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10" yWindow="-110" windowWidth="19420" windowHeight="10420"/>
  </bookViews>
  <sheets>
    <sheet name="応募用紙" sheetId="3" r:id="rId1"/>
    <sheet name="集計用" sheetId="1" r:id="rId2"/>
  </sheets>
  <definedNames>
    <definedName name="_xlnm.Print_Area" localSheetId="0">応募用紙!$A$1:$AS$189</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<sst xmlns="http://schemas.openxmlformats.org/spreadsheetml/2006/main" xmlns:r="http://schemas.openxmlformats.org/officeDocument/2006/relationships" count="237" uniqueCount="237">
  <si>
    <t>収入合計D</t>
  </si>
  <si>
    <t>団体名</t>
    <rPh sb="0" eb="3">
      <t>だんたいめい</t>
    </rPh>
    <phoneticPr fontId="3" type="Hiragana"/>
  </si>
  <si>
    <t>ＦＡＸ</t>
  </si>
  <si>
    <r>
      <t>※事業の目的：</t>
    </r>
    <r>
      <rPr>
        <b/>
        <sz val="10"/>
        <color theme="1"/>
        <rFont val="ＭＳ ゴシック"/>
      </rPr>
      <t>４行、150文字</t>
    </r>
    <r>
      <rPr>
        <sz val="10"/>
        <color theme="1"/>
        <rFont val="ＭＳ ゴシック"/>
      </rPr>
      <t>まで。
　オーバーすると審査のために印刷した際に文章が途中で切れることがあります。</t>
    </r>
    <rPh sb="4" eb="6">
      <t>もくてき</t>
    </rPh>
    <rPh sb="8" eb="9">
      <t>ぎょう</t>
    </rPh>
    <rPh sb="13" eb="15">
      <t>もじ</t>
    </rPh>
    <rPh sb="27" eb="29">
      <t>しんさ</t>
    </rPh>
    <rPh sb="33" eb="35">
      <t>いんさつ</t>
    </rPh>
    <rPh sb="37" eb="38">
      <t>さい</t>
    </rPh>
    <rPh sb="39" eb="41">
      <t>ぶんしょう</t>
    </rPh>
    <rPh sb="42" eb="44">
      <t>とちゅう</t>
    </rPh>
    <rPh sb="45" eb="46">
      <t>き</t>
    </rPh>
    <phoneticPr fontId="3" type="Hiragana"/>
  </si>
  <si>
    <t>〒</t>
  </si>
  <si>
    <t>団体の活動目的</t>
    <rPh sb="0" eb="2">
      <t>だんたい</t>
    </rPh>
    <rPh sb="3" eb="5">
      <t>かつどう</t>
    </rPh>
    <rPh sb="5" eb="7">
      <t>もくてき</t>
    </rPh>
    <phoneticPr fontId="3" type="Hiragana"/>
  </si>
  <si>
    <t>　現在</t>
    <rPh sb="1" eb="3">
      <t>げんざい</t>
    </rPh>
    <phoneticPr fontId="3" type="Hiragana"/>
  </si>
  <si>
    <t>人</t>
    <rPh sb="0" eb="1">
      <t>にん</t>
    </rPh>
    <phoneticPr fontId="3" type="Hiragana"/>
  </si>
  <si>
    <t>４．子ども・子育て</t>
    <rPh sb="2" eb="3">
      <t>こ</t>
    </rPh>
    <rPh sb="6" eb="8">
      <t>こそだ</t>
    </rPh>
    <phoneticPr fontId="3" type="Hiragana"/>
  </si>
  <si>
    <t>表彰名</t>
    <rPh sb="0" eb="2">
      <t>ひょうしょう</t>
    </rPh>
    <rPh sb="2" eb="3">
      <t>めい</t>
    </rPh>
    <phoneticPr fontId="3" type="Hiragana"/>
  </si>
  <si>
    <t>代表者名</t>
    <rPh sb="0" eb="3">
      <t>だいひょうしゃ</t>
    </rPh>
    <rPh sb="3" eb="4">
      <t>めい</t>
    </rPh>
    <phoneticPr fontId="3" type="Hiragana"/>
  </si>
  <si>
    <t>事業実施地域</t>
    <rPh sb="0" eb="2">
      <t>じぎょう</t>
    </rPh>
    <rPh sb="2" eb="4">
      <t>じっし</t>
    </rPh>
    <rPh sb="4" eb="6">
      <t>ちいき</t>
    </rPh>
    <phoneticPr fontId="3" type="Hiragana"/>
  </si>
  <si>
    <t>内　訳　</t>
  </si>
  <si>
    <t>定款、会則等の規程、団体の組織や運営について定めたもの（書式は問いません）</t>
  </si>
  <si>
    <t>①支出の部</t>
  </si>
  <si>
    <t>５．次世代支援</t>
    <rPh sb="2" eb="5">
      <t>じせだい</t>
    </rPh>
    <rPh sb="5" eb="7">
      <t>しえん</t>
    </rPh>
    <phoneticPr fontId="3" type="Hiragana"/>
  </si>
  <si>
    <t>コード</t>
  </si>
  <si>
    <t>所在地</t>
    <rPh sb="0" eb="3">
      <t>しょざいち</t>
    </rPh>
    <phoneticPr fontId="3" type="Hiragana"/>
  </si>
  <si>
    <t>他の構成員</t>
    <rPh sb="0" eb="1">
      <t>ほか</t>
    </rPh>
    <rPh sb="2" eb="5">
      <t>こうせいいん</t>
    </rPh>
    <phoneticPr fontId="3" type="Hiragana"/>
  </si>
  <si>
    <t>（フリガナ）</t>
  </si>
  <si>
    <t>氏名</t>
    <rPh sb="0" eb="2">
      <t>しめい</t>
    </rPh>
    <phoneticPr fontId="3" type="Hiragana"/>
  </si>
  <si>
    <t>事業・活動名</t>
    <rPh sb="0" eb="2">
      <t>じぎょう</t>
    </rPh>
    <rPh sb="3" eb="5">
      <t>かつどう</t>
    </rPh>
    <rPh sb="5" eb="6">
      <t>めい</t>
    </rPh>
    <phoneticPr fontId="3" type="Hiragana"/>
  </si>
  <si>
    <t>住所</t>
    <rPh sb="0" eb="2">
      <t>じゅうしょ</t>
    </rPh>
    <phoneticPr fontId="3" type="Hiragana"/>
  </si>
  <si>
    <t>１．団体概要</t>
  </si>
  <si>
    <t>３．福祉、健康</t>
    <rPh sb="2" eb="4">
      <t>ふくし</t>
    </rPh>
    <rPh sb="5" eb="7">
      <t>けんこう</t>
    </rPh>
    <phoneticPr fontId="3" type="Hiragana"/>
  </si>
  <si>
    <t>フリガナ</t>
  </si>
  <si>
    <t>団体ＵＲＬ</t>
    <rPh sb="0" eb="2">
      <t>だんたい</t>
    </rPh>
    <phoneticPr fontId="3" type="Hiragana"/>
  </si>
  <si>
    <t>日</t>
    <rPh sb="0" eb="1">
      <t>ひ</t>
    </rPh>
    <phoneticPr fontId="3" type="Hiragana"/>
  </si>
  <si>
    <t>連絡先
担当者</t>
    <rPh sb="0" eb="3">
      <t>れんらくさき</t>
    </rPh>
    <rPh sb="4" eb="7">
      <t>たんとうしゃ</t>
    </rPh>
    <phoneticPr fontId="3" type="Hiragana"/>
  </si>
  <si>
    <t>↓</t>
  </si>
  <si>
    <t>主な事業実施場所</t>
    <rPh sb="0" eb="1">
      <t>おも</t>
    </rPh>
    <rPh sb="2" eb="4">
      <t>じぎょう</t>
    </rPh>
    <rPh sb="4" eb="6">
      <t>じっし</t>
    </rPh>
    <rPh sb="6" eb="8">
      <t>ばしょ</t>
    </rPh>
    <phoneticPr fontId="3" type="Hiragana"/>
  </si>
  <si>
    <t>団体設立日（予定日）</t>
    <rPh sb="0" eb="2">
      <t>だんたい</t>
    </rPh>
    <rPh sb="2" eb="4">
      <t>せつりつ</t>
    </rPh>
    <rPh sb="4" eb="5">
      <t>び</t>
    </rPh>
    <rPh sb="6" eb="9">
      <t>よていび</t>
    </rPh>
    <phoneticPr fontId="3" type="Hiragana"/>
  </si>
  <si>
    <r>
      <t>※事業内容：</t>
    </r>
    <r>
      <rPr>
        <b/>
        <sz val="10"/>
        <color theme="1"/>
        <rFont val="ＭＳ ゴシック"/>
      </rPr>
      <t>14行、450文字</t>
    </r>
    <r>
      <rPr>
        <sz val="10"/>
        <color theme="1"/>
        <rFont val="ＭＳ ゴシック"/>
      </rPr>
      <t>まで。
　オーバーすると審査のために印刷した際に文章が途中で切れることがあります。</t>
    </r>
    <rPh sb="3" eb="5">
      <t>ないよう</t>
    </rPh>
    <rPh sb="8" eb="9">
      <t>ぎょう</t>
    </rPh>
    <rPh sb="13" eb="15">
      <t>もじ</t>
    </rPh>
    <rPh sb="27" eb="29">
      <t>しんさ</t>
    </rPh>
    <rPh sb="33" eb="35">
      <t>いんさつ</t>
    </rPh>
    <rPh sb="37" eb="38">
      <t>さい</t>
    </rPh>
    <rPh sb="39" eb="41">
      <t>ぶんしょう</t>
    </rPh>
    <rPh sb="42" eb="44">
      <t>とちゅう</t>
    </rPh>
    <rPh sb="45" eb="46">
      <t>き</t>
    </rPh>
    <phoneticPr fontId="3" type="Hiragana"/>
  </si>
  <si>
    <t>８．人権、平和、国際協力・交流</t>
    <rPh sb="2" eb="4">
      <t>じんけん</t>
    </rPh>
    <rPh sb="5" eb="7">
      <t>へいわ</t>
    </rPh>
    <rPh sb="8" eb="10">
      <t>こくさい</t>
    </rPh>
    <rPh sb="10" eb="12">
      <t>きょうりょく</t>
    </rPh>
    <rPh sb="13" eb="15">
      <t>こうりゅう</t>
    </rPh>
    <phoneticPr fontId="3" type="Hiragana"/>
  </si>
  <si>
    <t>）</t>
  </si>
  <si>
    <t>コープみらい
地域クラブ名</t>
    <rPh sb="7" eb="9">
      <t>ちいき</t>
    </rPh>
    <rPh sb="12" eb="13">
      <t>めい</t>
    </rPh>
    <phoneticPr fontId="3" type="Hiragana"/>
  </si>
  <si>
    <t>行２</t>
    <rPh sb="0" eb="1">
      <t>ぎょう</t>
    </rPh>
    <phoneticPr fontId="3" type="Hiragana"/>
  </si>
  <si>
    <t>事業で取り組みたい地域や社会の課題</t>
    <rPh sb="0" eb="2">
      <t>じぎょう</t>
    </rPh>
    <rPh sb="3" eb="4">
      <t>と</t>
    </rPh>
    <rPh sb="5" eb="6">
      <t>く</t>
    </rPh>
    <rPh sb="9" eb="11">
      <t>ちいき</t>
    </rPh>
    <rPh sb="12" eb="14">
      <t>しゃかい</t>
    </rPh>
    <rPh sb="15" eb="17">
      <t>かだい</t>
    </rPh>
    <phoneticPr fontId="3" type="Hiragana"/>
  </si>
  <si>
    <t>電話</t>
    <rPh sb="0" eb="2">
      <t>でんわ</t>
    </rPh>
    <phoneticPr fontId="3" type="Hiragana"/>
  </si>
  <si>
    <t>年　　月</t>
    <rPh sb="0" eb="1">
      <t>ねん</t>
    </rPh>
    <rPh sb="3" eb="4">
      <t>がつ</t>
    </rPh>
    <phoneticPr fontId="3" type="Hiragana"/>
  </si>
  <si>
    <t>事業の目的</t>
    <rPh sb="0" eb="2">
      <t>じぎょう</t>
    </rPh>
    <rPh sb="3" eb="5">
      <t>もくてき</t>
    </rPh>
    <phoneticPr fontId="3" type="Hiragana"/>
  </si>
  <si>
    <t>事業内容</t>
    <rPh sb="0" eb="2">
      <t>じぎょう</t>
    </rPh>
    <rPh sb="2" eb="4">
      <t>ないよう</t>
    </rPh>
    <phoneticPr fontId="3" type="Hiragana"/>
  </si>
  <si>
    <t>行７</t>
    <rPh sb="0" eb="1">
      <t>ぎょう</t>
    </rPh>
    <phoneticPr fontId="3" type="Hiragana"/>
  </si>
  <si>
    <t>事業の成果目標</t>
    <rPh sb="0" eb="2">
      <t>じぎょう</t>
    </rPh>
    <rPh sb="3" eb="5">
      <t>せいか</t>
    </rPh>
    <rPh sb="5" eb="7">
      <t>もくひょう</t>
    </rPh>
    <phoneticPr fontId="3" type="Hiragana"/>
  </si>
  <si>
    <t>ＴＥＬ</t>
  </si>
  <si>
    <t>助成の必要性</t>
    <rPh sb="0" eb="2">
      <t>じょせい</t>
    </rPh>
    <rPh sb="3" eb="6">
      <t>ひつようせい</t>
    </rPh>
    <phoneticPr fontId="3" type="Hiragana"/>
  </si>
  <si>
    <t>助成終了後の
事業の展望</t>
    <rPh sb="0" eb="2">
      <t>じょせい</t>
    </rPh>
    <rPh sb="2" eb="5">
      <t>しゅうりょうご</t>
    </rPh>
    <rPh sb="7" eb="9">
      <t>じぎょう</t>
    </rPh>
    <rPh sb="10" eb="12">
      <t>てんぼう</t>
    </rPh>
    <phoneticPr fontId="3" type="Hiragana"/>
  </si>
  <si>
    <t>役職名</t>
    <rPh sb="0" eb="3">
      <t>やくしょくめい</t>
    </rPh>
    <phoneticPr fontId="3" type="Hiragana"/>
  </si>
  <si>
    <t>年</t>
    <rPh sb="0" eb="1">
      <t>ねん</t>
    </rPh>
    <phoneticPr fontId="3" type="Hiragana"/>
  </si>
  <si>
    <t>行９</t>
    <rPh sb="0" eb="1">
      <t>ぎょう</t>
    </rPh>
    <phoneticPr fontId="3" type="Hiragana"/>
  </si>
  <si>
    <t>E-mail</t>
  </si>
  <si>
    <t>２．消費者の権利</t>
    <rPh sb="2" eb="5">
      <t>しょうひしゃ</t>
    </rPh>
    <rPh sb="6" eb="8">
      <t>けんり</t>
    </rPh>
    <phoneticPr fontId="3" type="Hiragana"/>
  </si>
  <si>
    <t>①</t>
  </si>
  <si>
    <t>５．本助成金が受けられなかったときの対応</t>
    <rPh sb="2" eb="3">
      <t>ほん</t>
    </rPh>
    <rPh sb="3" eb="6">
      <t>じょせいきん</t>
    </rPh>
    <rPh sb="7" eb="8">
      <t>う</t>
    </rPh>
    <rPh sb="18" eb="20">
      <t>たいおう</t>
    </rPh>
    <phoneticPr fontId="3" type="Hiragana"/>
  </si>
  <si>
    <t>行１０</t>
    <rPh sb="0" eb="1">
      <t>ぎょう</t>
    </rPh>
    <phoneticPr fontId="3" type="Hiragana"/>
  </si>
  <si>
    <t>応募3</t>
    <rPh sb="0" eb="2">
      <t>おうぼ</t>
    </rPh>
    <phoneticPr fontId="3" type="Hiragana"/>
  </si>
  <si>
    <t>円</t>
    <rPh sb="0" eb="1">
      <t>えん</t>
    </rPh>
    <phoneticPr fontId="3" type="Hiragana"/>
  </si>
  <si>
    <t>１．食・食育</t>
    <rPh sb="2" eb="3">
      <t>しょく</t>
    </rPh>
    <rPh sb="4" eb="6">
      <t>しょくいく</t>
    </rPh>
    <phoneticPr fontId="3" type="Hiragana"/>
  </si>
  <si>
    <t>月</t>
    <rPh sb="0" eb="1">
      <t>がつ</t>
    </rPh>
    <phoneticPr fontId="3" type="Hiragana"/>
  </si>
  <si>
    <t>６．教育、文化、スポーツ</t>
    <rPh sb="2" eb="4">
      <t>きょういく</t>
    </rPh>
    <rPh sb="5" eb="7">
      <t>ぶんか</t>
    </rPh>
    <phoneticPr fontId="3" type="Hiragana"/>
  </si>
  <si>
    <t>日</t>
    <rPh sb="0" eb="1">
      <t>にち</t>
    </rPh>
    <phoneticPr fontId="3" type="Hiragana"/>
  </si>
  <si>
    <t>その他の会員</t>
    <rPh sb="2" eb="3">
      <t>た</t>
    </rPh>
    <rPh sb="4" eb="6">
      <t>かいいん</t>
    </rPh>
    <phoneticPr fontId="3" type="Hiragana"/>
  </si>
  <si>
    <t>法人格取得日（予定日）</t>
    <rPh sb="0" eb="3">
      <t>ほうじんかく</t>
    </rPh>
    <rPh sb="3" eb="6">
      <t>しゅとくび</t>
    </rPh>
    <rPh sb="7" eb="10">
      <t>よていび</t>
    </rPh>
    <phoneticPr fontId="3" type="Hiragana"/>
  </si>
  <si>
    <t>４行目</t>
    <rPh sb="1" eb="3">
      <t>ぎょうめ</t>
    </rPh>
    <phoneticPr fontId="3" type="Hiragana"/>
  </si>
  <si>
    <r>
      <t>※取り組み分野：</t>
    </r>
    <r>
      <rPr>
        <b/>
        <sz val="10"/>
        <color theme="1"/>
        <rFont val="ＭＳ ゴシック"/>
      </rPr>
      <t>3</t>
    </r>
    <r>
      <rPr>
        <sz val="10"/>
        <color theme="1"/>
        <rFont val="ＭＳ ゴシック"/>
      </rPr>
      <t>つまで</t>
    </r>
  </si>
  <si>
    <t>②</t>
  </si>
  <si>
    <t>日中
連絡先</t>
    <rPh sb="0" eb="2">
      <t>にっちゅう</t>
    </rPh>
    <rPh sb="3" eb="6">
      <t>れんらくさき</t>
    </rPh>
    <phoneticPr fontId="3" type="Hiragana"/>
  </si>
  <si>
    <t>９．防犯・防災・減災、災害復興支援</t>
    <rPh sb="2" eb="4">
      <t>ぼうはん</t>
    </rPh>
    <rPh sb="5" eb="7">
      <t>ぼうさい</t>
    </rPh>
    <rPh sb="8" eb="10">
      <t>げんさい</t>
    </rPh>
    <rPh sb="11" eb="13">
      <t>さいがい</t>
    </rPh>
    <rPh sb="13" eb="15">
      <t>ふっこう</t>
    </rPh>
    <rPh sb="15" eb="17">
      <t>しえん</t>
    </rPh>
    <phoneticPr fontId="3" type="Hiragana"/>
  </si>
  <si>
    <t>携帯</t>
    <rPh sb="0" eb="2">
      <t>けいたい</t>
    </rPh>
    <phoneticPr fontId="3" type="Hiragana"/>
  </si>
  <si>
    <t>７．環境保全</t>
    <rPh sb="2" eb="4">
      <t>かんきょう</t>
    </rPh>
    <rPh sb="4" eb="6">
      <t>ほぜん</t>
    </rPh>
    <phoneticPr fontId="3" type="Hiragana"/>
  </si>
  <si>
    <t>申請日</t>
    <rPh sb="0" eb="2">
      <t>しんせい</t>
    </rPh>
    <rPh sb="2" eb="3">
      <t>ひ</t>
    </rPh>
    <phoneticPr fontId="3" type="Hiragana"/>
  </si>
  <si>
    <t>文字</t>
    <rPh sb="0" eb="2">
      <t>もじ</t>
    </rPh>
    <phoneticPr fontId="3" type="Hiragana"/>
  </si>
  <si>
    <t>⑧その他</t>
  </si>
  <si>
    <t>金額</t>
    <rPh sb="0" eb="2">
      <t>きんがく</t>
    </rPh>
    <phoneticPr fontId="3" type="Hiragana"/>
  </si>
  <si>
    <t>４．事業の実施スケジュール</t>
    <rPh sb="2" eb="4">
      <t>じぎょう</t>
    </rPh>
    <rPh sb="5" eb="7">
      <t>じっし</t>
    </rPh>
    <phoneticPr fontId="3" type="Hiragana"/>
  </si>
  <si>
    <t>具体的な内容</t>
    <rPh sb="0" eb="2">
      <t>ぐたい</t>
    </rPh>
    <rPh sb="2" eb="3">
      <t>てき</t>
    </rPh>
    <rPh sb="4" eb="6">
      <t>ないよう</t>
    </rPh>
    <phoneticPr fontId="3" type="Hiragana"/>
  </si>
  <si>
    <t>この助成は何を見て知りましたか</t>
  </si>
  <si>
    <t>①知人（コープみらい組合員含む）からの紹介</t>
  </si>
  <si>
    <t>特定の施設で実施している場合は施設名を記入</t>
    <rPh sb="0" eb="2">
      <t>とくてい</t>
    </rPh>
    <rPh sb="3" eb="5">
      <t>しせつ</t>
    </rPh>
    <rPh sb="6" eb="8">
      <t>じっし</t>
    </rPh>
    <rPh sb="12" eb="14">
      <t>ばあい</t>
    </rPh>
    <rPh sb="15" eb="18">
      <t>しせつめい</t>
    </rPh>
    <rPh sb="19" eb="21">
      <t>きにゅう</t>
    </rPh>
    <phoneticPr fontId="3" type="Hiragana"/>
  </si>
  <si>
    <t>②コープみらい財団のウェブサイト（ホームページ）</t>
  </si>
  <si>
    <t>③コープみらい千葉県本部・埼玉県本部・東京都本部のいずれかからのご案内</t>
  </si>
  <si>
    <t>④インフォメーション（コープみらい都県本部発行の情報紙）</t>
  </si>
  <si>
    <t>⑤市民活動の情報が掲載されているウェブサイト（ホームページ）</t>
  </si>
  <si>
    <t>⑥行政の窓口、地域の支援センター等</t>
  </si>
  <si>
    <t>⑦ＳＮＳの情報</t>
  </si>
  <si>
    <t>「１」で⑤⑦をチェックした方へ
差し支えなければ、お知りになったウェブサイト、情報誌、ＳＮＳ等の名称をご記入願います。</t>
    <rPh sb="13" eb="14">
      <t>かた</t>
    </rPh>
    <phoneticPr fontId="3" type="Hiragana"/>
  </si>
  <si>
    <t>他からの助成金、補助金合計
（応募中、応募予定も含む）</t>
  </si>
  <si>
    <r>
      <t>「コープみらい・</t>
    </r>
    <r>
      <rPr>
        <b/>
        <sz val="20"/>
        <color auto="1"/>
        <rFont val="ＭＳ ゴシック"/>
      </rPr>
      <t>くらしと地域づくり助成」応募用紙</t>
    </r>
  </si>
  <si>
    <t>ご協力ありがとうございました。</t>
    <rPh sb="1" eb="3">
      <t>きょうりょく</t>
    </rPh>
    <phoneticPr fontId="3" type="Hiragana"/>
  </si>
  <si>
    <t>西暦</t>
    <rPh sb="0" eb="2">
      <t>せいれき</t>
    </rPh>
    <phoneticPr fontId="3" type="Hiragana"/>
  </si>
  <si>
    <t>行１</t>
    <rPh sb="0" eb="1">
      <t>ぎょう</t>
    </rPh>
    <phoneticPr fontId="3" type="Hiragana"/>
  </si>
  <si>
    <t>法人格
（ありの場合「１」）</t>
    <rPh sb="0" eb="3">
      <t>ほうじんかく</t>
    </rPh>
    <rPh sb="8" eb="10">
      <t>ばあい</t>
    </rPh>
    <phoneticPr fontId="3" type="Hiragana"/>
  </si>
  <si>
    <t>これまでの助成履歴3</t>
  </si>
  <si>
    <t>個</t>
    <rPh sb="0" eb="1">
      <t>こ</t>
    </rPh>
    <phoneticPr fontId="3" type="Hiragana"/>
  </si>
  <si>
    <t>提出書類</t>
    <rPh sb="0" eb="2">
      <t>ていしゅつ</t>
    </rPh>
    <rPh sb="2" eb="4">
      <t>しょるい</t>
    </rPh>
    <phoneticPr fontId="3" type="Hiragana"/>
  </si>
  <si>
    <t>受賞履歴2</t>
  </si>
  <si>
    <t>提出対象団体</t>
    <rPh sb="0" eb="2">
      <t>ていしゅつ</t>
    </rPh>
    <rPh sb="2" eb="4">
      <t>たいしょう</t>
    </rPh>
    <rPh sb="4" eb="6">
      <t>だんたい</t>
    </rPh>
    <phoneticPr fontId="3" type="Hiragana"/>
  </si>
  <si>
    <t>全団体</t>
    <rPh sb="0" eb="3">
      <t>ぜんだんたい</t>
    </rPh>
    <phoneticPr fontId="3" type="Hiragana"/>
  </si>
  <si>
    <t>「コープみらい・くらしと地域づくり助成」応募用紙（所定書式）</t>
  </si>
  <si>
    <t>行１３</t>
    <rPh sb="0" eb="1">
      <t>ぎょう</t>
    </rPh>
    <phoneticPr fontId="3" type="Hiragana"/>
  </si>
  <si>
    <t>該当団体</t>
    <rPh sb="0" eb="2">
      <t>がいとう</t>
    </rPh>
    <rPh sb="2" eb="4">
      <t>だんたい</t>
    </rPh>
    <phoneticPr fontId="3" type="Hiragana"/>
  </si>
  <si>
    <t>行８</t>
    <rPh sb="0" eb="1">
      <t>ぎょう</t>
    </rPh>
    <phoneticPr fontId="3" type="Hiragana"/>
  </si>
  <si>
    <t xml:space="preserve">申請事業の収支決算
「６.団体の収支決算」と同じ場合は提出不要です
</t>
  </si>
  <si>
    <t>団体の収支決算</t>
    <rPh sb="0" eb="2">
      <t>だんたい</t>
    </rPh>
    <rPh sb="3" eb="5">
      <t>しゅうし</t>
    </rPh>
    <rPh sb="5" eb="7">
      <t>けっさん</t>
    </rPh>
    <phoneticPr fontId="3" type="Hiragana"/>
  </si>
  <si>
    <t>　</t>
  </si>
  <si>
    <t>行１２</t>
    <rPh sb="0" eb="1">
      <t>ぎょう</t>
    </rPh>
    <phoneticPr fontId="3" type="Hiragana"/>
  </si>
  <si>
    <t>これまでの助成履歴2</t>
  </si>
  <si>
    <t>受賞履歴１</t>
  </si>
  <si>
    <t>この行は計算式です。削除しないこと！！</t>
    <rPh sb="2" eb="3">
      <t>ぎょう</t>
    </rPh>
    <rPh sb="4" eb="7">
      <t>けいさんしき</t>
    </rPh>
    <rPh sb="10" eb="12">
      <t>さくじょ</t>
    </rPh>
    <phoneticPr fontId="3" type="Hiragana"/>
  </si>
  <si>
    <t>団体ＵＲＬ①</t>
  </si>
  <si>
    <t>団体ＵＲＬ②</t>
  </si>
  <si>
    <r>
      <t>昨年</t>
    </r>
    <r>
      <rPr>
        <sz val="13"/>
        <color auto="1"/>
        <rFont val="ＭＳ ゴシック"/>
      </rPr>
      <t>度（2024年度）の収支決算書</t>
    </r>
    <rPh sb="2" eb="3">
      <t>ど</t>
    </rPh>
    <phoneticPr fontId="3" type="Hiragana"/>
  </si>
  <si>
    <t>受賞履歴3</t>
  </si>
  <si>
    <t>行３</t>
    <rPh sb="0" eb="1">
      <t>ぎょう</t>
    </rPh>
    <phoneticPr fontId="3" type="Hiragana"/>
  </si>
  <si>
    <t>行４</t>
    <rPh sb="0" eb="1">
      <t>ぎょう</t>
    </rPh>
    <phoneticPr fontId="3" type="Hiragana"/>
  </si>
  <si>
    <t>行５</t>
    <rPh sb="0" eb="1">
      <t>ぎょう</t>
    </rPh>
    <phoneticPr fontId="3" type="Hiragana"/>
  </si>
  <si>
    <t>年度(西暦）</t>
    <rPh sb="0" eb="2">
      <t>ねんど</t>
    </rPh>
    <rPh sb="3" eb="5">
      <t>せいれき</t>
    </rPh>
    <phoneticPr fontId="3" type="Hiragana"/>
  </si>
  <si>
    <t>行６</t>
    <rPh sb="0" eb="1">
      <t>ぎょう</t>
    </rPh>
    <phoneticPr fontId="3" type="Hiragana"/>
  </si>
  <si>
    <t>⑧その他　</t>
  </si>
  <si>
    <t>行１１</t>
    <rPh sb="0" eb="1">
      <t>ぎょう</t>
    </rPh>
    <phoneticPr fontId="3" type="Hiragana"/>
  </si>
  <si>
    <t>アンケート</t>
  </si>
  <si>
    <t>応募書類、付属資料一覧　兼　提出時のチェックリスト</t>
    <rPh sb="5" eb="7">
      <t>ふぞく</t>
    </rPh>
    <rPh sb="7" eb="9">
      <t>しりょう</t>
    </rPh>
    <phoneticPr fontId="3" type="Hiragana"/>
  </si>
  <si>
    <t>2025年</t>
    <rPh sb="4" eb="5">
      <t>ねん</t>
    </rPh>
    <phoneticPr fontId="3" type="Hiragana"/>
  </si>
  <si>
    <t>応募書類</t>
    <rPh sb="0" eb="2">
      <t>おうぼ</t>
    </rPh>
    <rPh sb="2" eb="4">
      <t>しょるい</t>
    </rPh>
    <phoneticPr fontId="3" type="Hiragana"/>
  </si>
  <si>
    <t>受賞年</t>
    <rPh sb="0" eb="2">
      <t>じゅしょう</t>
    </rPh>
    <rPh sb="2" eb="3">
      <t>ねん</t>
    </rPh>
    <phoneticPr fontId="3" type="Hiragana"/>
  </si>
  <si>
    <t>付属資料</t>
    <rPh sb="0" eb="2">
      <t>ふぞく</t>
    </rPh>
    <rPh sb="2" eb="4">
      <t>しりょう</t>
    </rPh>
    <phoneticPr fontId="3" type="Hiragana"/>
  </si>
  <si>
    <t>１．食・食育</t>
  </si>
  <si>
    <t>これまでの助成履歴1</t>
  </si>
  <si>
    <t>活動内容・活動実績
または活動開始の経緯
（概ね過去１年まで）</t>
    <rPh sb="0" eb="2">
      <t>かつどう</t>
    </rPh>
    <rPh sb="2" eb="4">
      <t>ないよう</t>
    </rPh>
    <rPh sb="5" eb="7">
      <t>かつどう</t>
    </rPh>
    <rPh sb="7" eb="9">
      <t>じっせき</t>
    </rPh>
    <rPh sb="13" eb="15">
      <t>かつどう</t>
    </rPh>
    <rPh sb="15" eb="17">
      <t>かいし</t>
    </rPh>
    <rPh sb="18" eb="20">
      <t>けいい</t>
    </rPh>
    <rPh sb="22" eb="23">
      <t>おおむ</t>
    </rPh>
    <rPh sb="24" eb="26">
      <t>かこ</t>
    </rPh>
    <rPh sb="27" eb="28">
      <t>ねん</t>
    </rPh>
    <phoneticPr fontId="3" type="Hiragana"/>
  </si>
  <si>
    <t>３．他団体からの助成について</t>
  </si>
  <si>
    <t>コープみらい・くらしと地域づくり助成金
（Ａの金額を記入してください）</t>
  </si>
  <si>
    <t>６行目</t>
    <rPh sb="1" eb="3">
      <t>ぎょうめ</t>
    </rPh>
    <phoneticPr fontId="3" type="Hiragana"/>
  </si>
  <si>
    <t>団体設立日連動</t>
    <rPh sb="0" eb="2">
      <t>だんたい</t>
    </rPh>
    <rPh sb="2" eb="5">
      <t>せつりつび</t>
    </rPh>
    <rPh sb="5" eb="7">
      <t>れんどう</t>
    </rPh>
    <phoneticPr fontId="3" type="Hiragana"/>
  </si>
  <si>
    <t>法人格取得日連動</t>
    <rPh sb="0" eb="3">
      <t>ほうじんかく</t>
    </rPh>
    <rPh sb="3" eb="6">
      <t>しゅとくび</t>
    </rPh>
    <rPh sb="6" eb="8">
      <t>れんどう</t>
    </rPh>
    <phoneticPr fontId="3" type="Hiragana"/>
  </si>
  <si>
    <r>
      <t>応募</t>
    </r>
    <r>
      <rPr>
        <b/>
        <sz val="14"/>
        <color auto="1"/>
        <rFont val="ＭＳ ゴシック"/>
      </rPr>
      <t>事業の
支出総合計C</t>
    </r>
    <rPh sb="0" eb="2">
      <t>おうぼ</t>
    </rPh>
    <rPh sb="2" eb="4">
      <t>じぎょう</t>
    </rPh>
    <rPh sb="6" eb="8">
      <t>ししゅつ</t>
    </rPh>
    <rPh sb="8" eb="9">
      <t>そう</t>
    </rPh>
    <rPh sb="9" eb="11">
      <t>ごうけい</t>
    </rPh>
    <phoneticPr fontId="3" type="Hiragana"/>
  </si>
  <si>
    <t>（</t>
  </si>
  <si>
    <t>具体的に記入してください</t>
    <rPh sb="0" eb="3">
      <t>ぐたいてき</t>
    </rPh>
    <rPh sb="4" eb="6">
      <t>きにゅう</t>
    </rPh>
    <phoneticPr fontId="3" type="Hiragana"/>
  </si>
  <si>
    <t>郵送</t>
  </si>
  <si>
    <t>無し</t>
    <rPh sb="0" eb="1">
      <t>な</t>
    </rPh>
    <phoneticPr fontId="3" type="Hiragana"/>
  </si>
  <si>
    <t>送付</t>
    <rPh sb="0" eb="2">
      <t>そうふ</t>
    </rPh>
    <phoneticPr fontId="3" type="Hiragana"/>
  </si>
  <si>
    <t>昨年度（2024年度）活動団体</t>
    <rPh sb="0" eb="3">
      <t>さくねんど</t>
    </rPh>
    <rPh sb="11" eb="13">
      <t>かつどう</t>
    </rPh>
    <rPh sb="13" eb="15">
      <t>だんたい</t>
    </rPh>
    <phoneticPr fontId="3" type="Hiragana"/>
  </si>
  <si>
    <t>応募事業を実施している団体</t>
    <rPh sb="0" eb="2">
      <t>おうぼ</t>
    </rPh>
    <rPh sb="2" eb="4">
      <t>じぎょう</t>
    </rPh>
    <rPh sb="5" eb="7">
      <t>じっし</t>
    </rPh>
    <rPh sb="11" eb="13">
      <t>だんたい</t>
    </rPh>
    <phoneticPr fontId="3" type="Hiragana"/>
  </si>
  <si>
    <t>項目</t>
  </si>
  <si>
    <t>３つまで番号を記入</t>
    <rPh sb="4" eb="6">
      <t>ばんごう</t>
    </rPh>
    <rPh sb="7" eb="9">
      <t>きにゅう</t>
    </rPh>
    <phoneticPr fontId="3" type="Hiragana"/>
  </si>
  <si>
    <t>団体の構成員数
（利用者は除く）</t>
    <rPh sb="0" eb="2">
      <t>だんたい</t>
    </rPh>
    <rPh sb="9" eb="12">
      <t>りようしゃ</t>
    </rPh>
    <rPh sb="13" eb="14">
      <t>のぞ</t>
    </rPh>
    <phoneticPr fontId="3" type="Hiragana"/>
  </si>
  <si>
    <r>
      <t>募集チラシ、開催報告など</t>
    </r>
    <r>
      <rPr>
        <sz val="13"/>
        <color auto="1"/>
        <rFont val="ＭＳ ゴシック"/>
      </rPr>
      <t xml:space="preserve">
</t>
    </r>
    <r>
      <rPr>
        <b/>
        <sz val="13"/>
        <color auto="1"/>
        <rFont val="ＭＳ ゴシック"/>
      </rPr>
      <t>A4またはB4サイズ２枚まで</t>
    </r>
    <rPh sb="0" eb="2">
      <t>ぼしゅう</t>
    </rPh>
    <rPh sb="6" eb="8">
      <t>かいさい</t>
    </rPh>
    <rPh sb="8" eb="10">
      <t>ほうこく</t>
    </rPh>
    <phoneticPr fontId="3" type="Hiragana"/>
  </si>
  <si>
    <t>番号を記入</t>
    <rPh sb="0" eb="2">
      <t>ばんごう</t>
    </rPh>
    <rPh sb="3" eb="5">
      <t>きにゅう</t>
    </rPh>
    <phoneticPr fontId="3" type="Hiragana"/>
  </si>
  <si>
    <t>助成応募事業の実施状況がわかる資料</t>
    <rPh sb="9" eb="11">
      <t>じょうきょう</t>
    </rPh>
    <phoneticPr fontId="3" type="Hiragana"/>
  </si>
  <si>
    <t>昨年度（2024年度）の収支決算書</t>
    <rPh sb="2" eb="3">
      <t>ど</t>
    </rPh>
    <phoneticPr fontId="3" type="Hiragana"/>
  </si>
  <si>
    <t>当年度（2025年度）の予算書</t>
  </si>
  <si>
    <t>１.新規事業
２.実施中の事業</t>
    <rPh sb="2" eb="4">
      <t>しんき</t>
    </rPh>
    <rPh sb="4" eb="6">
      <t>じぎょう</t>
    </rPh>
    <rPh sb="9" eb="12">
      <t>じっしちゅう</t>
    </rPh>
    <rPh sb="13" eb="15">
      <t>じぎょう</t>
    </rPh>
    <phoneticPr fontId="3" type="Hiragana"/>
  </si>
  <si>
    <t>該当に１を記入</t>
    <rPh sb="0" eb="2">
      <t>がいとう</t>
    </rPh>
    <rPh sb="5" eb="7">
      <t>きにゅう</t>
    </rPh>
    <phoneticPr fontId="3" type="Hiragana"/>
  </si>
  <si>
    <t>これまでの受賞履歴</t>
    <rPh sb="5" eb="7">
      <t>じゅしょう</t>
    </rPh>
    <rPh sb="7" eb="9">
      <t>りれき</t>
    </rPh>
    <phoneticPr fontId="3" type="Hiragana"/>
  </si>
  <si>
    <t>これまでの助成・補助金受領履歴</t>
    <rPh sb="5" eb="7">
      <t>じょせい</t>
    </rPh>
    <rPh sb="8" eb="11">
      <t>ほじょきん</t>
    </rPh>
    <rPh sb="11" eb="13">
      <t>じゅりょう</t>
    </rPh>
    <rPh sb="13" eb="15">
      <t>りれき</t>
    </rPh>
    <phoneticPr fontId="3" type="Hiragana"/>
  </si>
  <si>
    <t>他の企業や行政からの助成金・補助金など</t>
    <rPh sb="0" eb="1">
      <t>た</t>
    </rPh>
    <rPh sb="10" eb="12">
      <t>じょせい</t>
    </rPh>
    <rPh sb="12" eb="13">
      <t>きん</t>
    </rPh>
    <rPh sb="14" eb="17">
      <t>ほじょきん</t>
    </rPh>
    <phoneticPr fontId="3" type="Hiragana"/>
  </si>
  <si>
    <t>助成金活用支出</t>
    <rPh sb="0" eb="3">
      <t>じょせいきん</t>
    </rPh>
    <rPh sb="3" eb="5">
      <t>かつよう</t>
    </rPh>
    <rPh sb="5" eb="7">
      <t>ししゅつ</t>
    </rPh>
    <phoneticPr fontId="3" type="Hiragana"/>
  </si>
  <si>
    <r>
      <t>その他の
支出合計</t>
    </r>
    <r>
      <rPr>
        <b/>
        <sz val="12"/>
        <color auto="1"/>
        <rFont val="ＭＳ ゴシック"/>
      </rPr>
      <t>B</t>
    </r>
    <rPh sb="2" eb="3">
      <t>た</t>
    </rPh>
    <rPh sb="5" eb="7">
      <t>ししゅつ</t>
    </rPh>
    <rPh sb="7" eb="9">
      <t>ごうけい</t>
    </rPh>
    <phoneticPr fontId="3" type="Hiragana"/>
  </si>
  <si>
    <t>支出金額</t>
    <rPh sb="0" eb="3">
      <t>ししゅつきん</t>
    </rPh>
    <rPh sb="3" eb="4">
      <t>がく</t>
    </rPh>
    <phoneticPr fontId="3" type="Hiragana"/>
  </si>
  <si>
    <t>内訳</t>
    <rPh sb="0" eb="2">
      <t>うちわけ</t>
    </rPh>
    <phoneticPr fontId="3" type="Hiragana"/>
  </si>
  <si>
    <t>②収入の部</t>
    <rPh sb="1" eb="3">
      <t>しゅうにゅう</t>
    </rPh>
    <phoneticPr fontId="3" type="Hiragana"/>
  </si>
  <si>
    <t>項目</t>
    <rPh sb="0" eb="2">
      <t>こうもく</t>
    </rPh>
    <phoneticPr fontId="3" type="Hiragana"/>
  </si>
  <si>
    <t>収入額</t>
    <rPh sb="0" eb="3">
      <t>しゅうにゅうがく</t>
    </rPh>
    <phoneticPr fontId="3" type="Hiragana"/>
  </si>
  <si>
    <t>希望助成金額</t>
  </si>
  <si>
    <t>剰余がマイナスの場合は、下の欄に補填方法を記入してください</t>
    <rPh sb="0" eb="2">
      <t>じょうよ</t>
    </rPh>
    <rPh sb="8" eb="10">
      <t>ばあい</t>
    </rPh>
    <rPh sb="12" eb="13">
      <t>した</t>
    </rPh>
    <rPh sb="14" eb="15">
      <t>らん</t>
    </rPh>
    <rPh sb="16" eb="18">
      <t>ほてん</t>
    </rPh>
    <rPh sb="18" eb="20">
      <t>ほうほう</t>
    </rPh>
    <rPh sb="21" eb="23">
      <t>きにゅう</t>
    </rPh>
    <phoneticPr fontId="3" type="Hiragana"/>
  </si>
  <si>
    <r>
      <t>・</t>
    </r>
    <r>
      <rPr>
        <b/>
        <u/>
        <sz val="11"/>
        <color auto="1"/>
        <rFont val="ＭＳ ゴシック"/>
      </rPr>
      <t>Excelの形式のまま</t>
    </r>
    <r>
      <rPr>
        <b/>
        <sz val="11"/>
        <color auto="1"/>
        <rFont val="ＭＳ ゴシック"/>
      </rPr>
      <t>でE-mailに添付してお送りください。</t>
    </r>
    <r>
      <rPr>
        <sz val="11"/>
        <color auto="1"/>
        <rFont val="ＭＳ ゴシック"/>
      </rPr>
      <t xml:space="preserve">
</t>
    </r>
    <r>
      <rPr>
        <sz val="10"/>
        <color auto="1"/>
        <rFont val="ＭＳ ゴシック"/>
      </rPr>
      <t>または印刷して付属資料と一緒にお送りください。</t>
    </r>
  </si>
  <si>
    <t>他の企業や行政からの助成金・補助金など（過去2年以内）</t>
    <rPh sb="0" eb="1">
      <t>た</t>
    </rPh>
    <rPh sb="10" eb="12">
      <t>じょせい</t>
    </rPh>
    <rPh sb="12" eb="13">
      <t>きん</t>
    </rPh>
    <rPh sb="14" eb="17">
      <t>ほじょきん</t>
    </rPh>
    <rPh sb="20" eb="22">
      <t>かこ</t>
    </rPh>
    <rPh sb="23" eb="24">
      <t>ねん</t>
    </rPh>
    <rPh sb="24" eb="26">
      <t>いない</t>
    </rPh>
    <phoneticPr fontId="3" type="Hiragana"/>
  </si>
  <si>
    <t>法人格
あり：「１」と記入
なし：「2」と記入</t>
    <rPh sb="0" eb="3">
      <t>ほうじんかく</t>
    </rPh>
    <rPh sb="11" eb="13">
      <t>きにゅう</t>
    </rPh>
    <rPh sb="21" eb="23">
      <t>きにゅう</t>
    </rPh>
    <phoneticPr fontId="3" type="Hiragana"/>
  </si>
  <si>
    <r>
      <t>※活動目的：</t>
    </r>
    <r>
      <rPr>
        <b/>
        <sz val="10"/>
        <color theme="1"/>
        <rFont val="ＭＳ ゴシック"/>
      </rPr>
      <t>４行、150文字</t>
    </r>
    <r>
      <rPr>
        <sz val="10"/>
        <color theme="1"/>
        <rFont val="ＭＳ ゴシック"/>
      </rPr>
      <t>まで。
　オーバーすると審査のために印刷した際に文章が途中で切れることがあります。</t>
    </r>
    <rPh sb="1" eb="3">
      <t>かつどう</t>
    </rPh>
    <rPh sb="3" eb="5">
      <t>もくてき</t>
    </rPh>
    <rPh sb="7" eb="8">
      <t>ぎょう</t>
    </rPh>
    <rPh sb="12" eb="14">
      <t>もじ</t>
    </rPh>
    <rPh sb="26" eb="28">
      <t>しんさ</t>
    </rPh>
    <rPh sb="32" eb="34">
      <t>いんさつ</t>
    </rPh>
    <rPh sb="36" eb="37">
      <t>さい</t>
    </rPh>
    <rPh sb="38" eb="40">
      <t>ぶんしょう</t>
    </rPh>
    <rPh sb="41" eb="43">
      <t>とちゅう</t>
    </rPh>
    <rPh sb="44" eb="45">
      <t>き</t>
    </rPh>
    <phoneticPr fontId="3" type="Hiragana"/>
  </si>
  <si>
    <r>
      <t xml:space="preserve">事業で取り組む分野
（３つまで）
</t>
    </r>
    <r>
      <rPr>
        <sz val="10"/>
        <color auto="1"/>
        <rFont val="ＭＳ ゴシック"/>
      </rPr>
      <t>団体の取り組み分野ではありません</t>
    </r>
    <rPh sb="0" eb="2">
      <t>じぎょう</t>
    </rPh>
    <rPh sb="3" eb="4">
      <t>と</t>
    </rPh>
    <rPh sb="5" eb="6">
      <t>く</t>
    </rPh>
    <rPh sb="7" eb="9">
      <t>ぶんや</t>
    </rPh>
    <rPh sb="17" eb="19">
      <t>だんたい</t>
    </rPh>
    <rPh sb="20" eb="21">
      <t>と</t>
    </rPh>
    <rPh sb="22" eb="23">
      <t>く</t>
    </rPh>
    <rPh sb="24" eb="26">
      <t>ぶんや</t>
    </rPh>
    <phoneticPr fontId="3" type="Hiragana"/>
  </si>
  <si>
    <t>事業を実施する、地域・区市町村を記入</t>
    <rPh sb="0" eb="2">
      <t>じぎょう</t>
    </rPh>
    <rPh sb="3" eb="5">
      <t>じっし</t>
    </rPh>
    <rPh sb="8" eb="10">
      <t>ちいき</t>
    </rPh>
    <rPh sb="11" eb="12">
      <t>く</t>
    </rPh>
    <rPh sb="12" eb="13">
      <t>し</t>
    </rPh>
    <rPh sb="13" eb="15">
      <t>ちょうそん</t>
    </rPh>
    <rPh sb="16" eb="18">
      <t>きにゅう</t>
    </rPh>
    <phoneticPr fontId="3" type="Hiragana"/>
  </si>
  <si>
    <r>
      <t>当てはまる番号の前に</t>
    </r>
    <r>
      <rPr>
        <b/>
        <sz val="12"/>
        <color rgb="FFFF0000"/>
        <rFont val="ＭＳ ゴシック"/>
      </rPr>
      <t>「１」</t>
    </r>
    <r>
      <rPr>
        <sz val="12"/>
        <color auto="1"/>
        <rFont val="ＭＳ ゴシック"/>
      </rPr>
      <t>を記入してください。（いくつでも）</t>
    </r>
  </si>
  <si>
    <r>
      <t xml:space="preserve">状況（番号を記入）
</t>
    </r>
    <r>
      <rPr>
        <sz val="10"/>
        <color auto="1"/>
        <rFont val="ＭＳ ゴシック"/>
      </rPr>
      <t>１．決定　２．応募中　
３．応募予定</t>
    </r>
    <rPh sb="0" eb="2">
      <t>じょうきょう</t>
    </rPh>
    <rPh sb="3" eb="5">
      <t>ばんごう</t>
    </rPh>
    <rPh sb="6" eb="8">
      <t>きにゅう</t>
    </rPh>
    <rPh sb="12" eb="14">
      <t>けってい</t>
    </rPh>
    <rPh sb="17" eb="19">
      <t>おうぼ</t>
    </rPh>
    <rPh sb="19" eb="20">
      <t>なか</t>
    </rPh>
    <rPh sb="24" eb="26">
      <t>おうぼ</t>
    </rPh>
    <rPh sb="26" eb="28">
      <t>よてい</t>
    </rPh>
    <phoneticPr fontId="3" type="Hiragana"/>
  </si>
  <si>
    <t>６．教育、文化、スポーツ</t>
  </si>
  <si>
    <r>
      <t>６．応募</t>
    </r>
    <r>
      <rPr>
        <b/>
        <sz val="16"/>
        <color auto="1"/>
        <rFont val="ＭＳ ゴシック"/>
      </rPr>
      <t>事業の予算書</t>
    </r>
    <rPh sb="2" eb="4">
      <t>おうぼ</t>
    </rPh>
    <rPh sb="4" eb="6">
      <t>じぎょう</t>
    </rPh>
    <rPh sb="7" eb="10">
      <t>よさんしょ</t>
    </rPh>
    <phoneticPr fontId="3" type="Hiragana"/>
  </si>
  <si>
    <r>
      <t>応募</t>
    </r>
    <r>
      <rPr>
        <sz val="18"/>
        <color auto="1"/>
        <rFont val="ＭＳ ゴシック"/>
      </rPr>
      <t>事業のその他の支出</t>
    </r>
    <rPh sb="0" eb="2">
      <t>おうぼ</t>
    </rPh>
    <rPh sb="2" eb="4">
      <t>じぎょう</t>
    </rPh>
    <rPh sb="7" eb="8">
      <t>た</t>
    </rPh>
    <rPh sb="9" eb="11">
      <t>ししゅつ</t>
    </rPh>
    <phoneticPr fontId="3" type="Hiragana"/>
  </si>
  <si>
    <r>
      <t>※一緒にできそうなこと：</t>
    </r>
    <r>
      <rPr>
        <b/>
        <sz val="10"/>
        <color theme="1"/>
        <rFont val="ＭＳ ゴシック"/>
      </rPr>
      <t>3行、120文字</t>
    </r>
    <r>
      <rPr>
        <sz val="10"/>
        <color theme="1"/>
        <rFont val="ＭＳ ゴシック"/>
      </rPr>
      <t>まで。
　オーバーすると審査のために印刷した際に文章が途中で切れることがあります。</t>
    </r>
    <rPh sb="1" eb="3">
      <t>いっしょ</t>
    </rPh>
    <rPh sb="13" eb="14">
      <t>ぎょう</t>
    </rPh>
    <rPh sb="18" eb="20">
      <t>もじ</t>
    </rPh>
    <rPh sb="32" eb="34">
      <t>しんさ</t>
    </rPh>
    <rPh sb="38" eb="40">
      <t>いんさつ</t>
    </rPh>
    <rPh sb="42" eb="43">
      <t>さい</t>
    </rPh>
    <rPh sb="44" eb="46">
      <t>ぶんしょう</t>
    </rPh>
    <rPh sb="47" eb="49">
      <t>とちゅう</t>
    </rPh>
    <rPh sb="50" eb="51">
      <t>き</t>
    </rPh>
    <phoneticPr fontId="3" type="Hiragana"/>
  </si>
  <si>
    <r>
      <t>コープみらいの地域クラブに登録している場合は上に記入してください。</t>
    </r>
    <r>
      <rPr>
        <sz val="12"/>
        <color auto="1"/>
        <rFont val="ＭＳ ゴシック"/>
      </rPr>
      <t xml:space="preserve">
※地域クラブとは、コープみらい組合員及び、地域の方どうしがつながり、継続的なグループ活動を通じて、人と人とがつながり、コープとつながり、くらしに関わるニーズを実現する組織です。</t>
    </r>
    <rPh sb="7" eb="9">
      <t>ちいき</t>
    </rPh>
    <rPh sb="13" eb="15">
      <t>とうろく</t>
    </rPh>
    <rPh sb="19" eb="21">
      <t>ばあい</t>
    </rPh>
    <rPh sb="22" eb="23">
      <t>うえ</t>
    </rPh>
    <rPh sb="24" eb="26">
      <t>きにゅう</t>
    </rPh>
    <rPh sb="35" eb="37">
      <t>ちいき</t>
    </rPh>
    <rPh sb="49" eb="52">
      <t>くみあいいん</t>
    </rPh>
    <rPh sb="52" eb="53">
      <t>およ</t>
    </rPh>
    <rPh sb="55" eb="57">
      <t>ちいき</t>
    </rPh>
    <rPh sb="58" eb="59">
      <t>かた</t>
    </rPh>
    <rPh sb="68" eb="71">
      <t>けいぞくてき</t>
    </rPh>
    <rPh sb="76" eb="78">
      <t>かつどう</t>
    </rPh>
    <rPh sb="79" eb="80">
      <t>つう</t>
    </rPh>
    <rPh sb="83" eb="84">
      <t>ひと</t>
    </rPh>
    <rPh sb="85" eb="86">
      <t>ひと</t>
    </rPh>
    <rPh sb="106" eb="107">
      <t>かか</t>
    </rPh>
    <rPh sb="113" eb="115">
      <t>じつげん</t>
    </rPh>
    <rPh sb="117" eb="119">
      <t>そしき</t>
    </rPh>
    <phoneticPr fontId="3" type="Hiragana"/>
  </si>
  <si>
    <r>
      <t>※事業で取り組みたい地域や社会の課題：
　</t>
    </r>
    <r>
      <rPr>
        <b/>
        <sz val="10"/>
        <color theme="1"/>
        <rFont val="ＭＳ ゴシック"/>
      </rPr>
      <t>５行、200文字</t>
    </r>
    <r>
      <rPr>
        <sz val="10"/>
        <color theme="1"/>
        <rFont val="ＭＳ ゴシック"/>
      </rPr>
      <t>まで。
　オーバーすると審査のために印刷した際に文章が途中で切れることがあります。</t>
    </r>
    <rPh sb="22" eb="23">
      <t>ぎょう</t>
    </rPh>
    <rPh sb="27" eb="29">
      <t>もじ</t>
    </rPh>
    <rPh sb="41" eb="43">
      <t>しんさ</t>
    </rPh>
    <rPh sb="47" eb="49">
      <t>いんさつ</t>
    </rPh>
    <rPh sb="51" eb="52">
      <t>さい</t>
    </rPh>
    <rPh sb="53" eb="55">
      <t>ぶんしょう</t>
    </rPh>
    <rPh sb="56" eb="58">
      <t>とちゅう</t>
    </rPh>
    <rPh sb="59" eb="60">
      <t>き</t>
    </rPh>
    <phoneticPr fontId="3" type="Hiragana"/>
  </si>
  <si>
    <r>
      <t>A</t>
    </r>
    <r>
      <rPr>
        <sz val="14"/>
        <color auto="1"/>
        <rFont val="ＭＳ ゴシック"/>
      </rPr>
      <t>と</t>
    </r>
    <r>
      <rPr>
        <b/>
        <sz val="14"/>
        <color rgb="FFFF0000"/>
        <rFont val="ＭＳ ゴシック"/>
      </rPr>
      <t>B</t>
    </r>
    <r>
      <rPr>
        <sz val="14"/>
        <color auto="1"/>
        <rFont val="ＭＳ ゴシック"/>
      </rPr>
      <t>の合計</t>
    </r>
    <rPh sb="4" eb="6">
      <t>ごうけい</t>
    </rPh>
    <phoneticPr fontId="3" type="Hiragana"/>
  </si>
  <si>
    <r>
      <t>収入合計</t>
    </r>
    <r>
      <rPr>
        <b/>
        <sz val="14"/>
        <color rgb="FFFF0000"/>
        <rFont val="ＭＳ ゴシック"/>
      </rPr>
      <t>D</t>
    </r>
    <rPh sb="0" eb="2">
      <t>しゅうにゅう</t>
    </rPh>
    <rPh sb="2" eb="4">
      <t>ごうけい</t>
    </rPh>
    <phoneticPr fontId="3" type="Hiragana"/>
  </si>
  <si>
    <r>
      <t>１．E-mailの場合</t>
    </r>
    <r>
      <rPr>
        <sz val="11"/>
        <color auto="1"/>
        <rFont val="ＭＳ ゴシック"/>
      </rPr>
      <t xml:space="preserve">
付属資料はPDF、写真はjpegの形式でE-mailに添付してお送りください。
※何通かのE-mailに分かれても結構です。
</t>
    </r>
    <r>
      <rPr>
        <b/>
        <sz val="11"/>
        <color auto="1"/>
        <rFont val="ＭＳ ゴシック"/>
      </rPr>
      <t>２．郵送の場合</t>
    </r>
    <r>
      <rPr>
        <sz val="11"/>
        <color auto="1"/>
        <rFont val="ＭＳ ゴシック"/>
      </rPr>
      <t xml:space="preserve">
現物、あるいはコピーをお送りください。
※お送りいただいた書類はお返しできませんので、送付前に必ずコピーをお取りください。
</t>
    </r>
    <rPh sb="9" eb="11">
      <t>ばあい</t>
    </rPh>
    <rPh sb="81" eb="83">
      <t>ばあい</t>
    </rPh>
    <phoneticPr fontId="3" type="Hiragana"/>
  </si>
  <si>
    <r>
      <t>※助成の必要性：</t>
    </r>
    <r>
      <rPr>
        <b/>
        <sz val="11"/>
        <color theme="1"/>
        <rFont val="ＭＳ ゴシック"/>
      </rPr>
      <t>４行、180文字</t>
    </r>
    <r>
      <rPr>
        <sz val="11"/>
        <color theme="1"/>
        <rFont val="ＭＳ ゴシック"/>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3" type="Hiragana"/>
  </si>
  <si>
    <r>
      <t>※活動内容・活動実績：</t>
    </r>
    <r>
      <rPr>
        <b/>
        <sz val="10"/>
        <color theme="1"/>
        <rFont val="ＭＳ ゴシック"/>
      </rPr>
      <t>６行、250文字</t>
    </r>
    <r>
      <rPr>
        <sz val="10"/>
        <color theme="1"/>
        <rFont val="ＭＳ ゴシック"/>
      </rPr>
      <t>まで。
　オーバーすると審査のために印刷した際に文章が途中で切れることがあります。</t>
    </r>
    <rPh sb="1" eb="3">
      <t>かつどう</t>
    </rPh>
    <rPh sb="3" eb="5">
      <t>ないよう</t>
    </rPh>
    <rPh sb="6" eb="8">
      <t>かつどう</t>
    </rPh>
    <rPh sb="8" eb="10">
      <t>じっせき</t>
    </rPh>
    <rPh sb="12" eb="13">
      <t>ぎょう</t>
    </rPh>
    <rPh sb="17" eb="19">
      <t>もじ</t>
    </rPh>
    <rPh sb="31" eb="33">
      <t>しんさ</t>
    </rPh>
    <rPh sb="37" eb="39">
      <t>いんさつ</t>
    </rPh>
    <rPh sb="41" eb="42">
      <t>さい</t>
    </rPh>
    <rPh sb="43" eb="45">
      <t>ぶんしょう</t>
    </rPh>
    <rPh sb="46" eb="48">
      <t>とちゅう</t>
    </rPh>
    <rPh sb="49" eb="50">
      <t>き</t>
    </rPh>
    <phoneticPr fontId="3" type="Hiragana"/>
  </si>
  <si>
    <r>
      <t>※事業名・活動名：</t>
    </r>
    <r>
      <rPr>
        <b/>
        <sz val="10"/>
        <color theme="1"/>
        <rFont val="ＭＳ ゴシック"/>
      </rPr>
      <t>30文字</t>
    </r>
    <r>
      <rPr>
        <sz val="10"/>
        <color theme="1"/>
        <rFont val="ＭＳ ゴシック"/>
      </rPr>
      <t>まで。
　　必ず30文字に納めてください</t>
    </r>
    <rPh sb="1" eb="3">
      <t>じぎょう</t>
    </rPh>
    <rPh sb="3" eb="4">
      <t>めい</t>
    </rPh>
    <rPh sb="5" eb="7">
      <t>かつどう</t>
    </rPh>
    <rPh sb="7" eb="8">
      <t>めい</t>
    </rPh>
    <rPh sb="11" eb="13">
      <t>もじ</t>
    </rPh>
    <rPh sb="19" eb="20">
      <t>かなら</t>
    </rPh>
    <rPh sb="23" eb="25">
      <t>もじ</t>
    </rPh>
    <rPh sb="26" eb="27">
      <t>おさ</t>
    </rPh>
    <phoneticPr fontId="3" type="Hiragana"/>
  </si>
  <si>
    <r>
      <t>※事業の成果目標：</t>
    </r>
    <r>
      <rPr>
        <b/>
        <sz val="10"/>
        <color theme="1"/>
        <rFont val="ＭＳ ゴシック"/>
      </rPr>
      <t>５行、200文字</t>
    </r>
    <r>
      <rPr>
        <sz val="10"/>
        <color theme="1"/>
        <rFont val="ＭＳ ゴシック"/>
      </rPr>
      <t>まで。
　オーバーすると審査のために印刷した際に文章が途中で切れることがあります。</t>
    </r>
    <rPh sb="4" eb="6">
      <t>せいか</t>
    </rPh>
    <rPh sb="6" eb="8">
      <t>もくひょう</t>
    </rPh>
    <rPh sb="10" eb="11">
      <t>ぎょう</t>
    </rPh>
    <rPh sb="15" eb="17">
      <t>もじ</t>
    </rPh>
    <rPh sb="29" eb="31">
      <t>しんさ</t>
    </rPh>
    <rPh sb="35" eb="37">
      <t>いんさつ</t>
    </rPh>
    <rPh sb="39" eb="40">
      <t>さい</t>
    </rPh>
    <rPh sb="41" eb="43">
      <t>ぶんしょう</t>
    </rPh>
    <rPh sb="44" eb="46">
      <t>とちゅう</t>
    </rPh>
    <rPh sb="47" eb="48">
      <t>き</t>
    </rPh>
    <phoneticPr fontId="3" type="Hiragana"/>
  </si>
  <si>
    <r>
      <t>※助成の必要性：</t>
    </r>
    <r>
      <rPr>
        <b/>
        <sz val="10"/>
        <color theme="1"/>
        <rFont val="ＭＳ ゴシック"/>
      </rPr>
      <t>４行、150文字</t>
    </r>
    <r>
      <rPr>
        <sz val="10"/>
        <color theme="1"/>
        <rFont val="ＭＳ ゴシック"/>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3" type="Hiragana"/>
  </si>
  <si>
    <r>
      <t>※助成終了後の事業の展望：</t>
    </r>
    <r>
      <rPr>
        <b/>
        <sz val="10"/>
        <color theme="1"/>
        <rFont val="ＭＳ ゴシック"/>
      </rPr>
      <t>４行、150文字</t>
    </r>
    <r>
      <rPr>
        <sz val="10"/>
        <color theme="1"/>
        <rFont val="ＭＳ ゴシック"/>
      </rPr>
      <t>まで。
　オーバーすると審査のために印刷した際に文章が途中で切れることがあります。</t>
    </r>
    <rPh sb="1" eb="3">
      <t>じょせい</t>
    </rPh>
    <rPh sb="3" eb="6">
      <t>しゅうりょうご</t>
    </rPh>
    <rPh sb="7" eb="9">
      <t>じぎょう</t>
    </rPh>
    <rPh sb="10" eb="12">
      <t>てんぼう</t>
    </rPh>
    <rPh sb="14" eb="15">
      <t>ぎょう</t>
    </rPh>
    <rPh sb="19" eb="21">
      <t>もじ</t>
    </rPh>
    <rPh sb="33" eb="35">
      <t>しんさ</t>
    </rPh>
    <rPh sb="39" eb="41">
      <t>いんさつ</t>
    </rPh>
    <rPh sb="43" eb="44">
      <t>さい</t>
    </rPh>
    <rPh sb="45" eb="47">
      <t>ぶんしょう</t>
    </rPh>
    <rPh sb="48" eb="50">
      <t>とちゅう</t>
    </rPh>
    <rPh sb="51" eb="52">
      <t>き</t>
    </rPh>
    <phoneticPr fontId="3" type="Hiragana"/>
  </si>
  <si>
    <t>コープみらいと一緒にできそうなこと</t>
    <rPh sb="7" eb="9">
      <t>いっしょ</t>
    </rPh>
    <phoneticPr fontId="3" type="Hiragana"/>
  </si>
  <si>
    <t>２．消費者の権利</t>
  </si>
  <si>
    <t>（助成対象期間2026年4月1日～2027年3月31日）</t>
    <rPh sb="1" eb="3">
      <t>じょせい</t>
    </rPh>
    <rPh sb="3" eb="5">
      <t>たいしょう</t>
    </rPh>
    <rPh sb="5" eb="7">
      <t>きかん</t>
    </rPh>
    <rPh sb="11" eb="12">
      <t>ねん</t>
    </rPh>
    <rPh sb="13" eb="14">
      <t>がつ</t>
    </rPh>
    <rPh sb="15" eb="16">
      <t>にち</t>
    </rPh>
    <rPh sb="21" eb="22">
      <t>ねん</t>
    </rPh>
    <rPh sb="23" eb="24">
      <t>がつ</t>
    </rPh>
    <rPh sb="26" eb="27">
      <t>にち</t>
    </rPh>
    <phoneticPr fontId="3" type="Hiragana"/>
  </si>
  <si>
    <r>
      <t xml:space="preserve">応募事業の剰余
</t>
    </r>
    <r>
      <rPr>
        <b/>
        <sz val="14"/>
        <color rgb="FFFF0000"/>
        <rFont val="ＭＳ ゴシック"/>
      </rPr>
      <t>D-C</t>
    </r>
    <rPh sb="0" eb="2">
      <t>おうぼ</t>
    </rPh>
    <rPh sb="2" eb="4">
      <t>じぎょう</t>
    </rPh>
    <rPh sb="5" eb="7">
      <t>じょうよ</t>
    </rPh>
    <phoneticPr fontId="3" type="Hiragana"/>
  </si>
  <si>
    <r>
      <t>２０２６年度</t>
    </r>
    <r>
      <rPr>
        <b/>
        <sz val="16"/>
        <color auto="1"/>
        <rFont val="ＭＳ ゴシック"/>
      </rPr>
      <t>　社会貢献活動助成制度</t>
    </r>
  </si>
  <si>
    <r>
      <t>2026年度</t>
    </r>
    <r>
      <rPr>
        <b/>
        <sz val="18"/>
        <color auto="1"/>
        <rFont val="ＭＳ ゴシック"/>
      </rPr>
      <t>コープみらい・くらしと地域づくり助成</t>
    </r>
  </si>
  <si>
    <r>
      <t>5</t>
    </r>
    <r>
      <rPr>
        <sz val="13"/>
        <color auto="1"/>
        <rFont val="ＭＳ ゴシック"/>
      </rPr>
      <t>万円以上の備品の見積書</t>
    </r>
  </si>
  <si>
    <r>
      <t>当年度（202</t>
    </r>
    <r>
      <rPr>
        <sz val="13"/>
        <color rgb="FF0070C0"/>
        <rFont val="ＭＳ ゴシック"/>
      </rPr>
      <t>5</t>
    </r>
    <r>
      <rPr>
        <sz val="13"/>
        <color auto="1"/>
        <rFont val="ＭＳ ゴシック"/>
      </rPr>
      <t>年度）の予算書</t>
    </r>
  </si>
  <si>
    <r>
      <t>２．</t>
    </r>
    <r>
      <rPr>
        <b/>
        <sz val="16"/>
        <color auto="1"/>
        <rFont val="ＭＳ ゴシック"/>
      </rPr>
      <t>応募する事業について</t>
    </r>
    <rPh sb="2" eb="4">
      <t>おうぼ</t>
    </rPh>
    <rPh sb="6" eb="8">
      <t>じぎょう</t>
    </rPh>
    <phoneticPr fontId="3" type="Hiragana"/>
  </si>
  <si>
    <r>
      <t>　</t>
    </r>
    <r>
      <rPr>
        <b/>
        <sz val="12"/>
        <color rgb="FFFF0000"/>
        <rFont val="ＭＳ ゴシック"/>
      </rPr>
      <t>A</t>
    </r>
    <r>
      <rPr>
        <sz val="12"/>
        <color rgb="FF000000"/>
        <rFont val="ＭＳ ゴシック"/>
      </rPr>
      <t>の金額を記入してください。
　上限は20万円です。</t>
    </r>
    <rPh sb="3" eb="5">
      <t>きんがく</t>
    </rPh>
    <rPh sb="6" eb="8">
      <t>きにゅう</t>
    </rPh>
    <phoneticPr fontId="3" type="Hiragana"/>
  </si>
  <si>
    <r>
      <t>助成金活用
支出計</t>
    </r>
    <r>
      <rPr>
        <b/>
        <sz val="12"/>
        <color rgb="FFFF0000"/>
        <rFont val="ＭＳ ゴシック"/>
      </rPr>
      <t>A</t>
    </r>
    <rPh sb="0" eb="3">
      <t>じょせいきん</t>
    </rPh>
    <rPh sb="3" eb="5">
      <t>かつよう</t>
    </rPh>
    <rPh sb="6" eb="8">
      <t>ししゅつ</t>
    </rPh>
    <rPh sb="8" eb="9">
      <t>けい</t>
    </rPh>
    <phoneticPr fontId="3" type="Hiragana"/>
  </si>
  <si>
    <t>会員</t>
    <rPh sb="0" eb="2">
      <t>かいいん</t>
    </rPh>
    <phoneticPr fontId="3" type="Hiragana"/>
  </si>
  <si>
    <r>
      <t>３．</t>
    </r>
    <r>
      <rPr>
        <b/>
        <sz val="16"/>
        <color auto="1"/>
        <rFont val="ＭＳ ゴシック"/>
      </rPr>
      <t>応募事業への他団体からの助成について</t>
    </r>
    <rPh sb="2" eb="4">
      <t>おうぼ</t>
    </rPh>
    <rPh sb="4" eb="6">
      <t>じぎょう</t>
    </rPh>
    <rPh sb="8" eb="11">
      <t>ただんたい</t>
    </rPh>
    <rPh sb="14" eb="16">
      <t>じょせい</t>
    </rPh>
    <phoneticPr fontId="3" type="Hiragana"/>
  </si>
  <si>
    <r>
      <t>次年度（2026年度）応募事業への助</t>
    </r>
    <r>
      <rPr>
        <sz val="11"/>
        <color auto="1"/>
        <rFont val="ＭＳ ゴシック"/>
      </rPr>
      <t>成・補助金申請</t>
    </r>
    <rPh sb="0" eb="3">
      <t>じねんど</t>
    </rPh>
    <rPh sb="8" eb="10">
      <t>ねんど</t>
    </rPh>
    <rPh sb="11" eb="13">
      <t>おうぼ</t>
    </rPh>
    <rPh sb="13" eb="15">
      <t>じぎょう</t>
    </rPh>
    <rPh sb="17" eb="19">
      <t>じょせい</t>
    </rPh>
    <rPh sb="20" eb="23">
      <t>ほじょきん</t>
    </rPh>
    <rPh sb="23" eb="25">
      <t>しんせい</t>
    </rPh>
    <phoneticPr fontId="3" type="Hiragana"/>
  </si>
  <si>
    <r>
      <t>会員名簿、役員名簿など、</t>
    </r>
    <r>
      <rPr>
        <b/>
        <sz val="13"/>
        <color auto="1"/>
        <rFont val="ＭＳ ゴシック"/>
      </rPr>
      <t>5人以上</t>
    </r>
    <r>
      <rPr>
        <sz val="13"/>
        <color auto="1"/>
        <rFont val="ＭＳ ゴシック"/>
      </rPr>
      <t>の氏名・役職・住所（市区町村まで）が入った名簿</t>
    </r>
  </si>
  <si>
    <r>
      <t>団体の活動内容のわかる資料（会報・パンフレットなど）</t>
    </r>
    <r>
      <rPr>
        <b/>
        <sz val="13"/>
        <color auto="1"/>
        <rFont val="ＭＳ ゴシック"/>
      </rPr>
      <t>A4またはB4サイズ２枚まで。</t>
    </r>
    <r>
      <rPr>
        <sz val="13"/>
        <color auto="1"/>
        <rFont val="ＭＳ ゴシック"/>
      </rPr>
      <t>最新版のみ（CD、動画等はご遠慮ください）</t>
    </r>
    <rPh sb="37" eb="38">
      <t>まい</t>
    </rPh>
    <rPh sb="50" eb="52">
      <t>どうが</t>
    </rPh>
    <rPh sb="52" eb="53">
      <t>とう</t>
    </rPh>
    <phoneticPr fontId="3" type="Hiragana"/>
  </si>
  <si>
    <r>
      <t>写真</t>
    </r>
    <r>
      <rPr>
        <b/>
        <sz val="13"/>
        <color auto="1"/>
        <rFont val="ＭＳ ゴシック"/>
      </rPr>
      <t>（可能ならば資料添付をお願いします。活動の様子全体が分かるもので２枚程度）</t>
    </r>
    <rPh sb="3" eb="5">
      <t>かのう</t>
    </rPh>
    <rPh sb="8" eb="10">
      <t>しりょう</t>
    </rPh>
    <rPh sb="10" eb="12">
      <t>てんぷ</t>
    </rPh>
    <rPh sb="14" eb="15">
      <t>ねが</t>
    </rPh>
    <rPh sb="20" eb="22">
      <t>かつどう</t>
    </rPh>
    <rPh sb="23" eb="25">
      <t>ようす</t>
    </rPh>
    <rPh sb="25" eb="27">
      <t>ぜんたい</t>
    </rPh>
    <rPh sb="28" eb="29">
      <t>わ</t>
    </rPh>
    <rPh sb="35" eb="36">
      <t>まい</t>
    </rPh>
    <rPh sb="36" eb="38">
      <t>ていど</t>
    </rPh>
    <phoneticPr fontId="3" type="Hiragana"/>
  </si>
  <si>
    <r>
      <t>以下はアンケートです。選考には</t>
    </r>
    <r>
      <rPr>
        <b/>
        <sz val="16"/>
        <color auto="1"/>
        <rFont val="ＭＳ ゴシック"/>
      </rPr>
      <t>関わらないものです。
今後の参考にさせていただきますので、ご協力お願いいたします。</t>
    </r>
    <rPh sb="15" eb="16">
      <t>かか</t>
    </rPh>
    <phoneticPr fontId="3" type="Hiragana"/>
  </si>
  <si>
    <r>
      <t>応募用紙記入に当って
　</t>
    </r>
    <r>
      <rPr>
        <b/>
        <sz val="11"/>
        <color rgb="FFFF0000"/>
        <rFont val="ＭＳ ゴシック"/>
      </rPr>
      <t>黄色いセルをご記入ください
　※セル内で改行する場合は、[ALT]＋
　　　[Enter]キーを押してください。</t>
    </r>
    <rPh sb="0" eb="2">
      <t>オウボ</t>
    </rPh>
    <rPh sb="2" eb="4">
      <t>ヨウシ</t>
    </rPh>
    <rPh sb="4" eb="6">
      <t>キニュウ</t>
    </rPh>
    <rPh sb="7" eb="8">
      <t>アタ</t>
    </rPh>
    <rPh sb="12" eb="14">
      <t>キイロ</t>
    </rPh>
    <rPh sb="19" eb="21">
      <t>キニュウ</t>
    </rPh>
    <rPh sb="30" eb="31">
      <t>ナイ</t>
    </rPh>
    <rPh sb="32" eb="34">
      <t>カイギョウ</t>
    </rPh>
    <rPh sb="36" eb="38">
      <t>バアイ</t>
    </rPh>
    <rPh sb="60" eb="61">
      <t>オ</t>
    </rPh>
    <phoneticPr fontId="64"/>
  </si>
  <si>
    <t>施設名</t>
    <rPh sb="0" eb="3">
      <t>しせつめい</t>
    </rPh>
    <phoneticPr fontId="3" type="Hiragana"/>
  </si>
  <si>
    <t>次年度（2026年度）応募事業への助成・補助金申請</t>
  </si>
  <si>
    <t>応募1</t>
    <rPh sb="0" eb="2">
      <t>おうぼ</t>
    </rPh>
    <phoneticPr fontId="3" type="Hiragana"/>
  </si>
  <si>
    <t>応募2</t>
    <rPh sb="0" eb="2">
      <t>おうぼ</t>
    </rPh>
    <phoneticPr fontId="3" type="Hiragana"/>
  </si>
  <si>
    <t>希望助成金額</t>
    <rPh sb="0" eb="2">
      <t>きぼう</t>
    </rPh>
    <rPh sb="2" eb="4">
      <t>じょせい</t>
    </rPh>
    <rPh sb="4" eb="6">
      <t>きんがく</t>
    </rPh>
    <phoneticPr fontId="3" type="Hiragana"/>
  </si>
  <si>
    <t>１行目</t>
    <rPh sb="1" eb="3">
      <t>ぎょうめ</t>
    </rPh>
    <phoneticPr fontId="3" type="Hiragana"/>
  </si>
  <si>
    <t>２行目</t>
    <rPh sb="1" eb="3">
      <t>ぎょうめ</t>
    </rPh>
    <phoneticPr fontId="3" type="Hiragana"/>
  </si>
  <si>
    <t>３行目</t>
    <rPh sb="1" eb="3">
      <t>ぎょうめ</t>
    </rPh>
    <phoneticPr fontId="3" type="Hiragana"/>
  </si>
  <si>
    <t>５行目</t>
    <rPh sb="1" eb="3">
      <t>ぎょうめ</t>
    </rPh>
    <phoneticPr fontId="3" type="Hiragana"/>
  </si>
  <si>
    <t>７行目</t>
    <rPh sb="1" eb="3">
      <t>ぎょうめ</t>
    </rPh>
    <phoneticPr fontId="3" type="Hiragana"/>
  </si>
  <si>
    <t>８行目</t>
    <rPh sb="1" eb="3">
      <t>ぎょうめ</t>
    </rPh>
    <phoneticPr fontId="3" type="Hiragana"/>
  </si>
  <si>
    <t>助成金活用
支出計A</t>
  </si>
  <si>
    <t>その他の支出</t>
    <rPh sb="2" eb="3">
      <t>た</t>
    </rPh>
    <rPh sb="4" eb="6">
      <t>ししゅつ</t>
    </rPh>
    <phoneticPr fontId="3" type="Hiragana"/>
  </si>
  <si>
    <t>９行目</t>
    <rPh sb="1" eb="3">
      <t>ぎょうめ</t>
    </rPh>
    <phoneticPr fontId="3" type="Hiragana"/>
  </si>
  <si>
    <t>その他の
支出合計B</t>
  </si>
  <si>
    <t>応募事業の
支出総合計C</t>
  </si>
  <si>
    <t>収入の部</t>
    <rPh sb="0" eb="2">
      <t>しゅうにゅう</t>
    </rPh>
    <rPh sb="3" eb="4">
      <t>ぶ</t>
    </rPh>
    <phoneticPr fontId="3" type="Hiragana"/>
  </si>
  <si>
    <t>参加費合計
（イベント参加費、子ども食堂の食事代等）</t>
  </si>
  <si>
    <t>応募事業の剰余
D-C</t>
  </si>
  <si>
    <t>２．応募する事業について</t>
    <rPh sb="2" eb="4">
      <t>おうぼ</t>
    </rPh>
    <phoneticPr fontId="3" type="Hiragana"/>
  </si>
  <si>
    <t>5．本助成金が受けられなかったときの対応</t>
  </si>
  <si>
    <t>食事代・参加費・物品販売収入合計</t>
    <rPh sb="4" eb="7">
      <t>さんかひ</t>
    </rPh>
    <rPh sb="8" eb="10">
      <t>ぶっぴん</t>
    </rPh>
    <rPh sb="10" eb="12">
      <t>はんばい</t>
    </rPh>
    <rPh sb="12" eb="14">
      <t>しゅうにゅう</t>
    </rPh>
    <rPh sb="14" eb="16">
      <t>ごうけい</t>
    </rPh>
    <phoneticPr fontId="3" type="Hiragana"/>
  </si>
  <si>
    <r>
      <t>他からの助成金、補助金合計</t>
    </r>
    <r>
      <rPr>
        <sz val="12"/>
        <color auto="1"/>
        <rFont val="ＭＳ Ｐゴシック"/>
      </rPr>
      <t xml:space="preserve">
</t>
    </r>
    <r>
      <rPr>
        <sz val="11"/>
        <color auto="1"/>
        <rFont val="ＭＳ Ｐゴシック"/>
      </rPr>
      <t>（応募中、応募予定も含む）</t>
    </r>
    <rPh sb="0" eb="1">
      <t>た</t>
    </rPh>
    <rPh sb="4" eb="7">
      <t>じょせいきん</t>
    </rPh>
    <rPh sb="8" eb="11">
      <t>ほじょきん</t>
    </rPh>
    <rPh sb="15" eb="17">
      <t>おうぼ</t>
    </rPh>
    <rPh sb="17" eb="18">
      <t>ちゅう</t>
    </rPh>
    <rPh sb="19" eb="21">
      <t>おうぼ</t>
    </rPh>
    <rPh sb="21" eb="23">
      <t>よてい</t>
    </rPh>
    <rPh sb="24" eb="25">
      <t>ふく</t>
    </rPh>
    <phoneticPr fontId="3" type="Hiragana"/>
  </si>
  <si>
    <r>
      <t>コープみらい・くらしと地域づくり助成金</t>
    </r>
    <r>
      <rPr>
        <b/>
        <sz val="10"/>
        <color auto="1"/>
        <rFont val="ＭＳ Ｐゴシック"/>
      </rPr>
      <t>（Ａの金額を記入してください）</t>
    </r>
    <rPh sb="11" eb="13">
      <t>ちいき</t>
    </rPh>
    <rPh sb="16" eb="19">
      <t>じょせいきん</t>
    </rPh>
    <rPh sb="22" eb="24">
      <t>きんがく</t>
    </rPh>
    <rPh sb="25" eb="27">
      <t>きにゅう</t>
    </rPh>
    <phoneticPr fontId="3" type="Hiragana"/>
  </si>
  <si>
    <t>新規・
.実施中</t>
  </si>
  <si>
    <t>３．福祉、健康</t>
  </si>
  <si>
    <t>４．子ども・子育て</t>
  </si>
  <si>
    <t>５．次世代支援</t>
  </si>
  <si>
    <t>７．環境保全</t>
  </si>
  <si>
    <t>８．人権、平和、国際協力・交流</t>
  </si>
  <si>
    <t>９．防犯・防災・減災、災害復興支援</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</si>
</sst>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41" formatCode="_ * #,##0_ ;_ * \-#,##0_ ;_ * &quot;-&quot;_ ;_ @_ "/>
    <numFmt numFmtId="176" formatCode="#,##0_ "/>
    <numFmt numFmtId="177" formatCode="#,###_ "/>
    <numFmt numFmtId="178" formatCode="yyyy&quot;年&quot;m&quot;月&quot;;@"/>
    <numFmt numFmtId="179" formatCode="#,###"/>
  </numFmts>
  <fonts count="65">
    <font>
      <sz val="11"/>
      <color theme="1"/>
      <name val="游ゴシック"/>
      <family val="3"/>
      <scheme val="minor"/>
    </font>
    <font>
      <u/>
      <sz val="11"/>
      <color theme="10"/>
      <name val="游ゴシック"/>
      <family val="3"/>
      <scheme val="minor"/>
    </font>
    <font>
      <sz val="11"/>
      <color theme="1"/>
      <name val="游ゴシック"/>
      <family val="3"/>
      <scheme val="minor"/>
    </font>
    <font>
      <sz val="6"/>
      <color auto="1"/>
      <name val="ＭＳ Ｐゴシック"/>
      <family val="3"/>
    </font>
    <font>
      <sz val="11"/>
      <color auto="1"/>
      <name val="ＭＳ ゴシック"/>
      <family val="3"/>
    </font>
    <font>
      <sz val="11"/>
      <color theme="1"/>
      <name val="ＭＳ ゴシック"/>
      <family val="3"/>
    </font>
    <font>
      <sz val="13"/>
      <color theme="1"/>
      <name val="ＭＳ ゴシック"/>
      <family val="3"/>
    </font>
    <font>
      <sz val="12"/>
      <color theme="1"/>
      <name val="ＭＳ ゴシック"/>
      <family val="3"/>
    </font>
    <font>
      <b/>
      <sz val="16"/>
      <color auto="1"/>
      <name val="ＭＳ ゴシック"/>
      <family val="3"/>
    </font>
    <font>
      <sz val="10"/>
      <color auto="1"/>
      <name val="ＭＳ ゴシック"/>
      <family val="3"/>
    </font>
    <font>
      <sz val="13"/>
      <color auto="1"/>
      <name val="ＭＳ ゴシック"/>
      <family val="3"/>
    </font>
    <font>
      <sz val="13"/>
      <color auto="1"/>
      <name val="メイリオ"/>
      <family val="3"/>
    </font>
    <font>
      <b/>
      <sz val="16"/>
      <color rgb="FF000000"/>
      <name val="ＭＳ ゴシック"/>
      <family val="3"/>
    </font>
    <font>
      <b/>
      <sz val="18"/>
      <color auto="1"/>
      <name val="ＭＳ ゴシック"/>
      <family val="3"/>
    </font>
    <font>
      <sz val="20"/>
      <color auto="1"/>
      <name val="ＭＳ ゴシック"/>
      <family val="3"/>
    </font>
    <font>
      <b/>
      <sz val="12"/>
      <color auto="1"/>
      <name val="ＭＳ ゴシック"/>
      <family val="3"/>
    </font>
    <font>
      <b/>
      <sz val="12"/>
      <color theme="1"/>
      <name val="ＭＳ ゴシック"/>
      <family val="3"/>
    </font>
    <font>
      <sz val="12"/>
      <color auto="1"/>
      <name val="ＭＳ ゴシック"/>
      <family val="3"/>
    </font>
    <font>
      <b/>
      <sz val="14"/>
      <color rgb="FF000000"/>
      <name val="ＭＳ ゴシック"/>
    </font>
    <font>
      <sz val="18"/>
      <color theme="1"/>
      <name val="ＭＳ ゴシック"/>
      <family val="3"/>
    </font>
    <font>
      <sz val="18"/>
      <color auto="1"/>
      <name val="ＭＳ ゴシック"/>
      <family val="3"/>
    </font>
    <font>
      <b/>
      <sz val="14"/>
      <color auto="1"/>
      <name val="ＭＳ ゴシック"/>
      <family val="3"/>
    </font>
    <font>
      <b/>
      <sz val="14"/>
      <color rgb="FFFF0000"/>
      <name val="ＭＳ ゴシック"/>
      <family val="3"/>
    </font>
    <font>
      <sz val="12"/>
      <color rgb="FF000000"/>
      <name val="ＭＳ ゴシック"/>
    </font>
    <font>
      <sz val="10.5"/>
      <color rgb="FF000000"/>
      <name val="ＭＳ ゴシック"/>
    </font>
    <font>
      <sz val="12"/>
      <color auto="1"/>
      <name val="メイリオ"/>
      <family val="3"/>
    </font>
    <font>
      <b/>
      <sz val="12"/>
      <color rgb="FF000000"/>
      <name val="ＭＳ ゴシック"/>
      <family val="3"/>
    </font>
    <font>
      <b/>
      <sz val="20"/>
      <color auto="1"/>
      <name val="ＭＳ ゴシック"/>
      <family val="3"/>
    </font>
    <font>
      <sz val="13"/>
      <color rgb="FF0070C0"/>
      <name val="ＭＳ ゴシック"/>
      <family val="3"/>
    </font>
    <font>
      <sz val="10"/>
      <color theme="1"/>
      <name val="ＭＳ ゴシック"/>
      <family val="3"/>
    </font>
    <font>
      <sz val="10.5"/>
      <color auto="1"/>
      <name val="メイリオ"/>
      <family val="3"/>
    </font>
    <font>
      <sz val="11"/>
      <color auto="1"/>
      <name val="游ゴシック"/>
      <family val="3"/>
      <scheme val="minor"/>
    </font>
    <font>
      <sz val="11"/>
      <color auto="1"/>
      <name val="メイリオ"/>
      <family val="3"/>
    </font>
    <font>
      <sz val="14"/>
      <color auto="1"/>
      <name val="メイリオ"/>
      <family val="3"/>
    </font>
    <font>
      <sz val="11"/>
      <color auto="1"/>
      <name val="ＭＳ Ｐゴシック"/>
      <family val="3"/>
    </font>
    <font>
      <b/>
      <sz val="13"/>
      <color auto="1"/>
      <name val="ＭＳ ゴシック"/>
      <family val="3"/>
    </font>
    <font>
      <sz val="13"/>
      <color auto="1"/>
      <name val="ＭＳ Ｐゴシック"/>
      <family val="3"/>
    </font>
    <font>
      <sz val="8"/>
      <color theme="1"/>
      <name val="ＭＳ ゴシック"/>
    </font>
    <font>
      <b/>
      <sz val="14"/>
      <color theme="1"/>
      <name val="メイリオ"/>
      <family val="3"/>
    </font>
    <font>
      <b/>
      <sz val="14"/>
      <color auto="1"/>
      <name val="メイリオ"/>
      <family val="3"/>
    </font>
    <font>
      <b/>
      <sz val="20"/>
      <color theme="1"/>
      <name val="ＭＳ ゴシック"/>
      <family val="3"/>
    </font>
    <font>
      <sz val="10"/>
      <color auto="1"/>
      <name val="メイリオ"/>
      <family val="3"/>
    </font>
    <font>
      <u/>
      <sz val="11"/>
      <color auto="1"/>
      <name val="メイリオ"/>
      <family val="3"/>
    </font>
    <font>
      <sz val="13"/>
      <color rgb="FFFF0000"/>
      <name val="ＭＳ ゴシック"/>
    </font>
    <font>
      <b/>
      <sz val="14"/>
      <color theme="1"/>
      <name val="ＭＳ ゴシック"/>
      <family val="3"/>
    </font>
    <font>
      <u/>
      <sz val="11"/>
      <color auto="1"/>
      <name val="游ゴシック"/>
      <family val="3"/>
      <scheme val="minor"/>
    </font>
    <font>
      <sz val="14"/>
      <color auto="1"/>
      <name val="ＭＳ Ｐゴシック"/>
      <family val="3"/>
    </font>
    <font>
      <b/>
      <sz val="11"/>
      <color auto="1"/>
      <name val="ＭＳ ゴシック"/>
      <family val="3"/>
    </font>
    <font>
      <sz val="11"/>
      <color rgb="FFFF0000"/>
      <name val="ＭＳ ゴシック"/>
      <family val="3"/>
    </font>
    <font>
      <b/>
      <sz val="12"/>
      <color rgb="FFFF0000"/>
      <name val="ＭＳ ゴシック"/>
      <family val="3"/>
    </font>
    <font>
      <b/>
      <sz val="13"/>
      <color rgb="FFFF0000"/>
      <name val="ＭＳ ゴシック"/>
    </font>
    <font>
      <b/>
      <u/>
      <sz val="13"/>
      <color rgb="FFFF0000"/>
      <name val="ＭＳ ゴシック"/>
    </font>
    <font>
      <sz val="10"/>
      <color rgb="FFFF0000"/>
      <name val="ＭＳ ゴシック"/>
      <family val="3"/>
    </font>
    <font>
      <b/>
      <sz val="16"/>
      <color rgb="FFFF0000"/>
      <name val="ＭＳ ゴシック"/>
    </font>
    <font>
      <sz val="12"/>
      <color rgb="FFFF0000"/>
      <name val="ＭＳ ゴシック"/>
    </font>
    <font>
      <sz val="14"/>
      <color auto="1"/>
      <name val="ＭＳ ゴシック"/>
      <family val="3"/>
    </font>
    <font>
      <b/>
      <sz val="10"/>
      <color auto="1"/>
      <name val="ＭＳ ゴシック"/>
      <family val="3"/>
    </font>
    <font>
      <b/>
      <sz val="11"/>
      <color rgb="FFFF0000"/>
      <name val="ＭＳ ゴシック"/>
      <family val="3"/>
    </font>
    <font>
      <b/>
      <sz val="10"/>
      <color rgb="FFFF0000"/>
      <name val="ＭＳ ゴシック"/>
      <family val="3"/>
    </font>
    <font>
      <sz val="14"/>
      <color theme="1"/>
      <name val="ＭＳ Ｐゴシック"/>
      <family val="3"/>
    </font>
    <font>
      <sz val="11"/>
      <color theme="1"/>
      <name val="ＭＳ Ｐゴシック"/>
      <family val="3"/>
    </font>
    <font>
      <b/>
      <sz val="14"/>
      <color theme="4"/>
      <name val="ＭＳ Ｐゴシック"/>
      <family val="3"/>
    </font>
    <font>
      <b/>
      <sz val="11"/>
      <color theme="4"/>
      <name val="ＭＳ Ｐゴシック"/>
      <family val="3"/>
    </font>
    <font>
      <b/>
      <sz val="14"/>
      <color theme="0"/>
      <name val="ＭＳ Ｐゴシック"/>
      <family val="3"/>
    </font>
    <font>
      <sz val="6"/>
      <color auto="1"/>
      <name val="游ゴシック"/>
      <family val="3"/>
      <scheme val="minor"/>
    </font>
  </fonts>
  <fills count="11">
    <fill>
      <patternFill patternType="none"/>
    </fill>
    <fill>
      <patternFill patternType="gray125"/>
    </fill>
    <fill>
      <patternFill patternType="solid">
        <fgColor theme="0" tint="-0.14000000000000001"/>
        <bgColor indexed="64"/>
      </patternFill>
    </fill>
    <fill>
      <patternFill patternType="solid">
        <fgColor theme="0" tint="-0.15"/>
        <bgColor indexed="64"/>
      </patternFill>
    </fill>
    <fill>
      <patternFill patternType="solid">
        <fgColor theme="0"/>
        <bgColor indexed="64"/>
      </patternFill>
    </fill>
    <fill>
      <patternFill patternType="solid">
        <fgColor rgb="FFFFFFE9"/>
        <bgColor indexed="64"/>
      </patternFill>
    </fill>
    <fill>
      <patternFill patternType="solid">
        <fgColor rgb="FFD4F3B5"/>
        <bgColor indexed="64"/>
      </patternFill>
    </fill>
    <fill>
      <patternFill patternType="solid">
        <fgColor theme="0" tint="-0.25"/>
        <bgColor indexed="64"/>
      </patternFill>
    </fill>
    <fill>
      <patternFill patternType="solid">
        <fgColor rgb="FFFFFF00"/>
        <bgColor indexed="64"/>
      </patternFill>
    </fill>
    <fill>
      <patternFill patternType="solid">
        <fgColor rgb="FFFF0000"/>
        <bgColor indexed="64"/>
      </patternFill>
    </fill>
    <fill>
      <patternFill patternType="solid">
        <fgColor theme="8" tint="0.6"/>
        <bgColor indexed="64"/>
      </patternFill>
    </fill>
  </fills>
  <borders count="98">
    <border>
      <left/>
      <right/>
      <top/>
      <bottom/>
      <diagonal/>
    </border>
    <border>
      <left style="medium">
        <color indexed="64"/>
      </left>
      <right style="thin">
        <color indexed="64"/>
      </right>
      <top style="medium">
        <color indexed="64"/>
      </top>
      <bottom style="hair">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style="hair">
        <color indexed="64"/>
      </bottom>
      <diagonal/>
    </border>
    <border>
      <left/>
      <right/>
      <top style="hair">
        <color indexed="64"/>
      </top>
      <bottom/>
      <diagonal/>
    </border>
    <border>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right style="thin">
        <color auto="1"/>
      </right>
      <top/>
      <bottom/>
      <diagonal/>
    </border>
    <border>
      <left style="medium">
        <color indexed="64"/>
      </left>
      <right style="thin">
        <color auto="1"/>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medium">
        <color indexed="64"/>
      </bottom>
      <diagonal/>
    </border>
    <border>
      <left/>
      <right style="thin">
        <color indexed="64"/>
      </right>
      <top style="thin">
        <color indexed="64"/>
      </top>
      <bottom style="medium">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style="thin">
        <color indexed="64"/>
      </right>
      <top style="medium">
        <color indexed="64"/>
      </top>
      <bottom style="medium">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indexed="64"/>
      </left>
      <right/>
      <top style="medium">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auto="1"/>
      </right>
      <top/>
      <bottom style="thin">
        <color indexed="64"/>
      </bottom>
      <diagonal/>
    </border>
    <border>
      <left style="thin">
        <color auto="1"/>
      </left>
      <right/>
      <top style="hair">
        <color indexed="64"/>
      </top>
      <bottom/>
      <diagonal/>
    </border>
    <border>
      <left style="thin">
        <color auto="1"/>
      </left>
      <right/>
      <top/>
      <bottom style="thin">
        <color indexed="64"/>
      </bottom>
      <diagonal/>
    </border>
    <border>
      <left/>
      <right style="medium">
        <color indexed="64"/>
      </right>
      <top style="medium">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s>
  <cellStyleXfs count="4">
    <xf numFmtId="0" fontId="0" fillId="0" borderId="0">
      <alignment vertical="center"/>
    </xf>
    <xf numFmtId="0" fontId="1"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744">
    <xf numFmtId="0" fontId="0" fillId="0" borderId="0" xfId="0">
      <alignment vertical="center"/>
    </xf>
    <xf numFmtId="0" fontId="4" fillId="0" borderId="0" xfId="0" applyFont="1">
      <alignment vertical="center"/>
    </xf>
    <xf numFmtId="0" fontId="5" fillId="2" borderId="0" xfId="0" applyFont="1" applyFill="1">
      <alignment vertical="center"/>
    </xf>
    <xf numFmtId="0" fontId="5" fillId="3" borderId="0" xfId="0" applyFont="1" applyFill="1">
      <alignment vertical="center"/>
    </xf>
    <xf numFmtId="0" fontId="5" fillId="0" borderId="0" xfId="0" applyFont="1">
      <alignment vertical="center"/>
    </xf>
    <xf numFmtId="0" fontId="5" fillId="4" borderId="0" xfId="0" applyFont="1" applyFill="1">
      <alignment vertical="center"/>
    </xf>
    <xf numFmtId="0" fontId="6" fillId="0" borderId="0" xfId="0" applyFont="1">
      <alignment vertical="center"/>
    </xf>
    <xf numFmtId="0" fontId="7" fillId="0" borderId="0" xfId="0" applyFont="1" applyAlignment="1">
      <alignment vertical="center"/>
    </xf>
    <xf numFmtId="0" fontId="6" fillId="0" borderId="0" xfId="0" applyFont="1" applyAlignment="1">
      <alignment vertical="center"/>
    </xf>
    <xf numFmtId="0" fontId="7" fillId="2" borderId="0" xfId="0" applyFont="1" applyFill="1" applyAlignment="1">
      <alignment vertical="center"/>
    </xf>
    <xf numFmtId="0" fontId="4" fillId="4" borderId="0" xfId="0" applyFont="1" applyFill="1">
      <alignment vertical="center"/>
    </xf>
    <xf numFmtId="0" fontId="8" fillId="4" borderId="0" xfId="0" applyFont="1" applyFill="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vertical="center" wrapText="1"/>
    </xf>
    <xf numFmtId="0" fontId="8" fillId="4" borderId="0" xfId="0" applyFont="1" applyFill="1" applyAlignment="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1" xfId="0" applyFont="1" applyBorder="1" applyAlignment="1">
      <alignment horizontal="center" vertical="center"/>
    </xf>
    <xf numFmtId="0" fontId="10" fillId="0" borderId="10" xfId="0" applyFont="1" applyBorder="1" applyAlignment="1">
      <alignment horizontal="center" vertical="center"/>
    </xf>
    <xf numFmtId="34" fontId="11" fillId="5" borderId="12" xfId="0" applyNumberFormat="1" applyFont="1" applyFill="1" applyBorder="1" applyAlignment="1">
      <alignment horizontal="center" vertical="center"/>
    </xf>
    <xf numFmtId="34" fontId="11" fillId="5" borderId="12" xfId="0" applyNumberFormat="1" applyFont="1" applyFill="1" applyBorder="1" applyAlignment="1" applyProtection="1">
      <alignment horizontal="center" vertical="center"/>
    </xf>
    <xf numFmtId="34" fontId="11" fillId="5" borderId="11" xfId="0" applyNumberFormat="1" applyFont="1" applyFill="1" applyBorder="1" applyAlignment="1">
      <alignment horizontal="center" vertical="center"/>
    </xf>
    <xf numFmtId="0" fontId="11" fillId="5" borderId="8" xfId="0" applyFont="1" applyFill="1" applyBorder="1" applyAlignment="1">
      <alignment horizontal="left" vertical="center" wrapText="1"/>
    </xf>
    <xf numFmtId="0" fontId="11" fillId="5" borderId="2" xfId="0" applyFont="1" applyFill="1" applyBorder="1" applyAlignment="1">
      <alignment horizontal="left" vertical="center" wrapText="1"/>
    </xf>
    <xf numFmtId="0" fontId="11" fillId="5" borderId="2" xfId="0" applyFont="1" applyFill="1" applyBorder="1" applyAlignment="1">
      <alignment horizontal="left" vertical="center"/>
    </xf>
    <xf numFmtId="0" fontId="11" fillId="5" borderId="7" xfId="0" applyFont="1" applyFill="1" applyBorder="1" applyAlignment="1">
      <alignment horizontal="left" vertical="center"/>
    </xf>
    <xf numFmtId="0" fontId="10" fillId="4" borderId="0" xfId="0" applyFont="1" applyFill="1" applyAlignment="1">
      <alignment horizontal="left" vertical="center"/>
    </xf>
    <xf numFmtId="0" fontId="8" fillId="4" borderId="0" xfId="0" applyFont="1" applyFill="1" applyBorder="1" applyAlignment="1">
      <alignment horizontal="left" vertical="center"/>
    </xf>
    <xf numFmtId="0" fontId="5" fillId="4" borderId="0" xfId="0" applyFont="1" applyFill="1" applyAlignment="1">
      <alignment horizontal="left" vertical="center"/>
    </xf>
    <xf numFmtId="0" fontId="12" fillId="4" borderId="0" xfId="0" applyFont="1" applyFill="1">
      <alignment vertical="center"/>
    </xf>
    <xf numFmtId="0" fontId="13" fillId="4" borderId="0" xfId="0" applyFont="1" applyFill="1" applyBorder="1" applyAlignment="1">
      <alignment horizontal="center" vertical="center"/>
    </xf>
    <xf numFmtId="0" fontId="14" fillId="0" borderId="0" xfId="0" applyFont="1" applyBorder="1" applyAlignment="1">
      <alignment horizontal="center" vertical="center"/>
    </xf>
    <xf numFmtId="0" fontId="15" fillId="6" borderId="8" xfId="0" applyFont="1" applyFill="1" applyBorder="1" applyAlignment="1">
      <alignment horizontal="center" vertical="center"/>
    </xf>
    <xf numFmtId="0" fontId="15" fillId="6" borderId="2" xfId="0" applyFont="1" applyFill="1" applyBorder="1" applyAlignment="1">
      <alignment horizontal="center" vertical="center"/>
    </xf>
    <xf numFmtId="0" fontId="15" fillId="6" borderId="7" xfId="0" applyFont="1" applyFill="1" applyBorder="1" applyAlignment="1">
      <alignment horizontal="center" vertical="center"/>
    </xf>
    <xf numFmtId="0" fontId="16" fillId="0" borderId="10" xfId="0" applyFont="1" applyBorder="1" applyAlignment="1">
      <alignment horizontal="center" vertical="center" textRotation="255"/>
    </xf>
    <xf numFmtId="0" fontId="16" fillId="0" borderId="12"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2" xfId="0" applyFont="1" applyBorder="1" applyAlignment="1">
      <alignment horizontal="center" vertical="center" textRotation="255"/>
    </xf>
    <xf numFmtId="0" fontId="16" fillId="0" borderId="7" xfId="0" applyFont="1" applyBorder="1" applyAlignment="1">
      <alignment horizontal="center" vertical="center" textRotation="255"/>
    </xf>
    <xf numFmtId="0" fontId="16" fillId="4" borderId="13" xfId="0" applyFont="1" applyFill="1" applyBorder="1" applyAlignment="1">
      <alignment horizontal="center" vertical="center" textRotation="255"/>
    </xf>
    <xf numFmtId="0" fontId="8" fillId="4" borderId="0" xfId="0" applyFont="1" applyFill="1" applyBorder="1" applyAlignment="1">
      <alignment horizontal="left" wrapText="1"/>
    </xf>
    <xf numFmtId="0" fontId="10" fillId="4" borderId="0" xfId="0" applyFont="1" applyFill="1" applyAlignment="1">
      <alignment vertical="center"/>
    </xf>
    <xf numFmtId="0" fontId="17" fillId="4" borderId="0" xfId="0" applyFont="1" applyFill="1" applyBorder="1" applyAlignment="1">
      <alignment horizontal="left" vertical="center"/>
    </xf>
    <xf numFmtId="0" fontId="8" fillId="0" borderId="9" xfId="0" applyFont="1" applyBorder="1" applyAlignment="1">
      <alignment horizontal="center" vertical="center"/>
    </xf>
    <xf numFmtId="0" fontId="11" fillId="5" borderId="5" xfId="0" applyFont="1" applyFill="1" applyBorder="1" applyAlignment="1">
      <alignment horizontal="center" vertical="center"/>
    </xf>
    <xf numFmtId="0" fontId="11" fillId="5" borderId="12" xfId="0" applyFont="1" applyFill="1" applyBorder="1" applyAlignment="1">
      <alignment horizontal="center" vertical="center"/>
    </xf>
    <xf numFmtId="0" fontId="17" fillId="0" borderId="4" xfId="0" applyFont="1" applyBorder="1" applyAlignment="1">
      <alignment horizontal="left" vertical="center" wrapText="1"/>
    </xf>
    <xf numFmtId="0" fontId="17" fillId="0" borderId="2" xfId="0" applyFont="1" applyBorder="1" applyAlignment="1">
      <alignment horizontal="left" vertical="center" wrapText="1"/>
    </xf>
    <xf numFmtId="0" fontId="17" fillId="0" borderId="7" xfId="0" applyFont="1" applyBorder="1" applyAlignment="1">
      <alignment horizontal="left" vertical="center" wrapText="1"/>
    </xf>
    <xf numFmtId="0" fontId="17" fillId="4" borderId="0" xfId="0" applyFont="1" applyFill="1" applyBorder="1" applyAlignment="1">
      <alignment vertical="center"/>
    </xf>
    <xf numFmtId="0" fontId="4" fillId="2" borderId="0" xfId="0" applyFont="1" applyFill="1">
      <alignment vertical="center"/>
    </xf>
    <xf numFmtId="0" fontId="4" fillId="3" borderId="0" xfId="0" applyFont="1" applyFill="1">
      <alignment vertical="center"/>
    </xf>
    <xf numFmtId="0" fontId="4" fillId="0" borderId="14"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3" xfId="0" applyFont="1" applyBorder="1" applyAlignment="1">
      <alignment horizontal="center" vertical="center"/>
    </xf>
    <xf numFmtId="0" fontId="4" fillId="0" borderId="20" xfId="0" applyFont="1" applyBorder="1" applyAlignment="1">
      <alignment horizontal="center" vertical="center"/>
    </xf>
    <xf numFmtId="0" fontId="9" fillId="0" borderId="1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10" fillId="0" borderId="21" xfId="0" applyFont="1" applyBorder="1" applyAlignment="1">
      <alignment horizontal="center" vertical="center"/>
    </xf>
    <xf numFmtId="0" fontId="11" fillId="5" borderId="23" xfId="0" applyFont="1" applyFill="1" applyBorder="1" applyAlignment="1">
      <alignment horizontal="center" vertical="center"/>
    </xf>
    <xf numFmtId="0" fontId="11" fillId="5" borderId="23" xfId="0" applyFont="1" applyFill="1" applyBorder="1" applyAlignment="1" applyProtection="1">
      <alignment horizontal="center" vertical="center"/>
    </xf>
    <xf numFmtId="0" fontId="11" fillId="5" borderId="22" xfId="0" applyFont="1" applyFill="1" applyBorder="1" applyAlignment="1">
      <alignment horizontal="center" vertical="center"/>
    </xf>
    <xf numFmtId="0" fontId="11" fillId="5" borderId="13" xfId="0" applyFont="1" applyFill="1" applyBorder="1" applyAlignment="1">
      <alignment horizontal="left" vertical="center"/>
    </xf>
    <xf numFmtId="0" fontId="11" fillId="5" borderId="0" xfId="0" applyFont="1" applyFill="1" applyAlignment="1">
      <alignment horizontal="left" vertical="center"/>
    </xf>
    <xf numFmtId="0" fontId="11" fillId="5" borderId="0" xfId="0" applyFont="1" applyFill="1" applyBorder="1" applyAlignment="1">
      <alignment horizontal="left" vertical="center"/>
    </xf>
    <xf numFmtId="0" fontId="11" fillId="5" borderId="19" xfId="0" applyFont="1" applyFill="1" applyBorder="1" applyAlignment="1">
      <alignment horizontal="left" vertical="center"/>
    </xf>
    <xf numFmtId="0" fontId="18" fillId="4" borderId="0" xfId="0" applyFont="1" applyFill="1">
      <alignment vertical="center"/>
    </xf>
    <xf numFmtId="0" fontId="19" fillId="4" borderId="8" xfId="0" applyFont="1" applyFill="1" applyBorder="1" applyAlignment="1">
      <alignment horizontal="center" vertical="center" textRotation="255"/>
    </xf>
    <xf numFmtId="0" fontId="19" fillId="4" borderId="2" xfId="0" applyFont="1" applyFill="1" applyBorder="1" applyAlignment="1">
      <alignment horizontal="center" vertical="center" textRotation="255"/>
    </xf>
    <xf numFmtId="0" fontId="19" fillId="4" borderId="7" xfId="0" applyFont="1" applyFill="1" applyBorder="1" applyAlignment="1">
      <alignment horizontal="center" vertical="center" textRotation="255"/>
    </xf>
    <xf numFmtId="0" fontId="20" fillId="4" borderId="10" xfId="0" applyFont="1" applyFill="1" applyBorder="1" applyAlignment="1">
      <alignment horizontal="center" vertical="center" textRotation="255"/>
    </xf>
    <xf numFmtId="0" fontId="20" fillId="4" borderId="12" xfId="0" applyFont="1" applyFill="1" applyBorder="1" applyAlignment="1">
      <alignment horizontal="center" vertical="center" textRotation="255"/>
    </xf>
    <xf numFmtId="0" fontId="20" fillId="4" borderId="11" xfId="0" applyFont="1" applyFill="1" applyBorder="1" applyAlignment="1">
      <alignment horizontal="center" vertical="center" textRotation="255"/>
    </xf>
    <xf numFmtId="0" fontId="21" fillId="4" borderId="24"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5" fillId="6" borderId="13" xfId="0" applyFont="1" applyFill="1" applyBorder="1" applyAlignment="1">
      <alignment horizontal="center" vertical="center"/>
    </xf>
    <xf numFmtId="0" fontId="15" fillId="6" borderId="0" xfId="0" applyFont="1" applyFill="1" applyAlignment="1">
      <alignment horizontal="center" vertical="center"/>
    </xf>
    <xf numFmtId="0" fontId="15" fillId="6" borderId="19" xfId="0" applyFont="1" applyFill="1" applyBorder="1" applyAlignment="1">
      <alignment horizontal="center" vertical="center"/>
    </xf>
    <xf numFmtId="0" fontId="16" fillId="0" borderId="21" xfId="0" applyFont="1" applyBorder="1" applyAlignment="1">
      <alignment horizontal="center" vertical="center" textRotation="255"/>
    </xf>
    <xf numFmtId="0" fontId="16" fillId="0" borderId="23" xfId="0" applyFont="1" applyBorder="1" applyAlignment="1">
      <alignment horizontal="center" vertical="center" textRotation="255"/>
    </xf>
    <xf numFmtId="0" fontId="16" fillId="0" borderId="25" xfId="0" applyFont="1" applyBorder="1" applyAlignment="1">
      <alignment horizontal="center" vertical="center" textRotation="255"/>
    </xf>
    <xf numFmtId="0" fontId="16" fillId="0" borderId="26" xfId="0" applyFont="1" applyBorder="1" applyAlignment="1">
      <alignment horizontal="center" vertical="center" textRotation="255"/>
    </xf>
    <xf numFmtId="0" fontId="16" fillId="0" borderId="27" xfId="0" applyFont="1" applyBorder="1" applyAlignment="1">
      <alignment horizontal="center" vertical="center" textRotation="255"/>
    </xf>
    <xf numFmtId="0" fontId="8" fillId="0" borderId="20" xfId="0" applyFont="1" applyBorder="1" applyAlignment="1">
      <alignment horizontal="center" vertical="center"/>
    </xf>
    <xf numFmtId="0" fontId="11" fillId="5" borderId="28" xfId="0" applyFont="1" applyFill="1" applyBorder="1" applyAlignment="1">
      <alignment horizontal="center" vertical="center"/>
    </xf>
    <xf numFmtId="0" fontId="17" fillId="0" borderId="16" xfId="0" applyFont="1" applyBorder="1" applyAlignment="1">
      <alignment horizontal="left" vertical="center" wrapText="1"/>
    </xf>
    <xf numFmtId="0" fontId="17" fillId="0" borderId="0" xfId="0" applyFont="1" applyBorder="1" applyAlignment="1">
      <alignment horizontal="left" vertical="center" wrapText="1"/>
    </xf>
    <xf numFmtId="0" fontId="17" fillId="0" borderId="19" xfId="0" applyFont="1" applyBorder="1" applyAlignment="1">
      <alignment horizontal="left" vertical="center" wrapText="1"/>
    </xf>
    <xf numFmtId="0" fontId="23" fillId="4" borderId="0" xfId="0" applyFont="1" applyFill="1" applyAlignment="1">
      <alignment horizontal="left" vertical="center"/>
    </xf>
    <xf numFmtId="0" fontId="24" fillId="4" borderId="0" xfId="0" applyFont="1" applyFill="1">
      <alignment vertical="center"/>
    </xf>
    <xf numFmtId="0" fontId="19" fillId="4" borderId="13" xfId="0" applyFont="1" applyFill="1" applyBorder="1" applyAlignment="1">
      <alignment horizontal="center" vertical="center" textRotation="255"/>
    </xf>
    <xf numFmtId="0" fontId="19" fillId="4" borderId="0" xfId="0" applyFont="1" applyFill="1" applyBorder="1" applyAlignment="1">
      <alignment horizontal="center" vertical="center" textRotation="255"/>
    </xf>
    <xf numFmtId="0" fontId="19" fillId="4" borderId="19" xfId="0" applyFont="1" applyFill="1" applyBorder="1" applyAlignment="1">
      <alignment horizontal="center" vertical="center" textRotation="255"/>
    </xf>
    <xf numFmtId="0" fontId="20" fillId="4" borderId="21" xfId="0" applyFont="1" applyFill="1" applyBorder="1" applyAlignment="1">
      <alignment horizontal="center" vertical="center" textRotation="255"/>
    </xf>
    <xf numFmtId="0" fontId="20" fillId="4" borderId="23" xfId="0" applyFont="1" applyFill="1" applyBorder="1" applyAlignment="1">
      <alignment horizontal="center" vertical="center" textRotation="255"/>
    </xf>
    <xf numFmtId="0" fontId="20" fillId="4" borderId="29" xfId="0" applyFont="1" applyFill="1" applyBorder="1" applyAlignment="1">
      <alignment horizontal="center" vertical="center" textRotation="255"/>
    </xf>
    <xf numFmtId="0" fontId="21" fillId="4" borderId="3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0" xfId="0" applyFont="1" applyBorder="1" applyAlignment="1">
      <alignment horizontal="center" vertical="center"/>
    </xf>
    <xf numFmtId="0" fontId="17" fillId="0" borderId="23" xfId="0" applyFont="1" applyBorder="1" applyAlignment="1">
      <alignment horizontal="center" vertical="center"/>
    </xf>
    <xf numFmtId="0" fontId="17" fillId="0" borderId="22" xfId="0" applyFont="1" applyBorder="1" applyAlignment="1">
      <alignment horizontal="center" vertical="center"/>
    </xf>
    <xf numFmtId="0" fontId="17" fillId="4" borderId="13" xfId="0" applyFont="1" applyFill="1" applyBorder="1" applyAlignment="1">
      <alignment horizontal="center" vertical="center"/>
    </xf>
    <xf numFmtId="0" fontId="17" fillId="0" borderId="20" xfId="0" applyFont="1" applyBorder="1" applyAlignment="1">
      <alignment horizontal="left" vertical="center"/>
    </xf>
    <xf numFmtId="0" fontId="17" fillId="4" borderId="16" xfId="0" applyFont="1" applyFill="1" applyBorder="1" applyAlignment="1">
      <alignment vertical="center"/>
    </xf>
    <xf numFmtId="0" fontId="17" fillId="4" borderId="15" xfId="0" applyFont="1" applyFill="1" applyBorder="1" applyAlignment="1">
      <alignment vertical="center"/>
    </xf>
    <xf numFmtId="0" fontId="4" fillId="0" borderId="31" xfId="0" applyFont="1" applyBorder="1" applyAlignment="1">
      <alignment horizontal="center" vertical="center"/>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23" fillId="4" borderId="37" xfId="0" applyFont="1" applyFill="1" applyBorder="1" applyAlignment="1">
      <alignment horizontal="center" vertical="center"/>
    </xf>
    <xf numFmtId="0" fontId="25" fillId="5" borderId="38" xfId="0" applyFont="1" applyFill="1" applyBorder="1" applyAlignment="1">
      <alignment vertical="center" wrapText="1"/>
    </xf>
    <xf numFmtId="0" fontId="25" fillId="5" borderId="34" xfId="0" applyFont="1" applyFill="1" applyBorder="1" applyAlignment="1">
      <alignment vertical="center" wrapText="1"/>
    </xf>
    <xf numFmtId="0" fontId="26" fillId="4" borderId="39" xfId="0" applyFont="1" applyFill="1" applyBorder="1" applyAlignment="1">
      <alignment horizontal="center" vertical="top" wrapText="1"/>
    </xf>
    <xf numFmtId="0" fontId="25" fillId="5" borderId="23" xfId="0" applyFont="1" applyFill="1" applyBorder="1" applyAlignment="1">
      <alignment horizontal="left" vertical="center" wrapText="1"/>
    </xf>
    <xf numFmtId="0" fontId="25" fillId="5" borderId="38" xfId="0" applyFont="1" applyFill="1" applyBorder="1" applyAlignment="1">
      <alignment horizontal="left" vertical="center" wrapText="1"/>
    </xf>
    <xf numFmtId="0" fontId="15" fillId="4" borderId="39" xfId="0" applyFont="1" applyFill="1" applyBorder="1" applyAlignment="1">
      <alignment horizontal="center" vertical="center" wrapText="1"/>
    </xf>
    <xf numFmtId="0" fontId="17" fillId="0" borderId="25"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26" xfId="0" applyFont="1" applyBorder="1" applyAlignment="1">
      <alignment horizontal="center" vertical="center"/>
    </xf>
    <xf numFmtId="0" fontId="27" fillId="4" borderId="0" xfId="0" applyFont="1" applyFill="1">
      <alignment vertical="center"/>
    </xf>
    <xf numFmtId="0" fontId="4" fillId="0" borderId="42" xfId="0" applyFont="1" applyBorder="1" applyAlignment="1">
      <alignment horizontal="center" vertical="center"/>
    </xf>
    <xf numFmtId="0" fontId="4" fillId="0" borderId="4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7" xfId="0" applyFont="1" applyBorder="1" applyAlignment="1">
      <alignment horizontal="center" vertical="center"/>
    </xf>
    <xf numFmtId="0" fontId="11" fillId="5" borderId="38" xfId="0" applyFont="1" applyFill="1" applyBorder="1" applyAlignment="1">
      <alignment horizontal="left" vertical="center" wrapText="1"/>
    </xf>
    <xf numFmtId="0" fontId="11" fillId="5" borderId="38" xfId="0" applyFont="1" applyFill="1" applyBorder="1" applyAlignment="1" applyProtection="1">
      <alignment horizontal="left" vertical="center" wrapText="1"/>
    </xf>
    <xf numFmtId="0" fontId="11" fillId="5" borderId="29" xfId="0" applyFont="1" applyFill="1" applyBorder="1" applyAlignment="1" applyProtection="1">
      <alignment horizontal="left" vertical="center" wrapText="1"/>
    </xf>
    <xf numFmtId="0" fontId="11" fillId="5" borderId="29" xfId="0" applyFont="1" applyFill="1" applyBorder="1" applyAlignment="1">
      <alignment horizontal="left" vertical="center" wrapText="1"/>
    </xf>
    <xf numFmtId="0" fontId="23" fillId="4" borderId="20" xfId="0" applyFont="1" applyFill="1" applyBorder="1" applyAlignment="1">
      <alignment horizontal="center" vertical="center"/>
    </xf>
    <xf numFmtId="0" fontId="25" fillId="5" borderId="17" xfId="0" applyFont="1" applyFill="1" applyBorder="1" applyAlignment="1">
      <alignment vertical="center" wrapText="1"/>
    </xf>
    <xf numFmtId="0" fontId="25" fillId="5" borderId="16" xfId="0" applyFont="1" applyFill="1" applyBorder="1" applyAlignment="1">
      <alignment vertical="center" wrapText="1"/>
    </xf>
    <xf numFmtId="0" fontId="26" fillId="4" borderId="44" xfId="0" applyFont="1" applyFill="1" applyBorder="1" applyAlignment="1">
      <alignment horizontal="center" vertical="top" wrapText="1"/>
    </xf>
    <xf numFmtId="0" fontId="25" fillId="5" borderId="17" xfId="0" applyFont="1" applyFill="1" applyBorder="1" applyAlignment="1">
      <alignment horizontal="left" vertical="center" wrapText="1"/>
    </xf>
    <xf numFmtId="0" fontId="15" fillId="4" borderId="44" xfId="0" applyFont="1" applyFill="1" applyBorder="1" applyAlignment="1">
      <alignment horizontal="center" vertical="center"/>
    </xf>
    <xf numFmtId="0" fontId="10" fillId="0" borderId="45" xfId="0" applyFont="1" applyBorder="1" applyAlignment="1">
      <alignment horizontal="left" vertical="center" wrapText="1"/>
    </xf>
    <xf numFmtId="0" fontId="10" fillId="0" borderId="33" xfId="0" applyFont="1" applyBorder="1" applyAlignment="1">
      <alignment horizontal="left" vertical="center" wrapText="1"/>
    </xf>
    <xf numFmtId="0" fontId="28" fillId="0" borderId="45" xfId="0" applyFont="1" applyBorder="1" applyAlignment="1">
      <alignment horizontal="left" vertical="center" wrapText="1"/>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10" fillId="4" borderId="13"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17" xfId="0" applyFont="1" applyFill="1" applyBorder="1" applyAlignment="1" applyProtection="1">
      <alignment horizontal="left" vertical="center" wrapText="1"/>
    </xf>
    <xf numFmtId="0" fontId="11" fillId="5" borderId="46" xfId="0" applyFont="1" applyFill="1" applyBorder="1" applyAlignment="1" applyProtection="1">
      <alignment horizontal="left" vertical="center" wrapText="1"/>
    </xf>
    <xf numFmtId="0" fontId="11" fillId="5" borderId="46" xfId="0" applyFont="1" applyFill="1" applyBorder="1" applyAlignment="1">
      <alignment horizontal="left" vertical="center" wrapText="1"/>
    </xf>
    <xf numFmtId="0" fontId="10" fillId="0" borderId="13" xfId="0" applyFont="1" applyBorder="1" applyAlignment="1">
      <alignment horizontal="left" vertical="center" wrapText="1"/>
    </xf>
    <xf numFmtId="0" fontId="10" fillId="0" borderId="15" xfId="0" applyFont="1" applyBorder="1" applyAlignment="1">
      <alignment horizontal="left" vertical="center" wrapText="1"/>
    </xf>
    <xf numFmtId="0" fontId="10" fillId="0" borderId="16" xfId="0" applyFont="1" applyBorder="1" applyAlignment="1">
      <alignment horizontal="left" vertical="center" wrapText="1"/>
    </xf>
    <xf numFmtId="0" fontId="10" fillId="0" borderId="0" xfId="0" applyFont="1" applyBorder="1" applyAlignment="1">
      <alignment horizontal="left" vertical="center" wrapText="1"/>
    </xf>
    <xf numFmtId="0" fontId="17" fillId="4" borderId="16" xfId="0" applyFont="1" applyFill="1" applyBorder="1" applyAlignment="1">
      <alignment horizontal="left" vertical="center"/>
    </xf>
    <xf numFmtId="0" fontId="17" fillId="4" borderId="15" xfId="0" applyFont="1" applyFill="1" applyBorder="1" applyAlignment="1">
      <alignment horizontal="left" vertical="center"/>
    </xf>
    <xf numFmtId="0" fontId="18" fillId="4" borderId="39" xfId="0" applyFont="1" applyFill="1" applyBorder="1" applyAlignment="1">
      <alignment horizontal="center" vertical="center"/>
    </xf>
    <xf numFmtId="0" fontId="29" fillId="0" borderId="15" xfId="0" applyFont="1" applyBorder="1" applyAlignment="1">
      <alignment horizontal="right" vertical="center"/>
    </xf>
    <xf numFmtId="0" fontId="4" fillId="0" borderId="26"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8" xfId="0" applyFont="1" applyBorder="1" applyAlignment="1">
      <alignment horizontal="center" vertical="center"/>
    </xf>
    <xf numFmtId="0" fontId="4" fillId="0" borderId="47" xfId="0" applyFont="1" applyBorder="1" applyAlignment="1">
      <alignment horizontal="center" vertical="center"/>
    </xf>
    <xf numFmtId="0" fontId="4" fillId="0" borderId="27"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50" xfId="0" applyFont="1" applyBorder="1" applyAlignment="1">
      <alignment horizontal="center" vertical="center"/>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30" fillId="5" borderId="23" xfId="0" applyFont="1" applyFill="1" applyBorder="1" applyAlignment="1">
      <alignment horizontal="left" vertical="center" wrapText="1"/>
    </xf>
    <xf numFmtId="0" fontId="30" fillId="5" borderId="22" xfId="0" applyFont="1" applyFill="1" applyBorder="1" applyAlignment="1">
      <alignment horizontal="left" vertical="center" wrapText="1"/>
    </xf>
    <xf numFmtId="0" fontId="18" fillId="4" borderId="44" xfId="0" applyFont="1" applyFill="1" applyBorder="1" applyAlignment="1">
      <alignment horizontal="center" vertical="center"/>
    </xf>
    <xf numFmtId="0" fontId="17" fillId="4" borderId="0" xfId="0" applyFont="1" applyFill="1" applyAlignment="1">
      <alignment vertical="center"/>
    </xf>
    <xf numFmtId="0" fontId="31" fillId="4" borderId="0" xfId="0" applyFont="1" applyFill="1">
      <alignment vertical="center"/>
    </xf>
    <xf numFmtId="0" fontId="32" fillId="5" borderId="14" xfId="0" applyFont="1" applyFill="1" applyBorder="1" applyAlignment="1">
      <alignment horizontal="left" vertical="center" shrinkToFit="1"/>
    </xf>
    <xf numFmtId="11" fontId="33" fillId="5" borderId="35" xfId="0" applyNumberFormat="1" applyFont="1" applyFill="1" applyBorder="1" applyAlignment="1">
      <alignment horizontal="left" vertical="center" shrinkToFit="1"/>
    </xf>
    <xf numFmtId="11" fontId="33" fillId="5" borderId="33" xfId="0" applyNumberFormat="1" applyFont="1" applyFill="1" applyBorder="1" applyAlignment="1">
      <alignment horizontal="left" vertical="center" shrinkToFit="1"/>
    </xf>
    <xf numFmtId="0" fontId="31" fillId="0" borderId="16" xfId="0" applyFont="1" applyBorder="1">
      <alignment vertical="center"/>
    </xf>
    <xf numFmtId="0" fontId="33" fillId="5" borderId="35" xfId="0" applyFont="1" applyFill="1" applyBorder="1" applyAlignment="1">
      <alignment horizontal="left" vertical="center" shrinkToFit="1"/>
    </xf>
    <xf numFmtId="0" fontId="34" fillId="0" borderId="23" xfId="0" applyFont="1" applyBorder="1" applyAlignment="1">
      <alignment horizontal="center" vertical="center"/>
    </xf>
    <xf numFmtId="0" fontId="34" fillId="0" borderId="28" xfId="0" applyFont="1" applyBorder="1">
      <alignment vertical="center"/>
    </xf>
    <xf numFmtId="0" fontId="32" fillId="5" borderId="53" xfId="0" applyFont="1" applyFill="1" applyBorder="1" applyAlignment="1">
      <alignment horizontal="left" vertical="center" shrinkToFit="1"/>
    </xf>
    <xf numFmtId="11" fontId="33" fillId="5" borderId="36" xfId="0" applyNumberFormat="1" applyFont="1" applyFill="1" applyBorder="1" applyAlignment="1">
      <alignment horizontal="left" vertical="center" shrinkToFit="1"/>
    </xf>
    <xf numFmtId="0" fontId="32" fillId="5" borderId="31" xfId="0" applyFont="1" applyFill="1" applyBorder="1" applyAlignment="1">
      <alignment horizontal="left" vertical="center" shrinkToFit="1"/>
    </xf>
    <xf numFmtId="0" fontId="33" fillId="5" borderId="33" xfId="0" applyFont="1" applyFill="1" applyBorder="1" applyAlignment="1">
      <alignment horizontal="left" vertical="center" shrinkToFit="1"/>
    </xf>
    <xf numFmtId="0" fontId="31" fillId="0" borderId="34" xfId="0" applyFont="1" applyBorder="1">
      <alignment vertical="center"/>
    </xf>
    <xf numFmtId="0" fontId="31" fillId="0" borderId="37" xfId="0" applyFont="1" applyBorder="1" applyAlignment="1">
      <alignment horizontal="center" vertical="center"/>
    </xf>
    <xf numFmtId="0" fontId="11" fillId="5" borderId="34" xfId="0" quotePrefix="1" applyFont="1" applyFill="1" applyBorder="1" applyAlignment="1">
      <alignment horizontal="justify" vertical="center" wrapText="1"/>
    </xf>
    <xf numFmtId="0" fontId="11" fillId="5" borderId="35" xfId="0" applyFont="1" applyFill="1" applyBorder="1" applyAlignment="1">
      <alignment horizontal="justify" vertical="center" wrapText="1"/>
    </xf>
    <xf numFmtId="0" fontId="11" fillId="5" borderId="33" xfId="0" applyFont="1" applyFill="1" applyBorder="1" applyAlignment="1">
      <alignment horizontal="justify" vertical="center" wrapText="1"/>
    </xf>
    <xf numFmtId="0" fontId="11" fillId="5" borderId="35" xfId="0" quotePrefix="1" applyFont="1" applyFill="1" applyBorder="1" applyAlignment="1">
      <alignment horizontal="justify" vertical="center" wrapText="1"/>
    </xf>
    <xf numFmtId="0" fontId="11" fillId="5" borderId="33" xfId="0" quotePrefix="1" applyFont="1" applyFill="1" applyBorder="1" applyAlignment="1">
      <alignment horizontal="justify" vertical="center" wrapText="1"/>
    </xf>
    <xf numFmtId="0" fontId="34" fillId="0" borderId="38" xfId="0" applyFont="1" applyBorder="1" applyAlignment="1">
      <alignment horizontal="center" vertical="center"/>
    </xf>
    <xf numFmtId="0" fontId="34" fillId="4" borderId="20" xfId="0" applyFont="1" applyFill="1" applyBorder="1" applyAlignment="1">
      <alignment horizontal="center" vertical="center"/>
    </xf>
    <xf numFmtId="0" fontId="25" fillId="5" borderId="54" xfId="0" applyFont="1" applyFill="1" applyBorder="1" applyAlignment="1">
      <alignment horizontal="left" vertical="center"/>
    </xf>
    <xf numFmtId="0" fontId="25" fillId="5" borderId="55" xfId="0" applyFont="1" applyFill="1" applyBorder="1" applyAlignment="1">
      <alignment horizontal="left" vertical="center"/>
    </xf>
    <xf numFmtId="0" fontId="25" fillId="5" borderId="56" xfId="0" applyFont="1" applyFill="1" applyBorder="1" applyAlignment="1">
      <alignment horizontal="left" vertical="center"/>
    </xf>
    <xf numFmtId="0" fontId="33" fillId="5" borderId="50" xfId="0" applyFont="1" applyFill="1" applyBorder="1" applyAlignment="1">
      <alignment horizontal="left" vertical="center"/>
    </xf>
    <xf numFmtId="0" fontId="35" fillId="0" borderId="57" xfId="0" applyFont="1" applyBorder="1" applyAlignment="1">
      <alignment horizontal="left" vertical="center" wrapText="1"/>
    </xf>
    <xf numFmtId="0" fontId="10" fillId="0" borderId="0" xfId="0" applyFont="1" applyAlignment="1">
      <alignment horizontal="left" vertical="center" wrapText="1"/>
    </xf>
    <xf numFmtId="0" fontId="4" fillId="0" borderId="0" xfId="0" applyFont="1" applyBorder="1" applyAlignment="1">
      <alignment vertical="center" wrapText="1"/>
    </xf>
    <xf numFmtId="11" fontId="11" fillId="5" borderId="45" xfId="0" applyNumberFormat="1" applyFont="1" applyFill="1" applyBorder="1" applyAlignment="1">
      <alignment horizontal="left" vertical="center" wrapText="1" shrinkToFit="1"/>
    </xf>
    <xf numFmtId="11" fontId="11" fillId="5" borderId="33" xfId="0" applyNumberFormat="1" applyFont="1" applyFill="1" applyBorder="1" applyAlignment="1">
      <alignment horizontal="left" vertical="center" shrinkToFit="1"/>
    </xf>
    <xf numFmtId="11" fontId="4" fillId="0" borderId="38" xfId="0" applyNumberFormat="1" applyFont="1" applyFill="1" applyBorder="1" applyAlignment="1">
      <alignment horizontal="center" vertical="center" shrinkToFit="1"/>
    </xf>
    <xf numFmtId="11" fontId="11" fillId="5" borderId="38" xfId="0" applyNumberFormat="1" applyFont="1" applyFill="1" applyBorder="1" applyAlignment="1">
      <alignment horizontal="left" vertical="center" wrapText="1" shrinkToFit="1"/>
    </xf>
    <xf numFmtId="0" fontId="36" fillId="4" borderId="16" xfId="0" applyFont="1" applyFill="1" applyBorder="1">
      <alignment vertical="center"/>
    </xf>
    <xf numFmtId="0" fontId="36" fillId="4" borderId="0" xfId="0" applyFont="1" applyFill="1">
      <alignment vertical="center"/>
    </xf>
    <xf numFmtId="0" fontId="11" fillId="5" borderId="34" xfId="0" applyFont="1" applyFill="1" applyBorder="1" applyAlignment="1">
      <alignment horizontal="left" vertical="center" wrapText="1" indent="1"/>
    </xf>
    <xf numFmtId="0" fontId="11" fillId="5" borderId="35" xfId="0" applyFont="1" applyFill="1" applyBorder="1" applyAlignment="1">
      <alignment horizontal="left" vertical="center" indent="1"/>
    </xf>
    <xf numFmtId="0" fontId="11" fillId="5" borderId="33" xfId="0" applyFont="1" applyFill="1" applyBorder="1" applyAlignment="1">
      <alignment horizontal="left" vertical="center" indent="1"/>
    </xf>
    <xf numFmtId="0" fontId="10" fillId="5" borderId="34" xfId="0" quotePrefix="1" applyFont="1" applyFill="1" applyBorder="1" applyAlignment="1">
      <alignment horizontal="left" vertical="center" wrapText="1"/>
    </xf>
    <xf numFmtId="0" fontId="10" fillId="5" borderId="35" xfId="0" applyFont="1" applyFill="1" applyBorder="1" applyAlignment="1">
      <alignment horizontal="left" vertical="center" wrapText="1"/>
    </xf>
    <xf numFmtId="0" fontId="10" fillId="5" borderId="33" xfId="0" applyFont="1" applyFill="1" applyBorder="1" applyAlignment="1">
      <alignment horizontal="left" vertical="center" wrapText="1"/>
    </xf>
    <xf numFmtId="0" fontId="11" fillId="5" borderId="34" xfId="0" applyFont="1" applyFill="1" applyBorder="1" applyAlignment="1">
      <alignment horizontal="left" vertical="center" wrapText="1"/>
    </xf>
    <xf numFmtId="0" fontId="11" fillId="5" borderId="35" xfId="0" applyFont="1" applyFill="1" applyBorder="1" applyAlignment="1">
      <alignment horizontal="left" vertical="center"/>
    </xf>
    <xf numFmtId="0" fontId="11" fillId="5" borderId="33" xfId="0" applyFont="1" applyFill="1" applyBorder="1" applyAlignment="1">
      <alignment horizontal="left" vertical="center"/>
    </xf>
    <xf numFmtId="0" fontId="11" fillId="5" borderId="36" xfId="0" applyFont="1" applyFill="1" applyBorder="1" applyAlignment="1">
      <alignment horizontal="left" vertical="center"/>
    </xf>
    <xf numFmtId="0" fontId="35" fillId="0" borderId="23" xfId="0" applyFont="1" applyBorder="1" applyAlignment="1">
      <alignment horizontal="left" vertical="center" wrapText="1"/>
    </xf>
    <xf numFmtId="11" fontId="33" fillId="5" borderId="0" xfId="0" applyNumberFormat="1" applyFont="1" applyFill="1" applyBorder="1" applyAlignment="1">
      <alignment horizontal="left" vertical="center" shrinkToFit="1"/>
    </xf>
    <xf numFmtId="11" fontId="33" fillId="5" borderId="0" xfId="0" applyNumberFormat="1" applyFont="1" applyFill="1" applyAlignment="1">
      <alignment horizontal="left" vertical="center" shrinkToFit="1"/>
    </xf>
    <xf numFmtId="11" fontId="33" fillId="5" borderId="15" xfId="0" applyNumberFormat="1" applyFont="1" applyFill="1" applyBorder="1" applyAlignment="1">
      <alignment horizontal="left" vertical="center" shrinkToFit="1"/>
    </xf>
    <xf numFmtId="0" fontId="25" fillId="5" borderId="16" xfId="0" applyFont="1" applyFill="1" applyBorder="1" applyAlignment="1">
      <alignment horizontal="left" vertical="center"/>
    </xf>
    <xf numFmtId="0" fontId="33" fillId="5" borderId="0" xfId="0" applyFont="1" applyFill="1" applyBorder="1" applyAlignment="1">
      <alignment horizontal="left" vertical="center" shrinkToFit="1"/>
    </xf>
    <xf numFmtId="0" fontId="31" fillId="5" borderId="17" xfId="0" applyFont="1" applyFill="1" applyBorder="1" applyAlignment="1">
      <alignment horizontal="left" vertical="center"/>
    </xf>
    <xf numFmtId="0" fontId="32" fillId="5" borderId="18" xfId="0" applyFont="1" applyFill="1" applyBorder="1" applyAlignment="1">
      <alignment horizontal="left" vertical="center" shrinkToFit="1"/>
    </xf>
    <xf numFmtId="11" fontId="33" fillId="5" borderId="19" xfId="0" applyNumberFormat="1" applyFont="1" applyFill="1" applyBorder="1" applyAlignment="1">
      <alignment horizontal="left" vertical="center" shrinkToFit="1"/>
    </xf>
    <xf numFmtId="0" fontId="32" fillId="5" borderId="42" xfId="0" applyFont="1" applyFill="1" applyBorder="1" applyAlignment="1">
      <alignment horizontal="left" vertical="center" shrinkToFit="1"/>
    </xf>
    <xf numFmtId="0" fontId="33" fillId="5" borderId="15" xfId="0" applyFont="1" applyFill="1" applyBorder="1" applyAlignment="1">
      <alignment horizontal="left" vertical="center" shrinkToFit="1"/>
    </xf>
    <xf numFmtId="0" fontId="31" fillId="0" borderId="20" xfId="0" applyFont="1" applyBorder="1" applyAlignment="1">
      <alignment horizontal="center" vertical="center"/>
    </xf>
    <xf numFmtId="0" fontId="11" fillId="5" borderId="16" xfId="0" applyFont="1" applyFill="1" applyBorder="1" applyAlignment="1">
      <alignment horizontal="justify" vertical="center" wrapText="1"/>
    </xf>
    <xf numFmtId="0" fontId="11" fillId="5" borderId="0" xfId="0" applyFont="1" applyFill="1" applyBorder="1" applyAlignment="1">
      <alignment horizontal="justify" vertical="center" wrapText="1"/>
    </xf>
    <xf numFmtId="0" fontId="11" fillId="5" borderId="15" xfId="0" applyFont="1" applyFill="1" applyBorder="1" applyAlignment="1">
      <alignment horizontal="justify" vertical="center" wrapText="1"/>
    </xf>
    <xf numFmtId="0" fontId="11" fillId="5" borderId="16" xfId="0" quotePrefix="1" applyFont="1" applyFill="1" applyBorder="1" applyAlignment="1">
      <alignment horizontal="justify" vertical="center" wrapText="1"/>
    </xf>
    <xf numFmtId="0" fontId="11" fillId="5" borderId="0" xfId="0" quotePrefix="1" applyFont="1" applyFill="1" applyBorder="1" applyAlignment="1">
      <alignment horizontal="justify" vertical="center" wrapText="1"/>
    </xf>
    <xf numFmtId="0" fontId="11" fillId="5" borderId="15" xfId="0" quotePrefix="1" applyFont="1" applyFill="1" applyBorder="1" applyAlignment="1">
      <alignment horizontal="justify" vertical="center" wrapText="1"/>
    </xf>
    <xf numFmtId="0" fontId="34" fillId="0" borderId="17" xfId="0" applyFont="1" applyBorder="1" applyAlignment="1">
      <alignment horizontal="center" vertical="center"/>
    </xf>
    <xf numFmtId="0" fontId="33" fillId="5" borderId="21" xfId="0" applyFont="1" applyFill="1" applyBorder="1" applyAlignment="1">
      <alignment horizontal="left" vertical="center"/>
    </xf>
    <xf numFmtId="0" fontId="4" fillId="0" borderId="22" xfId="0" applyFont="1" applyBorder="1" applyAlignment="1">
      <alignment horizontal="left" vertical="center" wrapText="1"/>
    </xf>
    <xf numFmtId="0" fontId="4" fillId="0" borderId="0" xfId="0" applyFont="1" applyAlignment="1">
      <alignment horizontal="left" vertical="center" wrapText="1"/>
    </xf>
    <xf numFmtId="11" fontId="11" fillId="5" borderId="13" xfId="0" applyNumberFormat="1" applyFont="1" applyFill="1" applyBorder="1" applyAlignment="1">
      <alignment horizontal="left" vertical="center" shrinkToFit="1"/>
    </xf>
    <xf numFmtId="11" fontId="11" fillId="5" borderId="15" xfId="0" applyNumberFormat="1" applyFont="1" applyFill="1" applyBorder="1" applyAlignment="1">
      <alignment horizontal="left" vertical="center" shrinkToFit="1"/>
    </xf>
    <xf numFmtId="11" fontId="4" fillId="0" borderId="17" xfId="0" applyNumberFormat="1" applyFont="1" applyFill="1" applyBorder="1" applyAlignment="1">
      <alignment horizontal="center" vertical="center" shrinkToFit="1"/>
    </xf>
    <xf numFmtId="11" fontId="11" fillId="5" borderId="17" xfId="0" applyNumberFormat="1" applyFont="1" applyFill="1" applyBorder="1" applyAlignment="1">
      <alignment horizontal="left" vertical="center" shrinkToFit="1"/>
    </xf>
    <xf numFmtId="0" fontId="11" fillId="5" borderId="16" xfId="0" applyFont="1" applyFill="1" applyBorder="1" applyAlignment="1">
      <alignment horizontal="left" vertical="center" indent="1"/>
    </xf>
    <xf numFmtId="0" fontId="11" fillId="5" borderId="0" xfId="0" applyFont="1" applyFill="1" applyBorder="1" applyAlignment="1">
      <alignment horizontal="left" vertical="center" indent="1"/>
    </xf>
    <xf numFmtId="0" fontId="11" fillId="5" borderId="15" xfId="0" applyFont="1" applyFill="1" applyBorder="1" applyAlignment="1">
      <alignment horizontal="left" vertical="center" indent="1"/>
    </xf>
    <xf numFmtId="0" fontId="10" fillId="5" borderId="16" xfId="0" applyFont="1" applyFill="1" applyBorder="1" applyAlignment="1">
      <alignment horizontal="left" vertical="center" wrapText="1"/>
    </xf>
    <xf numFmtId="0" fontId="10" fillId="5" borderId="0" xfId="0" applyFont="1" applyFill="1" applyAlignment="1">
      <alignment horizontal="left" vertical="center" wrapText="1"/>
    </xf>
    <xf numFmtId="0" fontId="10" fillId="5" borderId="0" xfId="0" applyFont="1" applyFill="1" applyBorder="1" applyAlignment="1">
      <alignment horizontal="left" vertical="center" wrapText="1"/>
    </xf>
    <xf numFmtId="0" fontId="10" fillId="5" borderId="15" xfId="0" applyFont="1" applyFill="1" applyBorder="1" applyAlignment="1">
      <alignment horizontal="left" vertical="center" wrapText="1"/>
    </xf>
    <xf numFmtId="0" fontId="11" fillId="5" borderId="16" xfId="0" applyFont="1" applyFill="1" applyBorder="1" applyAlignment="1">
      <alignment horizontal="left" vertical="center"/>
    </xf>
    <xf numFmtId="0" fontId="11" fillId="5" borderId="15" xfId="0" applyFont="1" applyFill="1" applyBorder="1" applyAlignment="1">
      <alignment horizontal="left" vertical="center"/>
    </xf>
    <xf numFmtId="0" fontId="32" fillId="5" borderId="17" xfId="0" applyFont="1" applyFill="1" applyBorder="1" applyAlignment="1">
      <alignment horizontal="left" vertical="center"/>
    </xf>
    <xf numFmtId="0" fontId="31" fillId="0" borderId="50" xfId="0" applyFont="1" applyBorder="1" applyAlignment="1">
      <alignment horizontal="center" vertical="center"/>
    </xf>
    <xf numFmtId="0" fontId="34" fillId="0" borderId="28" xfId="0" applyFont="1" applyBorder="1" applyAlignment="1">
      <alignment horizontal="center" vertical="center"/>
    </xf>
    <xf numFmtId="0" fontId="37" fillId="4" borderId="0" xfId="0" applyFont="1" applyFill="1" applyAlignment="1">
      <alignment horizontal="left" vertical="center"/>
    </xf>
    <xf numFmtId="0" fontId="23" fillId="4" borderId="50" xfId="0" applyFont="1" applyFill="1" applyBorder="1" applyAlignment="1">
      <alignment horizontal="center" vertical="center"/>
    </xf>
    <xf numFmtId="0" fontId="25" fillId="5" borderId="58" xfId="0" applyFont="1" applyFill="1" applyBorder="1" applyAlignment="1">
      <alignment vertical="center" wrapText="1"/>
    </xf>
    <xf numFmtId="0" fontId="25" fillId="5" borderId="59" xfId="0" applyFont="1" applyFill="1" applyBorder="1" applyAlignment="1">
      <alignment vertical="center" wrapText="1"/>
    </xf>
    <xf numFmtId="0" fontId="26" fillId="4" borderId="60" xfId="0" applyFont="1" applyFill="1" applyBorder="1" applyAlignment="1">
      <alignment horizontal="center" vertical="top" wrapText="1"/>
    </xf>
    <xf numFmtId="0" fontId="25" fillId="5" borderId="28" xfId="0" applyFont="1" applyFill="1" applyBorder="1" applyAlignment="1">
      <alignment horizontal="left" vertical="center" wrapText="1"/>
    </xf>
    <xf numFmtId="0" fontId="25" fillId="5" borderId="23" xfId="0" applyFont="1" applyFill="1" applyBorder="1" applyAlignment="1">
      <alignment horizontal="left" vertical="center"/>
    </xf>
    <xf numFmtId="0" fontId="32" fillId="5" borderId="37" xfId="0" applyFont="1" applyFill="1" applyBorder="1" applyAlignment="1">
      <alignment horizontal="center" vertical="center"/>
    </xf>
    <xf numFmtId="0" fontId="25" fillId="5" borderId="38" xfId="0" applyFont="1" applyFill="1" applyBorder="1" applyAlignment="1">
      <alignment horizontal="right" vertical="center"/>
    </xf>
    <xf numFmtId="0" fontId="17" fillId="4" borderId="37" xfId="0" applyFont="1" applyFill="1" applyBorder="1" applyAlignment="1">
      <alignment horizontal="center" vertical="center" wrapText="1"/>
    </xf>
    <xf numFmtId="176" fontId="33" fillId="5" borderId="61" xfId="3" applyNumberFormat="1" applyFont="1" applyFill="1" applyBorder="1" applyAlignment="1">
      <alignment horizontal="right" vertical="center"/>
    </xf>
    <xf numFmtId="176" fontId="33" fillId="5" borderId="62" xfId="3" applyNumberFormat="1" applyFont="1" applyFill="1" applyBorder="1" applyAlignment="1">
      <alignment horizontal="right" vertical="center"/>
    </xf>
    <xf numFmtId="176" fontId="38" fillId="5" borderId="63" xfId="0" applyNumberFormat="1" applyFont="1" applyFill="1" applyBorder="1" applyAlignment="1">
      <alignment horizontal="right" vertical="center"/>
    </xf>
    <xf numFmtId="0" fontId="17" fillId="4" borderId="21" xfId="0" applyFont="1" applyFill="1" applyBorder="1" applyAlignment="1">
      <alignment horizontal="center" vertical="center" wrapText="1"/>
    </xf>
    <xf numFmtId="41" fontId="33" fillId="5" borderId="23" xfId="3" applyNumberFormat="1" applyFont="1" applyFill="1" applyBorder="1" applyAlignment="1">
      <alignment horizontal="right" vertical="center"/>
    </xf>
    <xf numFmtId="176" fontId="33" fillId="5" borderId="23" xfId="3" applyNumberFormat="1" applyFont="1" applyFill="1" applyBorder="1" applyAlignment="1">
      <alignment horizontal="right" vertical="center"/>
    </xf>
    <xf numFmtId="177" fontId="33" fillId="5" borderId="23" xfId="3" applyNumberFormat="1" applyFont="1" applyFill="1" applyBorder="1" applyAlignment="1">
      <alignment horizontal="right" vertical="center"/>
    </xf>
    <xf numFmtId="38" fontId="33" fillId="5" borderId="23" xfId="3" applyFont="1" applyFill="1" applyBorder="1" applyAlignment="1">
      <alignment horizontal="right" vertical="center"/>
    </xf>
    <xf numFmtId="38" fontId="39" fillId="5" borderId="30" xfId="3" applyFont="1" applyFill="1" applyBorder="1" applyAlignment="1">
      <alignment horizontal="right" vertical="center"/>
    </xf>
    <xf numFmtId="38" fontId="38" fillId="5" borderId="30" xfId="3" applyFont="1" applyFill="1" applyBorder="1" applyAlignment="1">
      <alignment horizontal="right" vertical="center"/>
    </xf>
    <xf numFmtId="38" fontId="38" fillId="0" borderId="0" xfId="3" applyFont="1" applyFill="1" applyBorder="1" applyAlignment="1">
      <alignment horizontal="right" vertical="center"/>
    </xf>
    <xf numFmtId="38" fontId="38" fillId="5" borderId="45" xfId="3" applyFont="1" applyFill="1" applyBorder="1" applyAlignment="1">
      <alignment horizontal="right" vertical="center"/>
    </xf>
    <xf numFmtId="38" fontId="38" fillId="5" borderId="36" xfId="3" applyFont="1" applyFill="1" applyBorder="1" applyAlignment="1">
      <alignment horizontal="right" vertical="center"/>
    </xf>
    <xf numFmtId="0" fontId="32" fillId="5" borderId="20" xfId="0" applyFont="1" applyFill="1" applyBorder="1" applyAlignment="1">
      <alignment horizontal="center" vertical="center"/>
    </xf>
    <xf numFmtId="0" fontId="25" fillId="5" borderId="17" xfId="0" applyFont="1" applyFill="1" applyBorder="1" applyAlignment="1">
      <alignment horizontal="right" vertical="center"/>
    </xf>
    <xf numFmtId="0" fontId="17" fillId="4" borderId="20" xfId="0" applyFont="1" applyFill="1" applyBorder="1" applyAlignment="1">
      <alignment horizontal="center" vertical="center" wrapText="1"/>
    </xf>
    <xf numFmtId="176" fontId="33" fillId="5" borderId="17" xfId="3" applyNumberFormat="1" applyFont="1" applyFill="1" applyBorder="1" applyAlignment="1">
      <alignment horizontal="right" vertical="center"/>
    </xf>
    <xf numFmtId="176" fontId="33" fillId="5" borderId="16" xfId="3" applyNumberFormat="1" applyFont="1" applyFill="1" applyBorder="1" applyAlignment="1">
      <alignment horizontal="right" vertical="center"/>
    </xf>
    <xf numFmtId="176" fontId="38" fillId="5" borderId="44" xfId="0" applyNumberFormat="1" applyFont="1" applyFill="1" applyBorder="1" applyAlignment="1">
      <alignment horizontal="right" vertical="center"/>
    </xf>
    <xf numFmtId="38" fontId="38" fillId="5" borderId="13" xfId="3" applyFont="1" applyFill="1" applyBorder="1" applyAlignment="1">
      <alignment horizontal="right" vertical="center"/>
    </xf>
    <xf numFmtId="38" fontId="38" fillId="5" borderId="19" xfId="3" applyFont="1" applyFill="1" applyBorder="1" applyAlignment="1">
      <alignment horizontal="right" vertical="center"/>
    </xf>
    <xf numFmtId="0" fontId="10" fillId="0" borderId="41" xfId="0" applyFont="1" applyBorder="1" applyAlignment="1">
      <alignment horizontal="left" vertical="center" wrapText="1"/>
    </xf>
    <xf numFmtId="0" fontId="10" fillId="0" borderId="26" xfId="0" applyFont="1" applyBorder="1" applyAlignment="1">
      <alignment horizontal="left" vertical="center" wrapText="1"/>
    </xf>
    <xf numFmtId="0" fontId="10" fillId="0" borderId="40" xfId="0" applyFont="1" applyBorder="1" applyAlignment="1">
      <alignment horizontal="left" vertical="center" wrapText="1"/>
    </xf>
    <xf numFmtId="0" fontId="7" fillId="4" borderId="0" xfId="0" applyFont="1" applyFill="1" applyAlignment="1">
      <alignment vertical="center"/>
    </xf>
    <xf numFmtId="0" fontId="17" fillId="0" borderId="41" xfId="0" applyFont="1" applyBorder="1" applyAlignment="1">
      <alignment horizontal="left" vertical="center" wrapText="1"/>
    </xf>
    <xf numFmtId="0" fontId="17" fillId="0" borderId="26" xfId="0" applyFont="1" applyBorder="1" applyAlignment="1">
      <alignment horizontal="left" vertical="center" wrapText="1"/>
    </xf>
    <xf numFmtId="0" fontId="17" fillId="0" borderId="27" xfId="0" applyFont="1" applyBorder="1" applyAlignment="1">
      <alignment horizontal="left" vertical="center" wrapText="1"/>
    </xf>
    <xf numFmtId="0" fontId="18" fillId="4" borderId="60" xfId="0" applyFont="1" applyFill="1" applyBorder="1" applyAlignment="1">
      <alignment horizontal="center" vertical="center"/>
    </xf>
    <xf numFmtId="0" fontId="7" fillId="4" borderId="16" xfId="0" applyFont="1" applyFill="1" applyBorder="1" applyAlignment="1">
      <alignment vertical="center"/>
    </xf>
    <xf numFmtId="0" fontId="7" fillId="4" borderId="0" xfId="0" applyFont="1" applyFill="1" applyBorder="1" applyAlignment="1">
      <alignment vertical="center"/>
    </xf>
    <xf numFmtId="0" fontId="11" fillId="5" borderId="35" xfId="0" applyFont="1" applyFill="1" applyBorder="1" applyAlignment="1">
      <alignment horizontal="left" vertical="center" wrapText="1"/>
    </xf>
    <xf numFmtId="0" fontId="11" fillId="5" borderId="36" xfId="0" applyFont="1" applyFill="1" applyBorder="1" applyAlignment="1">
      <alignment horizontal="left" vertical="center" wrapText="1"/>
    </xf>
    <xf numFmtId="0" fontId="34" fillId="0" borderId="64" xfId="0" applyFont="1" applyBorder="1" applyAlignment="1">
      <alignment horizontal="center" vertical="center"/>
    </xf>
    <xf numFmtId="0" fontId="34" fillId="0" borderId="65" xfId="0" applyFont="1" applyBorder="1" applyAlignment="1">
      <alignment horizontal="center" vertical="center"/>
    </xf>
    <xf numFmtId="0" fontId="34" fillId="0" borderId="20" xfId="0" applyFont="1" applyBorder="1">
      <alignment vertical="center"/>
    </xf>
    <xf numFmtId="38" fontId="40" fillId="5" borderId="63" xfId="3" applyFont="1" applyFill="1" applyBorder="1" applyAlignment="1">
      <alignment horizontal="right" vertical="center"/>
    </xf>
    <xf numFmtId="0" fontId="11" fillId="5" borderId="16"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11" fillId="5" borderId="19" xfId="0" applyFont="1" applyFill="1" applyBorder="1" applyAlignment="1">
      <alignment horizontal="left" vertical="center" wrapText="1"/>
    </xf>
    <xf numFmtId="0" fontId="34" fillId="0" borderId="18" xfId="0" applyFont="1" applyBorder="1" applyAlignment="1">
      <alignment horizontal="center" vertical="center"/>
    </xf>
    <xf numFmtId="38" fontId="40" fillId="5" borderId="44" xfId="3" applyFont="1" applyFill="1" applyBorder="1" applyAlignment="1">
      <alignment horizontal="right" vertical="center"/>
    </xf>
    <xf numFmtId="0" fontId="17" fillId="4" borderId="50" xfId="0" applyFont="1" applyFill="1" applyBorder="1" applyAlignment="1">
      <alignment horizontal="center" vertical="center" wrapText="1"/>
    </xf>
    <xf numFmtId="176" fontId="33" fillId="5" borderId="58" xfId="3" applyNumberFormat="1" applyFont="1" applyFill="1" applyBorder="1" applyAlignment="1">
      <alignment horizontal="right" vertical="center"/>
    </xf>
    <xf numFmtId="176" fontId="33" fillId="5" borderId="59" xfId="3" applyNumberFormat="1" applyFont="1" applyFill="1" applyBorder="1" applyAlignment="1">
      <alignment horizontal="right" vertical="center"/>
    </xf>
    <xf numFmtId="38" fontId="38" fillId="5" borderId="25" xfId="3" applyFont="1" applyFill="1" applyBorder="1" applyAlignment="1">
      <alignment horizontal="right" vertical="center"/>
    </xf>
    <xf numFmtId="38" fontId="38" fillId="5" borderId="27" xfId="3" applyFont="1" applyFill="1" applyBorder="1" applyAlignment="1">
      <alignment horizontal="right" vertical="center"/>
    </xf>
    <xf numFmtId="0" fontId="34" fillId="0" borderId="17" xfId="0" applyFont="1" applyBorder="1" applyAlignment="1">
      <alignment horizontal="left" vertical="center"/>
    </xf>
    <xf numFmtId="0" fontId="17" fillId="4" borderId="37" xfId="0" applyFont="1" applyFill="1" applyBorder="1" applyAlignment="1">
      <alignment horizontal="center" vertical="center"/>
    </xf>
    <xf numFmtId="0" fontId="41" fillId="5" borderId="61" xfId="0" applyFont="1" applyFill="1" applyBorder="1" applyAlignment="1">
      <alignment horizontal="left" vertical="center" wrapText="1"/>
    </xf>
    <xf numFmtId="0" fontId="41" fillId="5" borderId="62" xfId="0" applyFont="1" applyFill="1" applyBorder="1" applyAlignment="1">
      <alignment horizontal="left" vertical="center" wrapText="1"/>
    </xf>
    <xf numFmtId="0" fontId="22" fillId="4" borderId="63" xfId="0" applyFont="1" applyFill="1" applyBorder="1" applyAlignment="1">
      <alignment horizontal="center" vertical="center"/>
    </xf>
    <xf numFmtId="0" fontId="17" fillId="4" borderId="21" xfId="0" applyFont="1" applyFill="1" applyBorder="1" applyAlignment="1">
      <alignment horizontal="center" vertical="center"/>
    </xf>
    <xf numFmtId="0" fontId="41" fillId="5" borderId="23" xfId="0" applyFont="1" applyFill="1" applyBorder="1" applyAlignment="1">
      <alignment horizontal="left" vertical="center" wrapText="1"/>
    </xf>
    <xf numFmtId="0" fontId="4" fillId="4" borderId="30" xfId="0" applyFont="1" applyFill="1" applyBorder="1" applyAlignment="1">
      <alignment horizontal="left" vertical="center"/>
    </xf>
    <xf numFmtId="0" fontId="22" fillId="0" borderId="0" xfId="0" applyFont="1" applyFill="1" applyBorder="1" applyAlignment="1">
      <alignment horizontal="left" vertical="center"/>
    </xf>
    <xf numFmtId="0" fontId="17" fillId="4" borderId="20" xfId="0" applyFont="1" applyFill="1" applyBorder="1" applyAlignment="1">
      <alignment horizontal="center" vertical="center"/>
    </xf>
    <xf numFmtId="0" fontId="25" fillId="5" borderId="36" xfId="0" applyFont="1" applyFill="1" applyBorder="1" applyAlignment="1">
      <alignment horizontal="left" vertical="center"/>
    </xf>
    <xf numFmtId="0" fontId="34" fillId="0" borderId="28" xfId="0" applyFont="1" applyBorder="1" applyAlignment="1">
      <alignment horizontal="left" vertical="center"/>
    </xf>
    <xf numFmtId="0" fontId="41" fillId="5" borderId="17" xfId="0" applyFont="1" applyFill="1" applyBorder="1" applyAlignment="1">
      <alignment horizontal="left" vertical="center" wrapText="1"/>
    </xf>
    <xf numFmtId="0" fontId="41" fillId="5" borderId="16" xfId="0" applyFont="1" applyFill="1" applyBorder="1" applyAlignment="1">
      <alignment horizontal="left" vertical="center" wrapText="1"/>
    </xf>
    <xf numFmtId="0" fontId="22" fillId="4" borderId="44" xfId="0" applyFont="1" applyFill="1" applyBorder="1" applyAlignment="1">
      <alignment horizontal="center" vertical="center"/>
    </xf>
    <xf numFmtId="0" fontId="25" fillId="5" borderId="19" xfId="0" applyFont="1" applyFill="1" applyBorder="1" applyAlignment="1">
      <alignment horizontal="left" vertical="center"/>
    </xf>
    <xf numFmtId="0" fontId="34" fillId="0" borderId="66" xfId="0" applyFont="1" applyBorder="1" applyAlignment="1">
      <alignment horizontal="center" vertical="center"/>
    </xf>
    <xf numFmtId="0" fontId="32" fillId="5" borderId="64" xfId="0" applyFont="1" applyFill="1" applyBorder="1" applyAlignment="1">
      <alignment horizontal="left" vertical="center" shrinkToFit="1"/>
    </xf>
    <xf numFmtId="0" fontId="15" fillId="6" borderId="25" xfId="0" applyFont="1" applyFill="1" applyBorder="1" applyAlignment="1">
      <alignment horizontal="center" vertical="center"/>
    </xf>
    <xf numFmtId="0" fontId="15" fillId="6" borderId="26" xfId="0" applyFont="1" applyFill="1" applyBorder="1" applyAlignment="1">
      <alignment horizontal="center" vertical="center"/>
    </xf>
    <xf numFmtId="0" fontId="15" fillId="6" borderId="27" xfId="0" applyFont="1" applyFill="1" applyBorder="1" applyAlignment="1">
      <alignment horizontal="center" vertical="center"/>
    </xf>
    <xf numFmtId="0" fontId="10" fillId="0" borderId="25" xfId="0" applyFont="1" applyBorder="1" applyAlignment="1">
      <alignment horizontal="left" vertical="center" wrapText="1"/>
    </xf>
    <xf numFmtId="0" fontId="34" fillId="0" borderId="50" xfId="0" applyFont="1" applyBorder="1">
      <alignment vertical="center"/>
    </xf>
    <xf numFmtId="0" fontId="15" fillId="6" borderId="45" xfId="0" applyFont="1" applyFill="1" applyBorder="1" applyAlignment="1">
      <alignment horizontal="center" vertical="center"/>
    </xf>
    <xf numFmtId="0" fontId="15" fillId="6" borderId="35" xfId="0" applyFont="1" applyFill="1" applyBorder="1" applyAlignment="1">
      <alignment horizontal="center" vertical="center"/>
    </xf>
    <xf numFmtId="0" fontId="15" fillId="6" borderId="36" xfId="0" applyFont="1" applyFill="1" applyBorder="1" applyAlignment="1">
      <alignment horizontal="center" vertical="center"/>
    </xf>
    <xf numFmtId="0" fontId="10" fillId="0" borderId="45" xfId="0" applyFont="1" applyBorder="1" applyAlignment="1">
      <alignment horizontal="left" vertical="center"/>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10" fillId="0" borderId="36" xfId="0" applyFont="1" applyBorder="1" applyAlignment="1">
      <alignment horizontal="left" vertical="center" wrapText="1"/>
    </xf>
    <xf numFmtId="0" fontId="34" fillId="0" borderId="37" xfId="0" applyFont="1" applyBorder="1" applyAlignment="1">
      <alignment horizontal="center" vertical="center"/>
    </xf>
    <xf numFmtId="0" fontId="15" fillId="6" borderId="0" xfId="0" applyFont="1" applyFill="1" applyBorder="1" applyAlignment="1">
      <alignment horizontal="center" vertical="center"/>
    </xf>
    <xf numFmtId="0" fontId="10" fillId="0" borderId="13" xfId="0" applyFont="1" applyBorder="1" applyAlignment="1">
      <alignment horizontal="left" vertical="center"/>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9" xfId="0" applyFont="1" applyBorder="1" applyAlignment="1">
      <alignment horizontal="left" vertical="center" wrapText="1"/>
    </xf>
    <xf numFmtId="0" fontId="34" fillId="0" borderId="20" xfId="0" applyFont="1" applyBorder="1" applyAlignment="1">
      <alignment horizontal="center" vertical="center"/>
    </xf>
    <xf numFmtId="0" fontId="32" fillId="5" borderId="28" xfId="0" applyFont="1" applyFill="1" applyBorder="1" applyAlignment="1">
      <alignment horizontal="left" vertical="center"/>
    </xf>
    <xf numFmtId="0" fontId="32" fillId="5" borderId="48" xfId="0" applyFont="1" applyFill="1" applyBorder="1" applyAlignment="1">
      <alignment horizontal="left" vertical="center" shrinkToFit="1"/>
    </xf>
    <xf numFmtId="0" fontId="33" fillId="5" borderId="26" xfId="0" applyFont="1" applyFill="1" applyBorder="1" applyAlignment="1">
      <alignment horizontal="left" vertical="center" shrinkToFit="1"/>
    </xf>
    <xf numFmtId="0" fontId="33" fillId="5" borderId="40" xfId="0" applyFont="1" applyFill="1" applyBorder="1" applyAlignment="1">
      <alignment horizontal="left" vertical="center" shrinkToFit="1"/>
    </xf>
    <xf numFmtId="0" fontId="17" fillId="4" borderId="67" xfId="0" applyFont="1" applyFill="1" applyBorder="1" applyAlignment="1">
      <alignment horizontal="center" vertical="center"/>
    </xf>
    <xf numFmtId="0" fontId="41" fillId="5" borderId="68" xfId="0" applyFont="1" applyFill="1" applyBorder="1" applyAlignment="1">
      <alignment horizontal="left" vertical="center" wrapText="1"/>
    </xf>
    <xf numFmtId="0" fontId="4" fillId="4" borderId="69" xfId="0" applyFont="1" applyFill="1" applyBorder="1" applyAlignment="1">
      <alignment horizontal="left" vertical="center"/>
    </xf>
    <xf numFmtId="0" fontId="22" fillId="4" borderId="70" xfId="0" applyFont="1" applyFill="1" applyBorder="1" applyAlignment="1">
      <alignment horizontal="center" vertical="center"/>
    </xf>
    <xf numFmtId="0" fontId="34" fillId="0" borderId="45" xfId="0" applyFont="1" applyBorder="1" applyAlignment="1">
      <alignment horizontal="center" vertical="center" wrapText="1"/>
    </xf>
    <xf numFmtId="0" fontId="34" fillId="0" borderId="35" xfId="0" applyFont="1" applyBorder="1" applyAlignment="1">
      <alignment horizontal="center" vertical="center"/>
    </xf>
    <xf numFmtId="0" fontId="34" fillId="0" borderId="33" xfId="0" applyFont="1" applyBorder="1" applyAlignment="1">
      <alignment horizontal="center" vertical="center"/>
    </xf>
    <xf numFmtId="11" fontId="4" fillId="0" borderId="28" xfId="0" applyNumberFormat="1" applyFont="1" applyFill="1" applyBorder="1" applyAlignment="1">
      <alignment horizontal="center" vertical="center" shrinkToFit="1"/>
    </xf>
    <xf numFmtId="11" fontId="11" fillId="5" borderId="28" xfId="0" applyNumberFormat="1" applyFont="1" applyFill="1" applyBorder="1" applyAlignment="1">
      <alignment horizontal="left" vertical="center" shrinkToFit="1"/>
    </xf>
    <xf numFmtId="0" fontId="8" fillId="4" borderId="13" xfId="0" applyFont="1" applyFill="1" applyBorder="1" applyAlignment="1">
      <alignment horizontal="left"/>
    </xf>
    <xf numFmtId="0" fontId="8" fillId="4" borderId="0" xfId="0" applyFont="1" applyFill="1" applyBorder="1" applyAlignment="1">
      <alignment horizontal="left"/>
    </xf>
    <xf numFmtId="0" fontId="42" fillId="5" borderId="38" xfId="0" applyFont="1" applyFill="1" applyBorder="1" applyAlignment="1">
      <alignment horizontal="left" vertical="center"/>
    </xf>
    <xf numFmtId="0" fontId="34" fillId="0" borderId="13" xfId="0" applyFont="1" applyBorder="1" applyAlignment="1">
      <alignment horizontal="center" vertical="center"/>
    </xf>
    <xf numFmtId="0" fontId="34" fillId="0" borderId="0" xfId="0" applyFont="1" applyBorder="1" applyAlignment="1">
      <alignment horizontal="center" vertical="center"/>
    </xf>
    <xf numFmtId="0" fontId="34" fillId="0" borderId="15" xfId="0" applyFont="1" applyBorder="1" applyAlignment="1">
      <alignment horizontal="center" vertical="center"/>
    </xf>
    <xf numFmtId="0" fontId="11" fillId="5" borderId="28" xfId="0" applyFont="1" applyFill="1" applyBorder="1" applyAlignment="1">
      <alignment horizontal="left" vertical="center" wrapText="1"/>
    </xf>
    <xf numFmtId="0" fontId="11" fillId="5" borderId="28" xfId="0" applyFont="1" applyFill="1" applyBorder="1" applyAlignment="1" applyProtection="1">
      <alignment horizontal="left" vertical="center" wrapText="1"/>
    </xf>
    <xf numFmtId="0" fontId="11" fillId="5" borderId="57" xfId="0" applyFont="1" applyFill="1" applyBorder="1" applyAlignment="1" applyProtection="1">
      <alignment horizontal="left" vertical="center" wrapText="1"/>
    </xf>
    <xf numFmtId="0" fontId="11" fillId="5" borderId="57" xfId="0" applyFont="1" applyFill="1" applyBorder="1" applyAlignment="1">
      <alignment horizontal="left" vertical="center" wrapText="1"/>
    </xf>
    <xf numFmtId="0" fontId="17" fillId="4" borderId="10" xfId="0" applyFont="1" applyFill="1" applyBorder="1" applyAlignment="1">
      <alignment horizontal="center" vertical="center"/>
    </xf>
    <xf numFmtId="0" fontId="17" fillId="5" borderId="2"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25" fillId="5" borderId="12" xfId="0" applyFont="1" applyFill="1" applyBorder="1" applyAlignment="1">
      <alignment horizontal="left" vertical="center" wrapText="1"/>
    </xf>
    <xf numFmtId="0" fontId="25" fillId="5" borderId="71" xfId="0" applyFont="1" applyFill="1" applyBorder="1" applyAlignment="1">
      <alignment horizontal="left" vertical="center" wrapText="1"/>
    </xf>
    <xf numFmtId="0" fontId="21" fillId="4" borderId="39" xfId="0" applyFont="1" applyFill="1" applyBorder="1" applyAlignment="1">
      <alignment horizontal="center" vertical="center"/>
    </xf>
    <xf numFmtId="0" fontId="21" fillId="0" borderId="13" xfId="0" applyFont="1" applyFill="1" applyBorder="1" applyAlignment="1">
      <alignment horizontal="center" vertical="center"/>
    </xf>
    <xf numFmtId="0" fontId="10" fillId="0" borderId="25" xfId="0" applyFont="1" applyBorder="1" applyAlignment="1">
      <alignment horizontal="left" vertical="center"/>
    </xf>
    <xf numFmtId="0" fontId="10" fillId="0" borderId="40" xfId="0" applyFont="1" applyBorder="1" applyAlignment="1">
      <alignment horizontal="left" vertical="center"/>
    </xf>
    <xf numFmtId="0" fontId="10" fillId="0" borderId="41" xfId="0" applyFont="1" applyBorder="1" applyAlignment="1">
      <alignment horizontal="left" vertical="center"/>
    </xf>
    <xf numFmtId="0" fontId="10" fillId="0" borderId="27" xfId="0" applyFont="1" applyBorder="1" applyAlignment="1">
      <alignment horizontal="left" vertical="center" wrapText="1"/>
    </xf>
    <xf numFmtId="0" fontId="34" fillId="0" borderId="25" xfId="0" applyFont="1" applyBorder="1" applyAlignment="1">
      <alignment horizontal="center" vertical="center"/>
    </xf>
    <xf numFmtId="0" fontId="34" fillId="0" borderId="26" xfId="0" applyFont="1" applyBorder="1" applyAlignment="1">
      <alignment horizontal="center" vertical="center"/>
    </xf>
    <xf numFmtId="0" fontId="34" fillId="0" borderId="40" xfId="0" applyFont="1" applyBorder="1" applyAlignment="1">
      <alignment horizontal="center" vertical="center"/>
    </xf>
    <xf numFmtId="0" fontId="11" fillId="5" borderId="38" xfId="0" applyFont="1" applyFill="1" applyBorder="1" applyAlignment="1">
      <alignment horizontal="center" vertical="center"/>
    </xf>
    <xf numFmtId="0" fontId="9" fillId="0" borderId="37" xfId="0" applyFont="1" applyBorder="1" applyAlignment="1">
      <alignment horizontal="center" vertical="center" wrapText="1"/>
    </xf>
    <xf numFmtId="0" fontId="11" fillId="5" borderId="29" xfId="0" applyFont="1" applyFill="1" applyBorder="1" applyAlignment="1">
      <alignment horizontal="center" vertical="center"/>
    </xf>
    <xf numFmtId="0" fontId="17" fillId="5" borderId="0" xfId="0" applyFont="1" applyFill="1" applyBorder="1" applyAlignment="1">
      <alignment horizontal="left" vertical="center" wrapText="1"/>
    </xf>
    <xf numFmtId="0" fontId="17" fillId="5" borderId="23" xfId="0" applyFont="1" applyFill="1" applyBorder="1" applyAlignment="1">
      <alignment horizontal="left" vertical="center" wrapText="1"/>
    </xf>
    <xf numFmtId="0" fontId="25" fillId="5" borderId="46" xfId="0" applyFont="1" applyFill="1" applyBorder="1" applyAlignment="1">
      <alignment horizontal="left" vertical="center" wrapText="1"/>
    </xf>
    <xf numFmtId="0" fontId="21" fillId="4" borderId="44" xfId="0" applyFont="1" applyFill="1" applyBorder="1" applyAlignment="1">
      <alignment horizontal="center" vertical="center"/>
    </xf>
    <xf numFmtId="0" fontId="15" fillId="6" borderId="37" xfId="0" applyFont="1" applyFill="1" applyBorder="1" applyAlignment="1">
      <alignment horizontal="center" vertical="center"/>
    </xf>
    <xf numFmtId="0" fontId="7" fillId="6" borderId="53" xfId="0" applyFont="1" applyFill="1" applyBorder="1" applyAlignment="1">
      <alignment horizontal="center" vertical="center"/>
    </xf>
    <xf numFmtId="0" fontId="11" fillId="5" borderId="45" xfId="0" applyFont="1" applyFill="1" applyBorder="1" applyAlignment="1">
      <alignment horizontal="center" vertical="center"/>
    </xf>
    <xf numFmtId="0" fontId="11" fillId="5" borderId="33" xfId="0" applyFont="1" applyFill="1" applyBorder="1" applyAlignment="1">
      <alignment horizontal="center" vertical="center"/>
    </xf>
    <xf numFmtId="0" fontId="11" fillId="5" borderId="35" xfId="0" applyFont="1" applyFill="1" applyBorder="1" applyAlignment="1">
      <alignment horizontal="center" vertical="center"/>
    </xf>
    <xf numFmtId="0" fontId="11" fillId="5" borderId="36" xfId="0" applyFont="1" applyFill="1" applyBorder="1" applyAlignment="1">
      <alignment horizontal="center" vertical="center"/>
    </xf>
    <xf numFmtId="0" fontId="43" fillId="4" borderId="13" xfId="0" applyFont="1" applyFill="1" applyBorder="1" applyAlignment="1">
      <alignment horizontal="center" vertical="center"/>
    </xf>
    <xf numFmtId="0" fontId="34" fillId="0" borderId="21" xfId="0" applyFont="1" applyBorder="1" applyAlignment="1">
      <alignment horizontal="center" vertical="center"/>
    </xf>
    <xf numFmtId="0" fontId="11" fillId="5" borderId="17" xfId="0" applyFont="1" applyFill="1" applyBorder="1" applyAlignment="1">
      <alignment horizontal="center" vertical="center"/>
    </xf>
    <xf numFmtId="0" fontId="9" fillId="0" borderId="20" xfId="0" applyFont="1" applyBorder="1" applyAlignment="1">
      <alignment horizontal="center" vertical="center" wrapText="1"/>
    </xf>
    <xf numFmtId="0" fontId="11" fillId="5" borderId="46" xfId="0" applyFont="1" applyFill="1" applyBorder="1" applyAlignment="1">
      <alignment horizontal="center" vertical="center"/>
    </xf>
    <xf numFmtId="38" fontId="44" fillId="4" borderId="44" xfId="3" applyFont="1" applyFill="1" applyBorder="1" applyAlignment="1">
      <alignment vertical="center"/>
    </xf>
    <xf numFmtId="0" fontId="15" fillId="6" borderId="20" xfId="0" applyFont="1" applyFill="1" applyBorder="1" applyAlignment="1">
      <alignment horizontal="center" vertical="center"/>
    </xf>
    <xf numFmtId="0" fontId="7" fillId="6" borderId="18" xfId="0" applyFont="1" applyFill="1" applyBorder="1" applyAlignment="1">
      <alignment horizontal="center" vertical="center"/>
    </xf>
    <xf numFmtId="0" fontId="11" fillId="5" borderId="13"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19" xfId="0" applyFont="1" applyFill="1" applyBorder="1" applyAlignment="1">
      <alignment horizontal="center" vertical="center"/>
    </xf>
    <xf numFmtId="0" fontId="34" fillId="0" borderId="50" xfId="0" applyFont="1" applyBorder="1" applyAlignment="1">
      <alignment horizontal="center" vertical="center"/>
    </xf>
    <xf numFmtId="0" fontId="4" fillId="0" borderId="19" xfId="0" applyFont="1" applyBorder="1">
      <alignment vertical="center"/>
    </xf>
    <xf numFmtId="0" fontId="11" fillId="5" borderId="25" xfId="0" applyFont="1" applyFill="1" applyBorder="1" applyAlignment="1">
      <alignment horizontal="center" vertical="center"/>
    </xf>
    <xf numFmtId="0" fontId="11" fillId="5" borderId="4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31" fillId="0" borderId="39" xfId="0" applyFont="1" applyBorder="1" applyAlignment="1">
      <alignment horizontal="center" vertical="center"/>
    </xf>
    <xf numFmtId="0" fontId="34" fillId="4" borderId="50" xfId="0" applyFont="1" applyFill="1" applyBorder="1" applyAlignment="1">
      <alignment horizontal="center" vertical="center"/>
    </xf>
    <xf numFmtId="0" fontId="25" fillId="5" borderId="72" xfId="0" applyFont="1" applyFill="1" applyBorder="1" applyAlignment="1">
      <alignment horizontal="left" vertical="center"/>
    </xf>
    <xf numFmtId="0" fontId="25" fillId="5" borderId="73" xfId="0" applyFont="1" applyFill="1" applyBorder="1" applyAlignment="1">
      <alignment horizontal="left" vertical="center"/>
    </xf>
    <xf numFmtId="38" fontId="44" fillId="4" borderId="70" xfId="3" applyFont="1" applyFill="1" applyBorder="1" applyAlignment="1">
      <alignment vertical="center"/>
    </xf>
    <xf numFmtId="0" fontId="10" fillId="4" borderId="13" xfId="0" applyFont="1" applyFill="1" applyBorder="1" applyAlignment="1">
      <alignment horizontal="center" vertical="center"/>
    </xf>
    <xf numFmtId="0" fontId="31" fillId="0" borderId="44" xfId="0" applyFont="1" applyBorder="1" applyAlignment="1">
      <alignment horizontal="center" vertical="center"/>
    </xf>
    <xf numFmtId="0" fontId="32" fillId="5" borderId="37" xfId="0" applyFont="1" applyFill="1" applyBorder="1" applyAlignment="1">
      <alignment horizontal="center" vertical="center" shrinkToFit="1"/>
    </xf>
    <xf numFmtId="0" fontId="32" fillId="5" borderId="38" xfId="0" applyFont="1" applyFill="1" applyBorder="1" applyAlignment="1">
      <alignment horizontal="center" vertical="center" shrinkToFit="1"/>
    </xf>
    <xf numFmtId="0" fontId="45" fillId="5" borderId="38" xfId="0" applyFont="1" applyFill="1" applyBorder="1" applyAlignment="1">
      <alignment horizontal="center" vertical="center" shrinkToFit="1"/>
    </xf>
    <xf numFmtId="0" fontId="34" fillId="0" borderId="38" xfId="0" applyFont="1" applyBorder="1" applyAlignment="1">
      <alignment horizontal="center" vertical="center" wrapText="1"/>
    </xf>
    <xf numFmtId="0" fontId="34" fillId="4" borderId="37" xfId="0" applyFont="1" applyFill="1" applyBorder="1" applyAlignment="1">
      <alignment horizontal="center" vertical="center" wrapText="1"/>
    </xf>
    <xf numFmtId="0" fontId="25" fillId="5" borderId="55" xfId="0" applyFont="1" applyFill="1" applyBorder="1" applyAlignment="1">
      <alignment horizontal="left" vertical="center" wrapText="1"/>
    </xf>
    <xf numFmtId="0" fontId="25" fillId="5" borderId="74" xfId="0" applyFont="1" applyFill="1" applyBorder="1" applyAlignment="1">
      <alignment horizontal="left" vertical="center" wrapText="1"/>
    </xf>
    <xf numFmtId="0" fontId="23" fillId="4" borderId="2" xfId="0" applyFont="1" applyFill="1" applyBorder="1" applyAlignment="1">
      <alignment horizontal="left" vertical="center" wrapText="1"/>
    </xf>
    <xf numFmtId="0" fontId="31" fillId="0" borderId="60" xfId="0" applyFont="1" applyBorder="1" applyAlignment="1">
      <alignment horizontal="center" vertical="center"/>
    </xf>
    <xf numFmtId="0" fontId="32" fillId="5" borderId="47" xfId="0" applyFont="1" applyFill="1" applyBorder="1" applyAlignment="1">
      <alignment horizontal="left" vertical="center" shrinkToFit="1"/>
    </xf>
    <xf numFmtId="11" fontId="33" fillId="5" borderId="26" xfId="0" applyNumberFormat="1" applyFont="1" applyFill="1" applyBorder="1" applyAlignment="1">
      <alignment horizontal="left" vertical="center" shrinkToFit="1"/>
    </xf>
    <xf numFmtId="11" fontId="33" fillId="5" borderId="27" xfId="0" applyNumberFormat="1" applyFont="1" applyFill="1" applyBorder="1" applyAlignment="1">
      <alignment horizontal="left" vertical="center" shrinkToFit="1"/>
    </xf>
    <xf numFmtId="0" fontId="32" fillId="5" borderId="20" xfId="0" applyFont="1" applyFill="1" applyBorder="1" applyAlignment="1">
      <alignment horizontal="center" vertical="center" shrinkToFit="1"/>
    </xf>
    <xf numFmtId="0" fontId="32" fillId="5" borderId="17" xfId="0" applyFont="1" applyFill="1" applyBorder="1" applyAlignment="1">
      <alignment horizontal="center" vertical="center" shrinkToFit="1"/>
    </xf>
    <xf numFmtId="0" fontId="34" fillId="4" borderId="20" xfId="0" applyFont="1" applyFill="1" applyBorder="1" applyAlignment="1">
      <alignment horizontal="center" vertical="center" wrapText="1"/>
    </xf>
    <xf numFmtId="0" fontId="25" fillId="5" borderId="54" xfId="0" applyFont="1" applyFill="1" applyBorder="1" applyAlignment="1">
      <alignment horizontal="left" vertical="center" wrapText="1"/>
    </xf>
    <xf numFmtId="0" fontId="25" fillId="5" borderId="75" xfId="0" applyFont="1" applyFill="1" applyBorder="1" applyAlignment="1">
      <alignment horizontal="left" vertical="center" wrapText="1"/>
    </xf>
    <xf numFmtId="0" fontId="36" fillId="4" borderId="0" xfId="0" applyFont="1" applyFill="1" applyBorder="1">
      <alignment vertical="center"/>
    </xf>
    <xf numFmtId="0" fontId="36" fillId="4" borderId="15" xfId="0" applyFont="1" applyFill="1" applyBorder="1">
      <alignment vertical="center"/>
    </xf>
    <xf numFmtId="0" fontId="23" fillId="4" borderId="0" xfId="0" applyFont="1" applyFill="1" applyBorder="1" applyAlignment="1">
      <alignment horizontal="left" vertical="center" wrapText="1"/>
    </xf>
    <xf numFmtId="0" fontId="46" fillId="0" borderId="63" xfId="0" applyFont="1" applyBorder="1" applyAlignment="1">
      <alignment horizontal="right" vertical="center"/>
    </xf>
    <xf numFmtId="0" fontId="34" fillId="0" borderId="53" xfId="0" applyFont="1" applyBorder="1" applyAlignment="1">
      <alignment horizontal="center" vertical="center"/>
    </xf>
    <xf numFmtId="0" fontId="33" fillId="5" borderId="35" xfId="0" applyFont="1" applyFill="1" applyBorder="1" applyAlignment="1">
      <alignment horizontal="center" vertical="center"/>
    </xf>
    <xf numFmtId="0" fontId="33" fillId="5" borderId="36" xfId="0" applyFont="1" applyFill="1" applyBorder="1" applyAlignment="1">
      <alignment horizontal="center" vertical="center"/>
    </xf>
    <xf numFmtId="0" fontId="25" fillId="5" borderId="21" xfId="0" applyFont="1" applyFill="1" applyBorder="1" applyAlignment="1">
      <alignment horizontal="center" vertical="center"/>
    </xf>
    <xf numFmtId="0" fontId="11" fillId="7" borderId="45" xfId="0" applyFont="1" applyFill="1" applyBorder="1" applyAlignment="1">
      <alignment horizontal="center" vertical="center"/>
    </xf>
    <xf numFmtId="0" fontId="11" fillId="7" borderId="33" xfId="0" applyFont="1" applyFill="1" applyBorder="1" applyAlignment="1">
      <alignment horizontal="center" vertical="center"/>
    </xf>
    <xf numFmtId="0" fontId="11" fillId="7" borderId="35" xfId="0" applyFont="1" applyFill="1" applyBorder="1" applyAlignment="1">
      <alignment horizontal="center" vertical="center"/>
    </xf>
    <xf numFmtId="0" fontId="46" fillId="0" borderId="44" xfId="0" applyFont="1" applyBorder="1" applyAlignment="1">
      <alignment horizontal="right" vertical="center"/>
    </xf>
    <xf numFmtId="0" fontId="33" fillId="5" borderId="0" xfId="0" applyFont="1" applyFill="1" applyBorder="1" applyAlignment="1">
      <alignment horizontal="center" vertical="center"/>
    </xf>
    <xf numFmtId="0" fontId="33" fillId="5" borderId="19" xfId="0" applyFont="1" applyFill="1" applyBorder="1" applyAlignment="1">
      <alignment horizontal="center" vertical="center"/>
    </xf>
    <xf numFmtId="11" fontId="11" fillId="5" borderId="25" xfId="0" applyNumberFormat="1" applyFont="1" applyFill="1" applyBorder="1" applyAlignment="1">
      <alignment horizontal="left" vertical="center" shrinkToFit="1"/>
    </xf>
    <xf numFmtId="11" fontId="11" fillId="5" borderId="40" xfId="0" applyNumberFormat="1" applyFont="1" applyFill="1" applyBorder="1" applyAlignment="1">
      <alignment horizontal="left" vertical="center" shrinkToFit="1"/>
    </xf>
    <xf numFmtId="0" fontId="36" fillId="4" borderId="26" xfId="0" applyFont="1" applyFill="1" applyBorder="1">
      <alignment vertical="center"/>
    </xf>
    <xf numFmtId="0" fontId="36" fillId="4" borderId="40" xfId="0" applyFont="1" applyFill="1" applyBorder="1">
      <alignment vertical="center"/>
    </xf>
    <xf numFmtId="0" fontId="10" fillId="4" borderId="17" xfId="0" applyFont="1" applyFill="1" applyBorder="1" applyAlignment="1">
      <alignment horizontal="center"/>
    </xf>
    <xf numFmtId="0" fontId="11" fillId="7" borderId="13" xfId="0" applyFont="1" applyFill="1" applyBorder="1" applyAlignment="1">
      <alignment horizontal="center" vertical="center"/>
    </xf>
    <xf numFmtId="0" fontId="11" fillId="7" borderId="15" xfId="0" applyFont="1" applyFill="1" applyBorder="1" applyAlignment="1">
      <alignment horizontal="center" vertical="center"/>
    </xf>
    <xf numFmtId="0" fontId="11" fillId="7" borderId="0" xfId="0" applyFont="1" applyFill="1" applyBorder="1" applyAlignment="1">
      <alignment horizontal="center" vertical="center"/>
    </xf>
    <xf numFmtId="11" fontId="34" fillId="4" borderId="33" xfId="0" applyNumberFormat="1" applyFont="1" applyFill="1" applyBorder="1" applyAlignment="1">
      <alignment horizontal="center" vertical="center" shrinkToFit="1"/>
    </xf>
    <xf numFmtId="11" fontId="34" fillId="4" borderId="38" xfId="0" applyNumberFormat="1" applyFont="1" applyFill="1" applyBorder="1" applyAlignment="1">
      <alignment horizontal="left" vertical="center" wrapText="1" shrinkToFit="1"/>
    </xf>
    <xf numFmtId="0" fontId="36" fillId="4" borderId="38" xfId="0" applyFont="1" applyFill="1" applyBorder="1" applyAlignment="1">
      <alignment horizontal="center" vertical="center"/>
    </xf>
    <xf numFmtId="0" fontId="33" fillId="5" borderId="34" xfId="0" applyFont="1" applyFill="1" applyBorder="1" applyAlignment="1">
      <alignment horizontal="center" vertical="center"/>
    </xf>
    <xf numFmtId="0" fontId="33" fillId="5" borderId="33" xfId="0" applyFont="1" applyFill="1" applyBorder="1" applyAlignment="1">
      <alignment horizontal="center" vertical="center"/>
    </xf>
    <xf numFmtId="0" fontId="10" fillId="4" borderId="28" xfId="0" applyFont="1" applyFill="1" applyBorder="1" applyAlignment="1">
      <alignment horizontal="center"/>
    </xf>
    <xf numFmtId="0" fontId="9" fillId="0" borderId="50" xfId="0" applyFont="1" applyBorder="1" applyAlignment="1">
      <alignment horizontal="center" vertical="center" wrapText="1"/>
    </xf>
    <xf numFmtId="0" fontId="11" fillId="5" borderId="57" xfId="0" applyFont="1" applyFill="1" applyBorder="1" applyAlignment="1">
      <alignment horizontal="center" vertical="center"/>
    </xf>
    <xf numFmtId="0" fontId="7" fillId="6" borderId="47" xfId="0" applyFont="1" applyFill="1" applyBorder="1" applyAlignment="1">
      <alignment horizontal="center" vertical="center"/>
    </xf>
    <xf numFmtId="0" fontId="11" fillId="7" borderId="25" xfId="0" applyFont="1" applyFill="1" applyBorder="1" applyAlignment="1">
      <alignment horizontal="center" vertical="center"/>
    </xf>
    <xf numFmtId="0" fontId="11" fillId="7" borderId="40" xfId="0" applyFont="1" applyFill="1" applyBorder="1" applyAlignment="1">
      <alignment horizontal="center" vertical="center"/>
    </xf>
    <xf numFmtId="0" fontId="11" fillId="7" borderId="26" xfId="0" applyFont="1" applyFill="1" applyBorder="1" applyAlignment="1">
      <alignment horizontal="center" vertical="center"/>
    </xf>
    <xf numFmtId="11" fontId="34" fillId="4" borderId="15" xfId="0" applyNumberFormat="1" applyFont="1" applyFill="1" applyBorder="1" applyAlignment="1">
      <alignment horizontal="center" vertical="center" shrinkToFit="1"/>
    </xf>
    <xf numFmtId="11" fontId="34" fillId="4" borderId="17" xfId="0" applyNumberFormat="1" applyFont="1" applyFill="1" applyBorder="1" applyAlignment="1">
      <alignment horizontal="left" vertical="center" wrapText="1" shrinkToFit="1"/>
    </xf>
    <xf numFmtId="0" fontId="36" fillId="4" borderId="17" xfId="0" applyFont="1" applyFill="1" applyBorder="1" applyAlignment="1">
      <alignment horizontal="center" vertical="center"/>
    </xf>
    <xf numFmtId="0" fontId="33" fillId="5" borderId="16" xfId="0" applyFont="1" applyFill="1" applyBorder="1" applyAlignment="1">
      <alignment horizontal="center" vertical="center"/>
    </xf>
    <xf numFmtId="0" fontId="33" fillId="5" borderId="15" xfId="0" applyFont="1" applyFill="1" applyBorder="1" applyAlignment="1">
      <alignment horizontal="center" vertical="center"/>
    </xf>
    <xf numFmtId="38" fontId="11" fillId="5" borderId="38" xfId="3" applyFont="1" applyFill="1" applyBorder="1" applyAlignment="1">
      <alignment horizontal="right"/>
    </xf>
    <xf numFmtId="38" fontId="11" fillId="5" borderId="38" xfId="3" applyFont="1" applyFill="1" applyBorder="1" applyAlignment="1" applyProtection="1">
      <alignment horizontal="right"/>
    </xf>
    <xf numFmtId="38" fontId="11" fillId="5" borderId="29" xfId="3" applyFont="1" applyFill="1" applyBorder="1" applyAlignment="1">
      <alignment horizontal="right"/>
    </xf>
    <xf numFmtId="0" fontId="47" fillId="0" borderId="45" xfId="0" applyFont="1" applyBorder="1" applyAlignment="1">
      <alignment horizontal="left" vertical="center" wrapText="1"/>
    </xf>
    <xf numFmtId="0" fontId="47" fillId="0" borderId="35" xfId="0" applyFont="1" applyBorder="1" applyAlignment="1">
      <alignment horizontal="left" vertical="center" wrapText="1"/>
    </xf>
    <xf numFmtId="0" fontId="4" fillId="0" borderId="35" xfId="0" applyFont="1" applyBorder="1" applyAlignment="1">
      <alignment horizontal="left" vertical="center" wrapText="1"/>
    </xf>
    <xf numFmtId="0" fontId="4" fillId="0" borderId="36" xfId="0" applyFont="1" applyBorder="1" applyAlignment="1">
      <alignment horizontal="left" vertical="center" wrapText="1"/>
    </xf>
    <xf numFmtId="0" fontId="4" fillId="4" borderId="13" xfId="0" applyFont="1" applyFill="1" applyBorder="1" applyAlignment="1">
      <alignment horizontal="left" vertical="center" wrapText="1"/>
    </xf>
    <xf numFmtId="0" fontId="33" fillId="5" borderId="20" xfId="0" applyFont="1" applyFill="1" applyBorder="1" applyAlignment="1">
      <alignment horizontal="center" vertical="center"/>
    </xf>
    <xf numFmtId="11" fontId="33" fillId="5" borderId="51" xfId="0" applyNumberFormat="1" applyFont="1" applyFill="1" applyBorder="1" applyAlignment="1">
      <alignment horizontal="left" vertical="center" shrinkToFit="1"/>
    </xf>
    <xf numFmtId="11" fontId="33" fillId="5" borderId="76" xfId="0" applyNumberFormat="1" applyFont="1" applyFill="1" applyBorder="1" applyAlignment="1">
      <alignment horizontal="left" vertical="center" shrinkToFit="1"/>
    </xf>
    <xf numFmtId="0" fontId="33" fillId="5" borderId="41" xfId="0" applyFont="1" applyFill="1" applyBorder="1" applyAlignment="1">
      <alignment horizontal="center" vertical="center"/>
    </xf>
    <xf numFmtId="0" fontId="33" fillId="5" borderId="40" xfId="0" applyFont="1" applyFill="1" applyBorder="1" applyAlignment="1">
      <alignment horizontal="center" vertical="center"/>
    </xf>
    <xf numFmtId="38" fontId="11" fillId="5" borderId="17" xfId="3" applyFont="1" applyFill="1" applyBorder="1" applyAlignment="1">
      <alignment horizontal="right"/>
    </xf>
    <xf numFmtId="38" fontId="11" fillId="5" borderId="17" xfId="3" applyFont="1" applyFill="1" applyBorder="1" applyAlignment="1" applyProtection="1">
      <alignment horizontal="right"/>
    </xf>
    <xf numFmtId="38" fontId="11" fillId="5" borderId="46" xfId="3" applyFont="1" applyFill="1" applyBorder="1" applyAlignment="1">
      <alignment horizontal="right"/>
    </xf>
    <xf numFmtId="0" fontId="17" fillId="5" borderId="26" xfId="0" applyFont="1" applyFill="1" applyBorder="1" applyAlignment="1">
      <alignment horizontal="left" vertical="center" wrapText="1"/>
    </xf>
    <xf numFmtId="0" fontId="25" fillId="5" borderId="57" xfId="0" applyFont="1" applyFill="1" applyBorder="1" applyAlignment="1">
      <alignment horizontal="left" vertical="center" wrapText="1"/>
    </xf>
    <xf numFmtId="0" fontId="21" fillId="4" borderId="60" xfId="0" applyFont="1" applyFill="1" applyBorder="1" applyAlignment="1">
      <alignment horizontal="center" vertical="center"/>
    </xf>
    <xf numFmtId="0" fontId="47" fillId="0" borderId="13" xfId="0" applyFont="1" applyBorder="1" applyAlignment="1">
      <alignment horizontal="left" vertical="center" wrapText="1"/>
    </xf>
    <xf numFmtId="0" fontId="47"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19" xfId="0" applyFont="1" applyBorder="1" applyAlignment="1">
      <alignment horizontal="left" vertical="center" wrapText="1"/>
    </xf>
    <xf numFmtId="0" fontId="34" fillId="4" borderId="13" xfId="0" applyFont="1" applyFill="1" applyBorder="1" applyAlignment="1">
      <alignment horizontal="center" vertical="center" wrapText="1"/>
    </xf>
    <xf numFmtId="0" fontId="34" fillId="4" borderId="75" xfId="0" applyFont="1" applyFill="1" applyBorder="1" applyAlignment="1">
      <alignment horizontal="center" vertical="center"/>
    </xf>
    <xf numFmtId="0" fontId="33" fillId="5" borderId="77" xfId="0" applyFont="1" applyFill="1" applyBorder="1" applyAlignment="1">
      <alignment horizontal="center" vertical="center" wrapText="1"/>
    </xf>
    <xf numFmtId="0" fontId="33" fillId="5" borderId="78" xfId="0" applyFont="1" applyFill="1" applyBorder="1" applyAlignment="1">
      <alignment horizontal="center" vertical="center"/>
    </xf>
    <xf numFmtId="38" fontId="33" fillId="5" borderId="23" xfId="3" applyNumberFormat="1" applyFont="1" applyFill="1" applyBorder="1" applyAlignment="1">
      <alignment vertical="center"/>
    </xf>
    <xf numFmtId="38" fontId="39" fillId="5" borderId="63" xfId="3" applyFont="1" applyFill="1" applyBorder="1" applyAlignment="1">
      <alignment horizontal="right" vertical="center"/>
    </xf>
    <xf numFmtId="38" fontId="21" fillId="0" borderId="13" xfId="3" applyFont="1" applyFill="1" applyBorder="1" applyAlignment="1">
      <alignment horizontal="right" vertical="center"/>
    </xf>
    <xf numFmtId="0" fontId="46" fillId="0" borderId="44" xfId="0" applyFont="1" applyBorder="1" applyAlignment="1">
      <alignment horizontal="center" vertical="center"/>
    </xf>
    <xf numFmtId="0" fontId="34" fillId="4" borderId="13" xfId="0" applyFont="1" applyFill="1" applyBorder="1" applyAlignment="1">
      <alignment horizontal="center" vertical="center"/>
    </xf>
    <xf numFmtId="0" fontId="33" fillId="5" borderId="43" xfId="0" applyFont="1" applyFill="1" applyBorder="1" applyAlignment="1">
      <alignment horizontal="center" vertical="center"/>
    </xf>
    <xf numFmtId="38" fontId="39" fillId="5" borderId="44" xfId="3" applyFont="1" applyFill="1" applyBorder="1" applyAlignment="1">
      <alignment horizontal="right" vertical="center"/>
    </xf>
    <xf numFmtId="0" fontId="33" fillId="5" borderId="44" xfId="0" applyFont="1" applyFill="1" applyBorder="1" applyAlignment="1">
      <alignment horizontal="center"/>
    </xf>
    <xf numFmtId="0" fontId="33" fillId="5" borderId="38" xfId="0" applyFont="1" applyFill="1" applyBorder="1" applyAlignment="1">
      <alignment horizontal="center" vertical="center" wrapText="1" shrinkToFit="1"/>
    </xf>
    <xf numFmtId="0" fontId="33" fillId="5" borderId="17" xfId="0" applyFont="1" applyFill="1" applyBorder="1" applyAlignment="1">
      <alignment horizontal="center" vertical="center" wrapText="1" shrinkToFit="1"/>
    </xf>
    <xf numFmtId="0" fontId="10" fillId="0" borderId="17" xfId="0" applyFont="1" applyBorder="1">
      <alignment vertical="center"/>
    </xf>
    <xf numFmtId="0" fontId="10" fillId="0" borderId="46" xfId="0" applyFont="1" applyBorder="1">
      <alignment vertical="center"/>
    </xf>
    <xf numFmtId="0" fontId="46" fillId="0" borderId="70" xfId="0" applyFont="1" applyBorder="1" applyAlignment="1">
      <alignment horizontal="right" vertical="center"/>
    </xf>
    <xf numFmtId="0" fontId="34" fillId="4" borderId="79" xfId="0" applyFont="1" applyFill="1" applyBorder="1" applyAlignment="1">
      <alignment horizontal="center" vertical="center"/>
    </xf>
    <xf numFmtId="0" fontId="34" fillId="4" borderId="80" xfId="0" applyFont="1" applyFill="1" applyBorder="1" applyAlignment="1">
      <alignment horizontal="center" vertical="center"/>
    </xf>
    <xf numFmtId="0" fontId="33" fillId="5" borderId="81" xfId="0" applyFont="1" applyFill="1" applyBorder="1" applyAlignment="1">
      <alignment horizontal="center" vertical="center"/>
    </xf>
    <xf numFmtId="0" fontId="33" fillId="5" borderId="82" xfId="0" applyFont="1" applyFill="1" applyBorder="1" applyAlignment="1">
      <alignment horizontal="center" vertical="center"/>
    </xf>
    <xf numFmtId="0" fontId="32" fillId="5" borderId="83" xfId="0" applyFont="1" applyFill="1" applyBorder="1" applyAlignment="1">
      <alignment horizontal="left" vertical="center" shrinkToFit="1"/>
    </xf>
    <xf numFmtId="0" fontId="33" fillId="5" borderId="84" xfId="0" applyFont="1" applyFill="1" applyBorder="1" applyAlignment="1">
      <alignment horizontal="left" vertical="center" shrinkToFit="1"/>
    </xf>
    <xf numFmtId="0" fontId="25" fillId="5" borderId="68" xfId="0" applyFont="1" applyFill="1" applyBorder="1" applyAlignment="1">
      <alignment horizontal="left" vertical="center"/>
    </xf>
    <xf numFmtId="0" fontId="32" fillId="5" borderId="85" xfId="0" applyFont="1" applyFill="1" applyBorder="1" applyAlignment="1">
      <alignment horizontal="left" vertical="center"/>
    </xf>
    <xf numFmtId="0" fontId="34" fillId="0" borderId="86" xfId="0" applyFont="1" applyBorder="1" applyAlignment="1">
      <alignment horizontal="center" vertical="center"/>
    </xf>
    <xf numFmtId="0" fontId="33" fillId="5" borderId="84" xfId="0" applyFont="1" applyFill="1" applyBorder="1" applyAlignment="1">
      <alignment horizontal="center" vertical="center"/>
    </xf>
    <xf numFmtId="0" fontId="33" fillId="5" borderId="87" xfId="0" applyFont="1" applyFill="1" applyBorder="1" applyAlignment="1">
      <alignment horizontal="center" vertical="center"/>
    </xf>
    <xf numFmtId="0" fontId="32" fillId="5" borderId="88" xfId="0" applyFont="1" applyFill="1" applyBorder="1" applyAlignment="1">
      <alignment horizontal="center" vertical="center" shrinkToFit="1"/>
    </xf>
    <xf numFmtId="0" fontId="32" fillId="5" borderId="85" xfId="0" applyFont="1" applyFill="1" applyBorder="1" applyAlignment="1">
      <alignment horizontal="center" vertical="center" shrinkToFit="1"/>
    </xf>
    <xf numFmtId="0" fontId="34" fillId="0" borderId="88" xfId="0" applyFont="1" applyBorder="1">
      <alignment vertical="center"/>
    </xf>
    <xf numFmtId="0" fontId="11" fillId="5" borderId="89" xfId="0" applyFont="1" applyFill="1" applyBorder="1" applyAlignment="1">
      <alignment horizontal="justify" vertical="center" wrapText="1"/>
    </xf>
    <xf numFmtId="0" fontId="11" fillId="5" borderId="84" xfId="0" applyFont="1" applyFill="1" applyBorder="1" applyAlignment="1">
      <alignment horizontal="justify" vertical="center" wrapText="1"/>
    </xf>
    <xf numFmtId="0" fontId="11" fillId="5" borderId="82" xfId="0" applyFont="1" applyFill="1" applyBorder="1" applyAlignment="1">
      <alignment horizontal="justify" vertical="center" wrapText="1"/>
    </xf>
    <xf numFmtId="0" fontId="11" fillId="5" borderId="89" xfId="0" quotePrefix="1" applyFont="1" applyFill="1" applyBorder="1" applyAlignment="1">
      <alignment horizontal="justify" vertical="center" wrapText="1"/>
    </xf>
    <xf numFmtId="0" fontId="11" fillId="5" borderId="84" xfId="0" quotePrefix="1" applyFont="1" applyFill="1" applyBorder="1" applyAlignment="1">
      <alignment horizontal="justify" vertical="center" wrapText="1"/>
    </xf>
    <xf numFmtId="0" fontId="11" fillId="5" borderId="82" xfId="0" quotePrefix="1" applyFont="1" applyFill="1" applyBorder="1" applyAlignment="1">
      <alignment horizontal="justify" vertical="center" wrapText="1"/>
    </xf>
    <xf numFmtId="0" fontId="34" fillId="0" borderId="85" xfId="0" applyFont="1" applyBorder="1" applyAlignment="1">
      <alignment horizontal="left" vertical="center"/>
    </xf>
    <xf numFmtId="0" fontId="34" fillId="4" borderId="88" xfId="0" applyFont="1" applyFill="1" applyBorder="1" applyAlignment="1">
      <alignment horizontal="center" vertical="center" wrapText="1"/>
    </xf>
    <xf numFmtId="0" fontId="25" fillId="5" borderId="90" xfId="0" applyFont="1" applyFill="1" applyBorder="1" applyAlignment="1">
      <alignment horizontal="left" vertical="center" wrapText="1"/>
    </xf>
    <xf numFmtId="0" fontId="25" fillId="5" borderId="80" xfId="0" applyFont="1" applyFill="1" applyBorder="1" applyAlignment="1">
      <alignment horizontal="left" vertical="center" wrapText="1"/>
    </xf>
    <xf numFmtId="0" fontId="25" fillId="5" borderId="67" xfId="0" applyFont="1" applyFill="1" applyBorder="1" applyAlignment="1">
      <alignment horizontal="center" vertical="center"/>
    </xf>
    <xf numFmtId="0" fontId="4" fillId="0" borderId="91" xfId="0" applyFont="1" applyBorder="1" applyAlignment="1">
      <alignment horizontal="left" vertical="center" wrapText="1"/>
    </xf>
    <xf numFmtId="11" fontId="34" fillId="4" borderId="82" xfId="0" applyNumberFormat="1" applyFont="1" applyFill="1" applyBorder="1" applyAlignment="1">
      <alignment horizontal="center" vertical="center" shrinkToFit="1"/>
    </xf>
    <xf numFmtId="0" fontId="33" fillId="5" borderId="85" xfId="0" applyFont="1" applyFill="1" applyBorder="1" applyAlignment="1">
      <alignment horizontal="center" vertical="center" wrapText="1" shrinkToFit="1"/>
    </xf>
    <xf numFmtId="11" fontId="4" fillId="0" borderId="85" xfId="0" applyNumberFormat="1" applyFont="1" applyFill="1" applyBorder="1" applyAlignment="1">
      <alignment horizontal="center" vertical="center" shrinkToFit="1"/>
    </xf>
    <xf numFmtId="11" fontId="11" fillId="5" borderId="85" xfId="0" applyNumberFormat="1" applyFont="1" applyFill="1" applyBorder="1" applyAlignment="1">
      <alignment horizontal="left" vertical="center" shrinkToFit="1"/>
    </xf>
    <xf numFmtId="0" fontId="36" fillId="4" borderId="85" xfId="0" applyFont="1" applyFill="1" applyBorder="1" applyAlignment="1">
      <alignment horizontal="center" vertical="center"/>
    </xf>
    <xf numFmtId="0" fontId="33" fillId="5" borderId="89" xfId="0" applyFont="1" applyFill="1" applyBorder="1" applyAlignment="1">
      <alignment horizontal="center" vertical="center"/>
    </xf>
    <xf numFmtId="0" fontId="11" fillId="5" borderId="89" xfId="0" applyFont="1" applyFill="1" applyBorder="1" applyAlignment="1">
      <alignment horizontal="left" vertical="center" indent="1"/>
    </xf>
    <xf numFmtId="0" fontId="11" fillId="5" borderId="84" xfId="0" applyFont="1" applyFill="1" applyBorder="1" applyAlignment="1">
      <alignment horizontal="left" vertical="center" indent="1"/>
    </xf>
    <xf numFmtId="0" fontId="11" fillId="5" borderId="82" xfId="0" applyFont="1" applyFill="1" applyBorder="1" applyAlignment="1">
      <alignment horizontal="left" vertical="center" indent="1"/>
    </xf>
    <xf numFmtId="0" fontId="10" fillId="5" borderId="89" xfId="0" applyFont="1" applyFill="1" applyBorder="1" applyAlignment="1">
      <alignment horizontal="left" vertical="center" wrapText="1"/>
    </xf>
    <xf numFmtId="0" fontId="10" fillId="5" borderId="84" xfId="0" applyFont="1" applyFill="1" applyBorder="1" applyAlignment="1">
      <alignment horizontal="left" vertical="center" wrapText="1"/>
    </xf>
    <xf numFmtId="0" fontId="10" fillId="5" borderId="82" xfId="0" applyFont="1" applyFill="1" applyBorder="1" applyAlignment="1">
      <alignment horizontal="left" vertical="center" wrapText="1"/>
    </xf>
    <xf numFmtId="0" fontId="11" fillId="5" borderId="89" xfId="0" applyFont="1" applyFill="1" applyBorder="1" applyAlignment="1">
      <alignment horizontal="left" vertical="center"/>
    </xf>
    <xf numFmtId="0" fontId="11" fillId="5" borderId="84" xfId="0" applyFont="1" applyFill="1" applyBorder="1" applyAlignment="1">
      <alignment horizontal="left" vertical="center"/>
    </xf>
    <xf numFmtId="0" fontId="11" fillId="5" borderId="82" xfId="0" applyFont="1" applyFill="1" applyBorder="1" applyAlignment="1">
      <alignment horizontal="left" vertical="center"/>
    </xf>
    <xf numFmtId="0" fontId="11" fillId="5" borderId="87" xfId="0" applyFont="1" applyFill="1" applyBorder="1" applyAlignment="1">
      <alignment horizontal="left" vertical="center"/>
    </xf>
    <xf numFmtId="0" fontId="4" fillId="0" borderId="88" xfId="0" applyFont="1" applyBorder="1" applyAlignment="1">
      <alignment horizontal="center" vertical="center"/>
    </xf>
    <xf numFmtId="0" fontId="10" fillId="0" borderId="85" xfId="0" applyFont="1" applyBorder="1">
      <alignment vertical="center"/>
    </xf>
    <xf numFmtId="0" fontId="10" fillId="0" borderId="92" xfId="0" applyFont="1" applyBorder="1">
      <alignment vertical="center"/>
    </xf>
    <xf numFmtId="0" fontId="21" fillId="4" borderId="0" xfId="0" applyFont="1" applyFill="1" applyAlignment="1">
      <alignment horizontal="right"/>
    </xf>
    <xf numFmtId="0" fontId="10" fillId="0" borderId="67" xfId="0" applyFont="1" applyBorder="1" applyAlignment="1">
      <alignment horizontal="center" vertical="center"/>
    </xf>
    <xf numFmtId="0" fontId="30" fillId="5" borderId="68" xfId="0" applyFont="1" applyFill="1" applyBorder="1" applyAlignment="1">
      <alignment horizontal="left" vertical="center" wrapText="1"/>
    </xf>
    <xf numFmtId="0" fontId="30" fillId="5" borderId="91" xfId="0" applyFont="1" applyFill="1" applyBorder="1" applyAlignment="1">
      <alignment horizontal="left" vertical="center" wrapText="1"/>
    </xf>
    <xf numFmtId="0" fontId="11" fillId="5" borderId="79" xfId="0" applyFont="1" applyFill="1" applyBorder="1" applyAlignment="1">
      <alignment horizontal="left" vertical="center"/>
    </xf>
    <xf numFmtId="0" fontId="17" fillId="4" borderId="88" xfId="0" applyFont="1" applyFill="1" applyBorder="1" applyAlignment="1">
      <alignment horizontal="center" vertical="center"/>
    </xf>
    <xf numFmtId="0" fontId="41" fillId="5" borderId="85" xfId="0" applyFont="1" applyFill="1" applyBorder="1" applyAlignment="1">
      <alignment horizontal="left" vertical="center" wrapText="1"/>
    </xf>
    <xf numFmtId="0" fontId="41" fillId="5" borderId="89" xfId="0" applyFont="1" applyFill="1" applyBorder="1" applyAlignment="1">
      <alignment horizontal="left" vertical="center" wrapText="1"/>
    </xf>
    <xf numFmtId="0" fontId="17" fillId="4" borderId="67" xfId="0" applyFont="1" applyFill="1" applyBorder="1" applyAlignment="1">
      <alignment horizontal="center" vertical="center" wrapText="1"/>
    </xf>
    <xf numFmtId="38" fontId="33" fillId="5" borderId="68" xfId="3" applyNumberFormat="1" applyFont="1" applyFill="1" applyBorder="1" applyAlignment="1">
      <alignment vertical="center"/>
    </xf>
    <xf numFmtId="176" fontId="33" fillId="5" borderId="68" xfId="3" applyNumberFormat="1" applyFont="1" applyFill="1" applyBorder="1" applyAlignment="1">
      <alignment horizontal="right" vertical="center"/>
    </xf>
    <xf numFmtId="38" fontId="39" fillId="5" borderId="70" xfId="3" applyFont="1" applyFill="1" applyBorder="1" applyAlignment="1">
      <alignment horizontal="right" vertical="center"/>
    </xf>
    <xf numFmtId="0" fontId="25" fillId="5" borderId="87" xfId="0" applyFont="1" applyFill="1" applyBorder="1" applyAlignment="1">
      <alignment horizontal="left" vertical="center"/>
    </xf>
    <xf numFmtId="0" fontId="15" fillId="6" borderId="88" xfId="0" applyFont="1" applyFill="1" applyBorder="1" applyAlignment="1">
      <alignment horizontal="center" vertical="center"/>
    </xf>
    <xf numFmtId="0" fontId="15" fillId="6" borderId="84" xfId="0" applyFont="1" applyFill="1" applyBorder="1" applyAlignment="1">
      <alignment horizontal="center" vertical="center"/>
    </xf>
    <xf numFmtId="0" fontId="15" fillId="6" borderId="87" xfId="0" applyFont="1" applyFill="1" applyBorder="1" applyAlignment="1">
      <alignment horizontal="center" vertical="center"/>
    </xf>
    <xf numFmtId="0" fontId="47" fillId="0" borderId="79" xfId="0" applyFont="1" applyBorder="1" applyAlignment="1">
      <alignment horizontal="left" vertical="center" wrapText="1"/>
    </xf>
    <xf numFmtId="0" fontId="47" fillId="0" borderId="84" xfId="0" applyFont="1" applyBorder="1" applyAlignment="1">
      <alignment horizontal="left" vertical="center" wrapText="1"/>
    </xf>
    <xf numFmtId="0" fontId="4" fillId="0" borderId="79" xfId="0" applyFont="1" applyBorder="1" applyAlignment="1">
      <alignment horizontal="left" vertical="center" wrapText="1"/>
    </xf>
    <xf numFmtId="0" fontId="4" fillId="0" borderId="84" xfId="0" applyFont="1" applyBorder="1" applyAlignment="1">
      <alignment horizontal="left" vertical="center" wrapText="1"/>
    </xf>
    <xf numFmtId="0" fontId="4" fillId="0" borderId="87" xfId="0" applyFont="1" applyBorder="1" applyAlignment="1">
      <alignment horizontal="left" vertical="center" wrapText="1"/>
    </xf>
    <xf numFmtId="0" fontId="17" fillId="0" borderId="88" xfId="0" applyFont="1" applyBorder="1" applyAlignment="1">
      <alignment horizontal="left" vertical="center"/>
    </xf>
    <xf numFmtId="0" fontId="17" fillId="4" borderId="89" xfId="0" applyFont="1" applyFill="1" applyBorder="1" applyAlignment="1">
      <alignment vertical="center"/>
    </xf>
    <xf numFmtId="0" fontId="17" fillId="4" borderId="84" xfId="0" applyFont="1" applyFill="1" applyBorder="1" applyAlignment="1">
      <alignment vertical="center"/>
    </xf>
    <xf numFmtId="0" fontId="7" fillId="0" borderId="84" xfId="0" applyFont="1" applyBorder="1" applyAlignment="1">
      <alignment vertical="center"/>
    </xf>
    <xf numFmtId="0" fontId="11" fillId="5" borderId="89" xfId="0" applyFont="1" applyFill="1" applyBorder="1" applyAlignment="1">
      <alignment horizontal="left" vertical="center" wrapText="1"/>
    </xf>
    <xf numFmtId="0" fontId="11" fillId="5" borderId="84" xfId="0" applyFont="1" applyFill="1" applyBorder="1" applyAlignment="1">
      <alignment horizontal="left" vertical="center" wrapText="1"/>
    </xf>
    <xf numFmtId="0" fontId="11" fillId="5" borderId="87" xfId="0" applyFont="1" applyFill="1" applyBorder="1" applyAlignment="1">
      <alignment horizontal="left" vertical="center" wrapText="1"/>
    </xf>
    <xf numFmtId="0" fontId="6" fillId="2" borderId="0" xfId="0" applyFont="1" applyFill="1">
      <alignment vertical="center"/>
    </xf>
    <xf numFmtId="0" fontId="6" fillId="2" borderId="0" xfId="0" applyFont="1" applyFill="1" applyAlignment="1">
      <alignment vertical="center"/>
    </xf>
    <xf numFmtId="0" fontId="43" fillId="2" borderId="0" xfId="0" applyFont="1" applyFill="1" applyBorder="1" applyAlignment="1">
      <alignment vertical="top"/>
    </xf>
    <xf numFmtId="0" fontId="48" fillId="3" borderId="0" xfId="0" applyFont="1" applyFill="1">
      <alignment vertical="center"/>
    </xf>
    <xf numFmtId="0" fontId="49" fillId="8" borderId="8"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49" fillId="8" borderId="7" xfId="0" applyFont="1" applyFill="1" applyBorder="1" applyAlignment="1">
      <alignment horizontal="left" vertical="center" wrapText="1"/>
    </xf>
    <xf numFmtId="0" fontId="5" fillId="3" borderId="0" xfId="0" applyFont="1" applyFill="1" applyAlignment="1">
      <alignment horizontal="right" vertical="center"/>
    </xf>
    <xf numFmtId="0" fontId="29" fillId="3" borderId="0" xfId="0" applyFont="1" applyFill="1" applyBorder="1" applyAlignment="1">
      <alignment horizontal="left" wrapText="1"/>
    </xf>
    <xf numFmtId="0" fontId="29" fillId="3" borderId="0" xfId="0" applyFont="1" applyFill="1" applyAlignment="1">
      <alignment horizontal="right" vertical="top"/>
    </xf>
    <xf numFmtId="0" fontId="29" fillId="3" borderId="0" xfId="0" applyFont="1" applyFill="1">
      <alignment vertical="center"/>
    </xf>
    <xf numFmtId="0" fontId="29" fillId="3" borderId="0" xfId="0" applyFont="1" applyFill="1" applyBorder="1" applyAlignment="1">
      <alignment horizontal="left"/>
    </xf>
    <xf numFmtId="0" fontId="5" fillId="3" borderId="0" xfId="0" applyFont="1" applyFill="1" applyAlignment="1">
      <alignment horizontal="right" vertical="top"/>
    </xf>
    <xf numFmtId="0" fontId="29" fillId="3" borderId="0" xfId="0" applyFont="1" applyFill="1" applyAlignment="1"/>
    <xf numFmtId="0" fontId="29" fillId="3" borderId="0" xfId="0" applyFont="1" applyFill="1" applyBorder="1" applyAlignment="1">
      <alignment horizontal="left" vertical="center" wrapText="1"/>
    </xf>
    <xf numFmtId="0" fontId="6" fillId="3" borderId="0" xfId="0" applyFont="1" applyFill="1">
      <alignment vertical="center"/>
    </xf>
    <xf numFmtId="0" fontId="50" fillId="3" borderId="0" xfId="0" applyFont="1" applyFill="1">
      <alignment vertical="center"/>
    </xf>
    <xf numFmtId="0" fontId="51" fillId="3" borderId="0" xfId="0" applyFont="1" applyFill="1">
      <alignment vertical="center"/>
    </xf>
    <xf numFmtId="0" fontId="5" fillId="3" borderId="0" xfId="0" applyFont="1" applyFill="1" applyBorder="1" applyAlignment="1">
      <alignment horizontal="left" wrapText="1"/>
    </xf>
    <xf numFmtId="0" fontId="5" fillId="3" borderId="0" xfId="0" applyFont="1" applyFill="1" applyBorder="1" applyAlignment="1">
      <alignment horizontal="left" vertical="center" wrapText="1"/>
    </xf>
    <xf numFmtId="0" fontId="52" fillId="2" borderId="0" xfId="0" applyFont="1" applyFill="1" applyBorder="1" applyAlignment="1">
      <alignment horizontal="left" vertical="center" wrapText="1"/>
    </xf>
    <xf numFmtId="0" fontId="53" fillId="2" borderId="0" xfId="0" applyFont="1" applyFill="1" applyAlignment="1">
      <alignment horizontal="left" vertical="center"/>
    </xf>
    <xf numFmtId="0" fontId="52" fillId="2" borderId="0" xfId="0" applyFont="1" applyFill="1" applyBorder="1" applyAlignment="1">
      <alignment horizontal="left" vertical="center"/>
    </xf>
    <xf numFmtId="0" fontId="52" fillId="2" borderId="0" xfId="0" applyFont="1" applyFill="1" applyAlignment="1">
      <alignment horizontal="left" vertical="center"/>
    </xf>
    <xf numFmtId="0" fontId="54" fillId="2" borderId="0" xfId="0" applyFont="1" applyFill="1" applyAlignment="1">
      <alignment vertical="center"/>
    </xf>
    <xf numFmtId="0" fontId="49" fillId="8" borderId="13" xfId="0" applyFont="1" applyFill="1" applyBorder="1" applyAlignment="1">
      <alignment horizontal="left" vertical="center" wrapText="1"/>
    </xf>
    <xf numFmtId="0" fontId="49" fillId="8" borderId="0" xfId="0" applyFont="1" applyFill="1" applyBorder="1" applyAlignment="1">
      <alignment horizontal="left" vertical="center" wrapText="1"/>
    </xf>
    <xf numFmtId="0" fontId="49" fillId="8" borderId="19" xfId="0" applyFont="1" applyFill="1" applyBorder="1" applyAlignment="1">
      <alignment horizontal="left" vertical="center" wrapText="1"/>
    </xf>
    <xf numFmtId="0" fontId="55" fillId="3" borderId="0" xfId="0" applyFont="1" applyFill="1">
      <alignment vertical="center"/>
    </xf>
    <xf numFmtId="0" fontId="56" fillId="3" borderId="0" xfId="0" applyFont="1" applyFill="1" applyAlignment="1">
      <alignment vertical="top"/>
    </xf>
    <xf numFmtId="0" fontId="47" fillId="3" borderId="0" xfId="0" applyFont="1" applyFill="1" applyAlignment="1">
      <alignment vertical="top"/>
    </xf>
    <xf numFmtId="0" fontId="5" fillId="3" borderId="0" xfId="0" applyFont="1" applyFill="1" applyAlignment="1"/>
    <xf numFmtId="0" fontId="21" fillId="3" borderId="0" xfId="0" applyFont="1" applyFill="1">
      <alignment vertical="center"/>
    </xf>
    <xf numFmtId="0" fontId="47" fillId="3" borderId="0" xfId="0" applyFont="1" applyFill="1" applyAlignment="1">
      <alignment vertical="center"/>
    </xf>
    <xf numFmtId="0" fontId="19" fillId="3" borderId="0" xfId="0" applyFont="1" applyFill="1">
      <alignment vertical="center"/>
    </xf>
    <xf numFmtId="0" fontId="29" fillId="3" borderId="0" xfId="0" applyFont="1" applyFill="1" applyAlignment="1">
      <alignment vertical="top"/>
    </xf>
    <xf numFmtId="0" fontId="5" fillId="3" borderId="0" xfId="0" applyFont="1" applyFill="1" applyAlignment="1">
      <alignment vertical="top"/>
    </xf>
    <xf numFmtId="0" fontId="5" fillId="3" borderId="0" xfId="0" applyFont="1" applyFill="1" applyAlignment="1">
      <alignment vertical="center"/>
    </xf>
    <xf numFmtId="0" fontId="57" fillId="3" borderId="0" xfId="0" applyFont="1" applyFill="1" applyAlignment="1">
      <alignment vertical="top"/>
    </xf>
    <xf numFmtId="38" fontId="44" fillId="2" borderId="0" xfId="3" applyFont="1" applyFill="1" applyBorder="1" applyAlignment="1">
      <alignment horizontal="right" vertical="center"/>
    </xf>
    <xf numFmtId="0" fontId="58" fillId="3" borderId="0" xfId="0" applyFont="1" applyFill="1" applyAlignment="1">
      <alignment vertical="top"/>
    </xf>
    <xf numFmtId="0" fontId="29" fillId="3" borderId="0" xfId="0" applyNumberFormat="1"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vertical="center"/>
    </xf>
    <xf numFmtId="0" fontId="5" fillId="3" borderId="0" xfId="0" applyFont="1" applyFill="1" applyBorder="1" applyAlignment="1">
      <alignment horizontal="left" vertical="top" wrapText="1"/>
    </xf>
    <xf numFmtId="0" fontId="5" fillId="3" borderId="0" xfId="0" applyFont="1" applyFill="1" applyBorder="1" applyAlignment="1">
      <alignment vertical="top"/>
    </xf>
    <xf numFmtId="0" fontId="7" fillId="2" borderId="0" xfId="0" applyFont="1" applyFill="1" applyAlignment="1">
      <alignment horizontal="left" vertical="center"/>
    </xf>
    <xf numFmtId="0" fontId="6" fillId="2" borderId="0" xfId="0" applyFont="1" applyFill="1" applyAlignment="1">
      <alignment horizontal="left" vertical="center"/>
    </xf>
    <xf numFmtId="0" fontId="49" fillId="8" borderId="79" xfId="0" applyFont="1" applyFill="1" applyBorder="1" applyAlignment="1">
      <alignment horizontal="left" vertical="center" wrapText="1"/>
    </xf>
    <xf numFmtId="0" fontId="49" fillId="8" borderId="84" xfId="0" applyFont="1" applyFill="1" applyBorder="1" applyAlignment="1">
      <alignment horizontal="left" vertical="center" wrapText="1"/>
    </xf>
    <xf numFmtId="0" fontId="49" fillId="8" borderId="87" xfId="0" applyFont="1" applyFill="1" applyBorder="1" applyAlignment="1">
      <alignment horizontal="left" vertical="center" wrapText="1"/>
    </xf>
    <xf numFmtId="0" fontId="5" fillId="3" borderId="0" xfId="0" applyFont="1" applyFill="1" applyBorder="1" applyAlignment="1">
      <alignment vertical="top" wrapText="1"/>
    </xf>
    <xf numFmtId="0" fontId="5" fillId="3" borderId="0" xfId="0" applyFont="1" applyFill="1" applyBorder="1" applyAlignment="1">
      <alignment vertical="center" wrapText="1"/>
    </xf>
    <xf numFmtId="0" fontId="5" fillId="3" borderId="0" xfId="0" applyFont="1" applyFill="1" applyBorder="1">
      <alignment vertical="center"/>
    </xf>
    <xf numFmtId="178" fontId="0" fillId="0" borderId="0" xfId="0" applyNumberFormat="1">
      <alignment vertical="center"/>
    </xf>
    <xf numFmtId="0" fontId="59" fillId="0" borderId="0" xfId="0" applyFont="1" applyFill="1" applyAlignment="1">
      <alignment vertical="center"/>
    </xf>
    <xf numFmtId="0" fontId="60" fillId="0" borderId="0" xfId="0" applyFont="1" applyFill="1" applyAlignment="1">
      <alignment vertical="center" wrapText="1"/>
    </xf>
    <xf numFmtId="0" fontId="60" fillId="0" borderId="0" xfId="0" applyFont="1" applyFill="1">
      <alignment vertical="center"/>
    </xf>
    <xf numFmtId="0" fontId="61" fillId="6" borderId="93" xfId="0" applyNumberFormat="1" applyFont="1" applyFill="1" applyBorder="1" applyAlignment="1">
      <alignment horizontal="left" vertical="center"/>
    </xf>
    <xf numFmtId="0" fontId="62" fillId="6" borderId="94" xfId="0" applyNumberFormat="1" applyFont="1" applyFill="1" applyBorder="1" applyAlignment="1">
      <alignment horizontal="center" vertical="center" wrapText="1"/>
    </xf>
    <xf numFmtId="0" fontId="60" fillId="5" borderId="94" xfId="0" applyNumberFormat="1" applyFont="1" applyFill="1" applyBorder="1" applyAlignment="1">
      <alignment vertical="center" wrapText="1"/>
    </xf>
    <xf numFmtId="0" fontId="63" fillId="9" borderId="8" xfId="0" applyFont="1" applyFill="1" applyBorder="1" applyAlignment="1">
      <alignment horizontal="center" vertical="center" wrapText="1"/>
    </xf>
    <xf numFmtId="0" fontId="63" fillId="9" borderId="7" xfId="0" applyFont="1" applyFill="1" applyBorder="1" applyAlignment="1">
      <alignment horizontal="center" vertical="center" wrapText="1"/>
    </xf>
    <xf numFmtId="0" fontId="61" fillId="6" borderId="95" xfId="0" applyNumberFormat="1" applyFont="1" applyFill="1" applyBorder="1" applyAlignment="1">
      <alignment horizontal="left" vertical="center"/>
    </xf>
    <xf numFmtId="0" fontId="63" fillId="9" borderId="13" xfId="0" applyFont="1" applyFill="1" applyBorder="1" applyAlignment="1">
      <alignment horizontal="center" vertical="center" wrapText="1"/>
    </xf>
    <xf numFmtId="0" fontId="63" fillId="9" borderId="19" xfId="0" applyFont="1" applyFill="1" applyBorder="1" applyAlignment="1">
      <alignment horizontal="center" vertical="center" wrapText="1"/>
    </xf>
    <xf numFmtId="0" fontId="0" fillId="5" borderId="94" xfId="0" applyNumberFormat="1" applyFont="1" applyFill="1" applyBorder="1" applyAlignment="1">
      <alignment vertical="center" wrapText="1"/>
    </xf>
    <xf numFmtId="0" fontId="0" fillId="10" borderId="9" xfId="0" applyFont="1" applyFill="1" applyBorder="1" applyAlignment="1">
      <alignment horizontal="center" vertical="center"/>
    </xf>
    <xf numFmtId="0" fontId="60" fillId="10" borderId="11" xfId="0" applyNumberFormat="1" applyFont="1" applyFill="1" applyBorder="1" applyAlignment="1">
      <alignment vertical="center" wrapText="1"/>
    </xf>
    <xf numFmtId="0" fontId="0" fillId="10" borderId="20" xfId="0" applyFont="1" applyFill="1" applyBorder="1" applyAlignment="1">
      <alignment horizontal="center" vertical="center"/>
    </xf>
    <xf numFmtId="0" fontId="60" fillId="10" borderId="22" xfId="0" applyNumberFormat="1" applyFont="1" applyFill="1" applyBorder="1" applyAlignment="1">
      <alignment vertical="center" wrapText="1"/>
    </xf>
    <xf numFmtId="0" fontId="0" fillId="10" borderId="88" xfId="0" applyFont="1" applyFill="1" applyBorder="1" applyAlignment="1">
      <alignment horizontal="center" vertical="center"/>
    </xf>
    <xf numFmtId="0" fontId="60" fillId="10" borderId="91" xfId="0" applyNumberFormat="1" applyFont="1" applyFill="1" applyBorder="1" applyAlignment="1">
      <alignment vertical="center" wrapText="1"/>
    </xf>
    <xf numFmtId="0" fontId="0" fillId="5" borderId="9" xfId="0" applyFont="1" applyFill="1" applyBorder="1" applyAlignment="1">
      <alignment horizontal="center" vertical="center"/>
    </xf>
    <xf numFmtId="0" fontId="60" fillId="5" borderId="11" xfId="0" applyNumberFormat="1" applyFont="1" applyFill="1" applyBorder="1" applyAlignment="1">
      <alignment vertical="center" wrapText="1"/>
    </xf>
    <xf numFmtId="0" fontId="0" fillId="5" borderId="20" xfId="0" applyFont="1" applyFill="1" applyBorder="1" applyAlignment="1">
      <alignment horizontal="center" vertical="center"/>
    </xf>
    <xf numFmtId="0" fontId="60" fillId="5" borderId="22" xfId="0" applyNumberFormat="1" applyFont="1" applyFill="1" applyBorder="1" applyAlignment="1">
      <alignment vertical="center" wrapText="1"/>
    </xf>
    <xf numFmtId="0" fontId="0" fillId="5" borderId="88" xfId="0" applyFont="1" applyFill="1" applyBorder="1" applyAlignment="1">
      <alignment horizontal="center" vertical="center"/>
    </xf>
    <xf numFmtId="0" fontId="60" fillId="5" borderId="91" xfId="0" applyNumberFormat="1" applyFont="1" applyFill="1" applyBorder="1" applyAlignment="1">
      <alignment vertical="center" wrapText="1"/>
    </xf>
    <xf numFmtId="0" fontId="62" fillId="6" borderId="94" xfId="0" applyNumberFormat="1" applyFont="1" applyFill="1" applyBorder="1" applyAlignment="1">
      <alignment horizontal="left" vertical="center"/>
    </xf>
    <xf numFmtId="0" fontId="62" fillId="6" borderId="94" xfId="0" applyNumberFormat="1" applyFont="1" applyFill="1" applyBorder="1" applyAlignment="1">
      <alignment horizontal="left" vertical="center" wrapText="1"/>
    </xf>
    <xf numFmtId="0" fontId="61" fillId="6" borderId="96" xfId="0" applyNumberFormat="1" applyFont="1" applyFill="1" applyBorder="1" applyAlignment="1">
      <alignment horizontal="left" vertical="center"/>
    </xf>
    <xf numFmtId="0" fontId="62" fillId="6" borderId="94" xfId="0" applyNumberFormat="1" applyFont="1" applyFill="1" applyBorder="1" applyAlignment="1">
      <alignment vertical="center" wrapText="1"/>
    </xf>
    <xf numFmtId="179" fontId="0" fillId="5" borderId="94" xfId="0" applyNumberFormat="1" applyFont="1" applyFill="1" applyBorder="1" applyAlignment="1">
      <alignment vertical="center" wrapText="1"/>
    </xf>
    <xf numFmtId="0" fontId="62" fillId="6" borderId="23" xfId="0" applyNumberFormat="1" applyFont="1" applyFill="1" applyBorder="1" applyAlignment="1">
      <alignment vertical="center" wrapText="1"/>
    </xf>
    <xf numFmtId="0" fontId="0" fillId="0" borderId="23" xfId="0" applyBorder="1">
      <alignment vertical="center"/>
    </xf>
    <xf numFmtId="38" fontId="60" fillId="5" borderId="94" xfId="0" applyNumberFormat="1" applyFont="1" applyFill="1" applyBorder="1" applyAlignment="1">
      <alignment vertical="center" wrapText="1"/>
    </xf>
    <xf numFmtId="0" fontId="0" fillId="6" borderId="93" xfId="0" applyNumberFormat="1" applyFill="1" applyBorder="1" applyAlignment="1">
      <alignment horizontal="left" vertical="center"/>
    </xf>
    <xf numFmtId="0" fontId="0" fillId="6" borderId="95" xfId="0" applyNumberFormat="1" applyFill="1" applyBorder="1" applyAlignment="1">
      <alignment horizontal="left" vertical="center"/>
    </xf>
    <xf numFmtId="0" fontId="61" fillId="6" borderId="23" xfId="0" applyNumberFormat="1" applyFont="1" applyFill="1" applyBorder="1" applyAlignment="1">
      <alignment horizontal="left" vertical="center"/>
    </xf>
    <xf numFmtId="0" fontId="62" fillId="6" borderId="97" xfId="0" applyNumberFormat="1" applyFont="1" applyFill="1" applyBorder="1" applyAlignment="1">
      <alignment horizontal="left" vertical="center" wrapText="1"/>
    </xf>
    <xf numFmtId="178" fontId="60" fillId="5" borderId="94" xfId="0" applyNumberFormat="1" applyFont="1" applyFill="1" applyBorder="1" applyAlignment="1">
      <alignment vertical="center" wrapText="1"/>
    </xf>
    <xf numFmtId="0" fontId="0" fillId="0" borderId="0" xfId="0">
      <alignment vertical="center"/>
    </xf>
    <xf numFmtId="178" fontId="62" fillId="6" borderId="96" xfId="0" applyNumberFormat="1" applyFont="1" applyFill="1" applyBorder="1" applyAlignment="1">
      <alignment horizontal="center" vertical="center" wrapText="1"/>
    </xf>
    <xf numFmtId="178" fontId="62" fillId="6" borderId="94" xfId="0" applyNumberFormat="1" applyFont="1" applyFill="1" applyBorder="1" applyAlignment="1">
      <alignment horizontal="center" vertical="center" wrapText="1"/>
    </xf>
    <xf numFmtId="178" fontId="61" fillId="6" borderId="93" xfId="0" applyNumberFormat="1" applyFont="1" applyFill="1" applyBorder="1" applyAlignment="1">
      <alignment horizontal="left" vertical="center"/>
    </xf>
    <xf numFmtId="178" fontId="61" fillId="6" borderId="95" xfId="0" applyNumberFormat="1" applyFont="1" applyFill="1" applyBorder="1" applyAlignment="1">
      <alignment horizontal="left" vertical="center"/>
    </xf>
    <xf numFmtId="178" fontId="61" fillId="6" borderId="96" xfId="0" applyNumberFormat="1" applyFont="1" applyFill="1" applyBorder="1" applyAlignment="1">
      <alignment horizontal="left" vertical="center"/>
    </xf>
    <xf numFmtId="0" fontId="0" fillId="6" borderId="94" xfId="0" applyFill="1" applyBorder="1">
      <alignment vertical="center"/>
    </xf>
    <xf numFmtId="0" fontId="0" fillId="6" borderId="94" xfId="0" applyNumberFormat="1" applyFill="1" applyBorder="1" applyAlignment="1">
      <alignment vertical="center" wrapText="1"/>
    </xf>
    <xf numFmtId="178" fontId="62" fillId="6" borderId="93" xfId="0" applyNumberFormat="1" applyFont="1" applyFill="1" applyBorder="1" applyAlignment="1">
      <alignment horizontal="center" vertical="center" wrapText="1"/>
    </xf>
    <xf numFmtId="0" fontId="0" fillId="5" borderId="93" xfId="0" applyNumberFormat="1" applyFont="1" applyFill="1" applyBorder="1" applyAlignment="1">
      <alignment vertical="center" wrapText="1"/>
    </xf>
    <xf numFmtId="178" fontId="61" fillId="6" borderId="23" xfId="0" applyNumberFormat="1" applyFont="1" applyFill="1" applyBorder="1" applyAlignment="1">
      <alignment horizontal="left" vertical="center"/>
    </xf>
    <xf numFmtId="0" fontId="62" fillId="6" borderId="23" xfId="0" applyNumberFormat="1" applyFont="1" applyFill="1" applyBorder="1" applyAlignment="1">
      <alignment horizontal="center" vertical="center" wrapText="1"/>
    </xf>
    <xf numFmtId="0" fontId="0" fillId="5" borderId="23" xfId="0" applyNumberFormat="1" applyFont="1" applyFill="1" applyBorder="1" applyAlignment="1">
      <alignment vertical="center" wrapText="1"/>
    </xf>
    <xf numFmtId="178" fontId="62" fillId="6" borderId="23" xfId="0" applyNumberFormat="1" applyFont="1" applyFill="1" applyBorder="1" applyAlignment="1">
      <alignment horizontal="center" vertical="center" wrapText="1"/>
    </xf>
  </cellXfs>
  <cellStyles count="4">
    <cellStyle name="ハイパーリンク" xfId="1"/>
    <cellStyle name="桁区切り 2" xfId="2"/>
    <cellStyle name="標準" xfId="0" builtinId="0"/>
    <cellStyle name="桁区切り" xfId="3" builtinId="6"/>
  </cellStyles>
  <dxfs count="31">
    <dxf>
      <fill>
        <patternFill>
          <bgColor rgb="FFFF99CC"/>
        </patternFill>
      </fill>
    </dxf>
    <dxf>
      <fill>
        <patternFill>
          <bgColor rgb="FFFF99CC"/>
        </patternFill>
      </fill>
    </dxf>
    <dxf>
      <fill>
        <patternFill>
          <bgColor rgb="FFFF99CC"/>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s>
  <tableStyles count="0" defaultTableStyle="TableStyleMedium2" defaultPivotStyle="PivotStyleLight16"/>
  <colors>
    <mruColors>
      <color rgb="FF003EFF"/>
      <color rgb="FFFFFFF5"/>
      <color rgb="FFFFFFE9"/>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png" /><Relationship Id="rId3"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32</xdr:col>
      <xdr:colOff>132080</xdr:colOff>
      <xdr:row>0</xdr:row>
      <xdr:rowOff>55245</xdr:rowOff>
    </xdr:from>
    <xdr:to xmlns:xdr="http://schemas.openxmlformats.org/drawingml/2006/spreadsheetDrawing">
      <xdr:col>44</xdr:col>
      <xdr:colOff>154305</xdr:colOff>
      <xdr:row>3</xdr:row>
      <xdr:rowOff>67310</xdr:rowOff>
    </xdr:to>
    <xdr:pic macro="">
      <xdr:nvPicPr>
        <xdr:cNvPr id="1368" name="図 402"/>
        <xdr:cNvPicPr>
          <a:picLocks noChangeAspect="1"/>
        </xdr:cNvPicPr>
      </xdr:nvPicPr>
      <xdr:blipFill>
        <a:blip xmlns:r="http://schemas.openxmlformats.org/officeDocument/2006/relationships" r:embed="rId1"/>
        <a:srcRect r="1605"/>
        <a:stretch>
          <a:fillRect/>
        </a:stretch>
      </xdr:blipFill>
      <xdr:spPr>
        <a:xfrm>
          <a:off x="6228080" y="55245"/>
          <a:ext cx="2336800" cy="591185"/>
        </a:xfrm>
        <a:prstGeom prst="rect">
          <a:avLst/>
        </a:prstGeom>
        <a:noFill/>
        <a:ln>
          <a:noFill/>
        </a:ln>
      </xdr:spPr>
    </xdr:pic>
    <xdr:clientData/>
  </xdr:twoCellAnchor>
  <xdr:twoCellAnchor editAs="oneCell">
    <xdr:from xmlns:xdr="http://schemas.openxmlformats.org/drawingml/2006/spreadsheetDrawing">
      <xdr:col>32</xdr:col>
      <xdr:colOff>136525</xdr:colOff>
      <xdr:row>40</xdr:row>
      <xdr:rowOff>59690</xdr:rowOff>
    </xdr:from>
    <xdr:to xmlns:xdr="http://schemas.openxmlformats.org/drawingml/2006/spreadsheetDrawing">
      <xdr:col>44</xdr:col>
      <xdr:colOff>149860</xdr:colOff>
      <xdr:row>41</xdr:row>
      <xdr:rowOff>200660</xdr:rowOff>
    </xdr:to>
    <xdr:pic macro="">
      <xdr:nvPicPr>
        <xdr:cNvPr id="1369" name="図 403"/>
        <xdr:cNvPicPr>
          <a:picLocks noChangeAspect="1"/>
        </xdr:cNvPicPr>
      </xdr:nvPicPr>
      <xdr:blipFill>
        <a:blip xmlns:r="http://schemas.openxmlformats.org/officeDocument/2006/relationships" r:embed="rId1"/>
        <a:srcRect t="6667" r="2007" b="4918"/>
        <a:stretch>
          <a:fillRect/>
        </a:stretch>
      </xdr:blipFill>
      <xdr:spPr>
        <a:xfrm>
          <a:off x="6232525" y="13274675"/>
          <a:ext cx="2327910" cy="521970"/>
        </a:xfrm>
        <a:prstGeom prst="rect">
          <a:avLst/>
        </a:prstGeom>
        <a:noFill/>
        <a:ln>
          <a:noFill/>
        </a:ln>
      </xdr:spPr>
    </xdr:pic>
    <xdr:clientData/>
  </xdr:twoCellAnchor>
  <xdr:twoCellAnchor editAs="oneCell">
    <xdr:from xmlns:xdr="http://schemas.openxmlformats.org/drawingml/2006/spreadsheetDrawing">
      <xdr:col>32</xdr:col>
      <xdr:colOff>169545</xdr:colOff>
      <xdr:row>79</xdr:row>
      <xdr:rowOff>66040</xdr:rowOff>
    </xdr:from>
    <xdr:to xmlns:xdr="http://schemas.openxmlformats.org/drawingml/2006/spreadsheetDrawing">
      <xdr:col>44</xdr:col>
      <xdr:colOff>164465</xdr:colOff>
      <xdr:row>80</xdr:row>
      <xdr:rowOff>210185</xdr:rowOff>
    </xdr:to>
    <xdr:pic macro="">
      <xdr:nvPicPr>
        <xdr:cNvPr id="1370" name="図 404"/>
        <xdr:cNvPicPr>
          <a:picLocks noChangeAspect="1"/>
        </xdr:cNvPicPr>
      </xdr:nvPicPr>
      <xdr:blipFill>
        <a:blip xmlns:r="http://schemas.openxmlformats.org/officeDocument/2006/relationships" r:embed="rId1"/>
        <a:srcRect t="6667" r="2811" b="4918"/>
        <a:stretch>
          <a:fillRect/>
        </a:stretch>
      </xdr:blipFill>
      <xdr:spPr>
        <a:xfrm>
          <a:off x="6265545" y="27149425"/>
          <a:ext cx="2309495" cy="525145"/>
        </a:xfrm>
        <a:prstGeom prst="rect">
          <a:avLst/>
        </a:prstGeom>
        <a:noFill/>
        <a:ln>
          <a:noFill/>
        </a:ln>
      </xdr:spPr>
    </xdr:pic>
    <xdr:clientData/>
  </xdr:twoCellAnchor>
  <xdr:twoCellAnchor editAs="oneCell">
    <xdr:from xmlns:xdr="http://schemas.openxmlformats.org/drawingml/2006/spreadsheetDrawing">
      <xdr:col>32</xdr:col>
      <xdr:colOff>130175</xdr:colOff>
      <xdr:row>109</xdr:row>
      <xdr:rowOff>50800</xdr:rowOff>
    </xdr:from>
    <xdr:to xmlns:xdr="http://schemas.openxmlformats.org/drawingml/2006/spreadsheetDrawing">
      <xdr:col>44</xdr:col>
      <xdr:colOff>125095</xdr:colOff>
      <xdr:row>111</xdr:row>
      <xdr:rowOff>67310</xdr:rowOff>
    </xdr:to>
    <xdr:pic macro="">
      <xdr:nvPicPr>
        <xdr:cNvPr id="1377" name="図 10"/>
        <xdr:cNvPicPr>
          <a:picLocks noChangeAspect="1"/>
        </xdr:cNvPicPr>
      </xdr:nvPicPr>
      <xdr:blipFill>
        <a:blip xmlns:r="http://schemas.openxmlformats.org/officeDocument/2006/relationships" r:embed="rId1"/>
        <a:srcRect t="6667" r="2811" b="4918"/>
        <a:stretch>
          <a:fillRect/>
        </a:stretch>
      </xdr:blipFill>
      <xdr:spPr>
        <a:xfrm>
          <a:off x="6226175" y="41221660"/>
          <a:ext cx="2309495" cy="521335"/>
        </a:xfrm>
        <a:prstGeom prst="rect">
          <a:avLst/>
        </a:prstGeom>
        <a:noFill/>
        <a:ln>
          <a:noFill/>
        </a:ln>
      </xdr:spPr>
    </xdr:pic>
    <xdr:clientData/>
  </xdr:twoCellAnchor>
  <xdr:twoCellAnchor editAs="oneCell">
    <xdr:from xmlns:xdr="http://schemas.openxmlformats.org/drawingml/2006/spreadsheetDrawing">
      <xdr:col>34</xdr:col>
      <xdr:colOff>147320</xdr:colOff>
      <xdr:row>141</xdr:row>
      <xdr:rowOff>76200</xdr:rowOff>
    </xdr:from>
    <xdr:to xmlns:xdr="http://schemas.openxmlformats.org/drawingml/2006/spreadsheetDrawing">
      <xdr:col>44</xdr:col>
      <xdr:colOff>184785</xdr:colOff>
      <xdr:row>143</xdr:row>
      <xdr:rowOff>15240</xdr:rowOff>
    </xdr:to>
    <xdr:pic macro="">
      <xdr:nvPicPr>
        <xdr:cNvPr id="1380" name="図 10"/>
        <xdr:cNvPicPr>
          <a:picLocks noChangeAspect="1"/>
        </xdr:cNvPicPr>
      </xdr:nvPicPr>
      <xdr:blipFill>
        <a:blip xmlns:r="http://schemas.openxmlformats.org/officeDocument/2006/relationships" r:embed="rId1"/>
        <a:srcRect t="6667" r="2811" b="4918"/>
        <a:stretch>
          <a:fillRect/>
        </a:stretch>
      </xdr:blipFill>
      <xdr:spPr>
        <a:xfrm>
          <a:off x="6624320" y="55073550"/>
          <a:ext cx="1971040" cy="443865"/>
        </a:xfrm>
        <a:prstGeom prst="rect">
          <a:avLst/>
        </a:prstGeom>
        <a:noFill/>
        <a:ln>
          <a:noFill/>
        </a:ln>
      </xdr:spPr>
    </xdr:pic>
    <xdr:clientData/>
  </xdr:twoCellAnchor>
  <xdr:twoCellAnchor editAs="oneCell">
    <xdr:from xmlns:xdr="http://schemas.openxmlformats.org/drawingml/2006/spreadsheetDrawing">
      <xdr:col>0</xdr:col>
      <xdr:colOff>46990</xdr:colOff>
      <xdr:row>1</xdr:row>
      <xdr:rowOff>52705</xdr:rowOff>
    </xdr:from>
    <xdr:to xmlns:xdr="http://schemas.openxmlformats.org/drawingml/2006/spreadsheetDrawing">
      <xdr:col>4</xdr:col>
      <xdr:colOff>45720</xdr:colOff>
      <xdr:row>3</xdr:row>
      <xdr:rowOff>356870</xdr:rowOff>
    </xdr:to>
    <xdr:pic macro="">
      <xdr:nvPicPr>
        <xdr:cNvPr id="1381" name="図 8"/>
        <xdr:cNvPicPr>
          <a:picLocks noChangeAspect="1"/>
        </xdr:cNvPicPr>
      </xdr:nvPicPr>
      <xdr:blipFill>
        <a:blip xmlns:r="http://schemas.openxmlformats.org/officeDocument/2006/relationships" r:embed="rId2"/>
        <a:stretch>
          <a:fillRect/>
        </a:stretch>
      </xdr:blipFill>
      <xdr:spPr>
        <a:xfrm>
          <a:off x="46990" y="220345"/>
          <a:ext cx="760730" cy="715645"/>
        </a:xfrm>
        <a:prstGeom prst="rect">
          <a:avLst/>
        </a:prstGeom>
        <a:noFill/>
        <a:ln>
          <a:noFill/>
        </a:ln>
      </xdr:spPr>
    </xdr:pic>
    <xdr:clientData/>
  </xdr:twoCellAnchor>
  <xdr:twoCellAnchor editAs="oneCell">
    <xdr:from xmlns:xdr="http://schemas.openxmlformats.org/drawingml/2006/spreadsheetDrawing">
      <xdr:col>46</xdr:col>
      <xdr:colOff>52070</xdr:colOff>
      <xdr:row>110</xdr:row>
      <xdr:rowOff>81280</xdr:rowOff>
    </xdr:from>
    <xdr:to xmlns:xdr="http://schemas.openxmlformats.org/drawingml/2006/spreadsheetDrawing">
      <xdr:col>73</xdr:col>
      <xdr:colOff>135255</xdr:colOff>
      <xdr:row>128</xdr:row>
      <xdr:rowOff>329565</xdr:rowOff>
    </xdr:to>
    <xdr:pic macro="">
      <xdr:nvPicPr>
        <xdr:cNvPr id="1383" name="図 9"/>
        <xdr:cNvPicPr>
          <a:picLocks noChangeAspect="1"/>
        </xdr:cNvPicPr>
      </xdr:nvPicPr>
      <xdr:blipFill>
        <a:blip xmlns:r="http://schemas.openxmlformats.org/officeDocument/2006/relationships" r:embed="rId3"/>
        <a:stretch>
          <a:fillRect/>
        </a:stretch>
      </xdr:blipFill>
      <xdr:spPr>
        <a:xfrm>
          <a:off x="8843645" y="41433115"/>
          <a:ext cx="6150610" cy="7597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62865</xdr:colOff>
      <xdr:row>3</xdr:row>
      <xdr:rowOff>54610</xdr:rowOff>
    </xdr:from>
    <xdr:to xmlns:xdr="http://schemas.openxmlformats.org/drawingml/2006/spreadsheetDrawing">
      <xdr:col>188</xdr:col>
      <xdr:colOff>554990</xdr:colOff>
      <xdr:row>3</xdr:row>
      <xdr:rowOff>924560</xdr:rowOff>
    </xdr:to>
    <xdr:sp macro="" textlink="">
      <xdr:nvSpPr>
        <xdr:cNvPr id="3" name="四角形 2"/>
        <xdr:cNvSpPr/>
      </xdr:nvSpPr>
      <xdr:spPr>
        <a:xfrm>
          <a:off x="920115" y="1502410"/>
          <a:ext cx="124507625" cy="869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nchorCtr="0"/>
        <a:lstStyle/>
        <a:p>
          <a:pPr algn="l"/>
          <a:r>
            <a:rPr kumimoji="1" lang="ja-JP" altLang="en-US" sz="2600" b="1"/>
            <a:t>このページは使用しないでください</a:t>
          </a:r>
          <a:endParaRPr kumimoji="1" lang="ja-JP" altLang="en-US" sz="2600" b="1"/>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BGT3509"/>
  <sheetViews>
    <sheetView showGridLines="0" tabSelected="1" view="pageBreakPreview" zoomScale="90" zoomScaleSheetLayoutView="90" workbookViewId="0">
      <selection sqref="A1:J4"/>
    </sheetView>
  </sheetViews>
  <sheetFormatPr defaultRowHeight="13.2"/>
  <cols>
    <col min="1" max="35" width="2.5" style="1" customWidth="1"/>
    <col min="36" max="36" width="2.875" style="1" customWidth="1"/>
    <col min="37" max="44" width="2.5" style="1" customWidth="1"/>
    <col min="45" max="45" width="3.375" style="1" customWidth="1"/>
    <col min="46" max="46" width="1.625" style="2" customWidth="1"/>
    <col min="47" max="47" width="6.5" style="3" customWidth="1"/>
    <col min="48" max="48" width="6.75" style="3" customWidth="1"/>
    <col min="49" max="56" width="2.5" style="3" customWidth="1"/>
    <col min="57" max="57" width="6.375" style="3" customWidth="1"/>
    <col min="58" max="132" width="2.5" style="3" customWidth="1"/>
    <col min="133" max="724" width="9" style="3" customWidth="1"/>
    <col min="725" max="16384" width="9" style="4" customWidth="1"/>
  </cols>
  <sheetData>
    <row r="2" spans="1:724" s="5" customFormat="1">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2"/>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row>
    <row r="3" spans="1:724" s="5" customFormat="1" ht="19.2">
      <c r="A3" s="10"/>
      <c r="B3" s="10"/>
      <c r="C3" s="10"/>
      <c r="D3" s="10"/>
      <c r="E3" s="10"/>
      <c r="F3" s="11" t="s">
        <v>191</v>
      </c>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2"/>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row>
    <row r="4" spans="1:724" s="5" customFormat="1" ht="30" customHeight="1">
      <c r="A4" s="10"/>
      <c r="B4" s="10"/>
      <c r="C4" s="10"/>
      <c r="D4" s="10"/>
      <c r="E4" s="163" t="s">
        <v>87</v>
      </c>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2"/>
      <c r="AU4" s="641"/>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row>
    <row r="5" spans="1:724" s="5" customFormat="1" ht="13.9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2"/>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row>
    <row r="6" spans="1:724" ht="25.5" customHeight="1">
      <c r="A6" s="11" t="s">
        <v>23</v>
      </c>
      <c r="B6" s="10"/>
      <c r="C6" s="10"/>
      <c r="D6" s="10"/>
      <c r="E6" s="10"/>
      <c r="F6" s="10"/>
      <c r="G6" s="10"/>
      <c r="H6" s="10"/>
      <c r="I6" s="217"/>
      <c r="J6" s="217"/>
      <c r="K6" s="217"/>
      <c r="L6" s="217"/>
      <c r="M6" s="217"/>
      <c r="N6" s="217"/>
      <c r="O6" s="217"/>
      <c r="P6" s="217"/>
      <c r="Q6" s="217"/>
      <c r="R6" s="217"/>
      <c r="S6" s="217"/>
      <c r="T6" s="217"/>
      <c r="U6" s="217"/>
      <c r="V6" s="217"/>
      <c r="W6" s="217"/>
      <c r="X6" s="217"/>
      <c r="Y6" s="217"/>
      <c r="Z6" s="217"/>
      <c r="AA6" s="217"/>
      <c r="AB6" s="217"/>
      <c r="AC6" s="217"/>
      <c r="AD6" s="217"/>
      <c r="AE6" s="217"/>
      <c r="AF6" s="461" t="s">
        <v>70</v>
      </c>
      <c r="AG6" s="467"/>
      <c r="AH6" s="476"/>
      <c r="AI6" s="488" t="s">
        <v>122</v>
      </c>
      <c r="AJ6" s="496"/>
      <c r="AK6" s="496"/>
      <c r="AL6" s="496"/>
      <c r="AM6" s="532"/>
      <c r="AN6" s="532"/>
      <c r="AO6" s="555" t="s">
        <v>58</v>
      </c>
      <c r="AP6" s="555"/>
      <c r="AQ6" s="559"/>
      <c r="AR6" s="559"/>
      <c r="AS6" s="564" t="s">
        <v>27</v>
      </c>
      <c r="AU6" s="642" t="s">
        <v>205</v>
      </c>
      <c r="AV6" s="663"/>
      <c r="AW6" s="663"/>
      <c r="AX6" s="663"/>
      <c r="AY6" s="663"/>
      <c r="AZ6" s="663"/>
      <c r="BA6" s="663"/>
      <c r="BB6" s="663"/>
      <c r="BC6" s="663"/>
      <c r="BD6" s="663"/>
      <c r="BE6" s="686"/>
    </row>
    <row r="7" spans="1:724" ht="25.5" customHeight="1">
      <c r="A7" s="12" t="s">
        <v>25</v>
      </c>
      <c r="B7" s="68"/>
      <c r="C7" s="68"/>
      <c r="D7" s="68"/>
      <c r="E7" s="68"/>
      <c r="F7" s="68"/>
      <c r="G7" s="68"/>
      <c r="H7" s="6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548" t="s">
        <v>166</v>
      </c>
      <c r="AO7" s="556"/>
      <c r="AP7" s="556"/>
      <c r="AQ7" s="556"/>
      <c r="AR7" s="556"/>
      <c r="AS7" s="565"/>
      <c r="AU7" s="643"/>
      <c r="AV7" s="664"/>
      <c r="AW7" s="664"/>
      <c r="AX7" s="664"/>
      <c r="AY7" s="664"/>
      <c r="AZ7" s="664"/>
      <c r="BA7" s="664"/>
      <c r="BB7" s="664"/>
      <c r="BC7" s="664"/>
      <c r="BD7" s="664"/>
      <c r="BE7" s="687"/>
    </row>
    <row r="8" spans="1:724" ht="15" customHeight="1">
      <c r="A8" s="13" t="s">
        <v>1</v>
      </c>
      <c r="B8" s="69"/>
      <c r="C8" s="69"/>
      <c r="D8" s="69"/>
      <c r="E8" s="69"/>
      <c r="F8" s="69"/>
      <c r="G8" s="69"/>
      <c r="H8" s="198"/>
      <c r="I8" s="219"/>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533"/>
      <c r="AN8" s="549"/>
      <c r="AO8" s="549"/>
      <c r="AP8" s="549"/>
      <c r="AQ8" s="549"/>
      <c r="AR8" s="549"/>
      <c r="AS8" s="566"/>
      <c r="AU8" s="643"/>
      <c r="AV8" s="664"/>
      <c r="AW8" s="664"/>
      <c r="AX8" s="664"/>
      <c r="AY8" s="664"/>
      <c r="AZ8" s="664"/>
      <c r="BA8" s="664"/>
      <c r="BB8" s="664"/>
      <c r="BC8" s="664"/>
      <c r="BD8" s="664"/>
      <c r="BE8" s="687"/>
    </row>
    <row r="9" spans="1:724" ht="15" customHeight="1">
      <c r="A9" s="13"/>
      <c r="B9" s="70"/>
      <c r="C9" s="70"/>
      <c r="D9" s="70"/>
      <c r="E9" s="70"/>
      <c r="F9" s="70"/>
      <c r="G9" s="70"/>
      <c r="H9" s="198"/>
      <c r="I9" s="219"/>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533"/>
      <c r="AN9" s="550"/>
      <c r="AO9" s="557"/>
      <c r="AP9" s="557"/>
      <c r="AQ9" s="557"/>
      <c r="AR9" s="557"/>
      <c r="AS9" s="567"/>
      <c r="AU9" s="644"/>
      <c r="AV9" s="665"/>
      <c r="AW9" s="665"/>
      <c r="AX9" s="665"/>
      <c r="AY9" s="665"/>
      <c r="AZ9" s="665"/>
      <c r="BA9" s="665"/>
      <c r="BB9" s="665"/>
      <c r="BC9" s="665"/>
      <c r="BD9" s="665"/>
      <c r="BE9" s="688"/>
    </row>
    <row r="10" spans="1:724" ht="15" customHeight="1">
      <c r="A10" s="14"/>
      <c r="B10" s="71"/>
      <c r="C10" s="71"/>
      <c r="D10" s="71"/>
      <c r="E10" s="71"/>
      <c r="F10" s="71"/>
      <c r="G10" s="71"/>
      <c r="H10" s="199"/>
      <c r="I10" s="220"/>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534"/>
      <c r="AN10" s="551"/>
      <c r="AO10" s="523"/>
      <c r="AP10" s="523"/>
      <c r="AQ10" s="523"/>
      <c r="AR10" s="523"/>
      <c r="AS10" s="568"/>
      <c r="AU10" s="645" t="s">
        <v>104</v>
      </c>
      <c r="AV10" s="666"/>
    </row>
    <row r="11" spans="1:724" ht="25.5" customHeight="1">
      <c r="A11" s="15" t="s">
        <v>17</v>
      </c>
      <c r="B11" s="72"/>
      <c r="C11" s="72"/>
      <c r="D11" s="72"/>
      <c r="E11" s="72"/>
      <c r="F11" s="72"/>
      <c r="G11" s="72"/>
      <c r="H11" s="200"/>
      <c r="I11" s="221" t="s">
        <v>4</v>
      </c>
      <c r="J11" s="265"/>
      <c r="K11" s="265"/>
      <c r="L11" s="265"/>
      <c r="M11" s="265"/>
      <c r="N11" s="265"/>
      <c r="O11" s="265"/>
      <c r="P11" s="342" t="s">
        <v>19</v>
      </c>
      <c r="Q11" s="342"/>
      <c r="R11" s="342"/>
      <c r="S11" s="342"/>
      <c r="T11" s="342"/>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569"/>
    </row>
    <row r="12" spans="1:724" ht="22.5" customHeight="1">
      <c r="A12" s="16"/>
      <c r="B12" s="69"/>
      <c r="C12" s="69"/>
      <c r="D12" s="69"/>
      <c r="E12" s="69"/>
      <c r="F12" s="69"/>
      <c r="G12" s="69"/>
      <c r="H12" s="198"/>
      <c r="I12" s="222"/>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570"/>
      <c r="AW12" s="672"/>
      <c r="BE12" s="672"/>
    </row>
    <row r="13" spans="1:724" ht="22.5" customHeight="1">
      <c r="A13" s="16"/>
      <c r="B13" s="69"/>
      <c r="C13" s="69"/>
      <c r="D13" s="69"/>
      <c r="E13" s="69"/>
      <c r="F13" s="69"/>
      <c r="G13" s="69"/>
      <c r="H13" s="198"/>
      <c r="I13" s="222"/>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570"/>
    </row>
    <row r="14" spans="1:724" ht="30" customHeight="1">
      <c r="A14" s="16"/>
      <c r="B14" s="69"/>
      <c r="C14" s="69"/>
      <c r="D14" s="69"/>
      <c r="E14" s="69"/>
      <c r="F14" s="69"/>
      <c r="G14" s="69"/>
      <c r="H14" s="198"/>
      <c r="I14" s="223" t="s">
        <v>44</v>
      </c>
      <c r="J14" s="223"/>
      <c r="K14" s="223"/>
      <c r="L14" s="305"/>
      <c r="M14" s="305"/>
      <c r="N14" s="305"/>
      <c r="O14" s="305"/>
      <c r="P14" s="305"/>
      <c r="Q14" s="305"/>
      <c r="R14" s="305"/>
      <c r="S14" s="305"/>
      <c r="T14" s="305"/>
      <c r="U14" s="305"/>
      <c r="V14" s="305"/>
      <c r="W14" s="305"/>
      <c r="X14" s="305"/>
      <c r="Y14" s="305"/>
      <c r="Z14" s="305"/>
      <c r="AA14" s="223" t="s">
        <v>2</v>
      </c>
      <c r="AB14" s="223"/>
      <c r="AC14" s="223"/>
      <c r="AD14" s="305"/>
      <c r="AE14" s="305"/>
      <c r="AF14" s="305"/>
      <c r="AG14" s="305"/>
      <c r="AH14" s="305"/>
      <c r="AI14" s="305"/>
      <c r="AJ14" s="305"/>
      <c r="AK14" s="305"/>
      <c r="AL14" s="305"/>
      <c r="AM14" s="305"/>
      <c r="AN14" s="305"/>
      <c r="AO14" s="305"/>
      <c r="AP14" s="305"/>
      <c r="AQ14" s="305"/>
      <c r="AR14" s="305"/>
      <c r="AS14" s="571"/>
    </row>
    <row r="15" spans="1:724" ht="30" customHeight="1">
      <c r="A15" s="17" t="s">
        <v>26</v>
      </c>
      <c r="B15" s="73"/>
      <c r="C15" s="73"/>
      <c r="D15" s="73"/>
      <c r="E15" s="73"/>
      <c r="F15" s="73"/>
      <c r="G15" s="73"/>
      <c r="H15" s="201"/>
      <c r="I15" s="224" t="s">
        <v>52</v>
      </c>
      <c r="J15" s="267"/>
      <c r="K15" s="296"/>
      <c r="L15" s="296"/>
      <c r="M15" s="296"/>
      <c r="N15" s="296"/>
      <c r="O15" s="296"/>
      <c r="P15" s="296"/>
      <c r="Q15" s="296"/>
      <c r="R15" s="296"/>
      <c r="S15" s="296"/>
      <c r="T15" s="296"/>
      <c r="U15" s="296"/>
      <c r="V15" s="296"/>
      <c r="W15" s="296"/>
      <c r="X15" s="296"/>
      <c r="Y15" s="296"/>
      <c r="Z15" s="393"/>
      <c r="AA15" s="279" t="s">
        <v>65</v>
      </c>
      <c r="AB15" s="408"/>
      <c r="AC15" s="296"/>
      <c r="AD15" s="296"/>
      <c r="AE15" s="296"/>
      <c r="AF15" s="296"/>
      <c r="AG15" s="296"/>
      <c r="AH15" s="296"/>
      <c r="AI15" s="296"/>
      <c r="AJ15" s="296"/>
      <c r="AK15" s="296"/>
      <c r="AL15" s="296"/>
      <c r="AM15" s="296"/>
      <c r="AN15" s="296"/>
      <c r="AO15" s="296"/>
      <c r="AP15" s="296"/>
      <c r="AQ15" s="296"/>
      <c r="AR15" s="296"/>
      <c r="AS15" s="572"/>
    </row>
    <row r="16" spans="1:724" ht="30" customHeight="1">
      <c r="A16" s="18" t="s">
        <v>19</v>
      </c>
      <c r="B16" s="74"/>
      <c r="C16" s="74"/>
      <c r="D16" s="74"/>
      <c r="E16" s="74"/>
      <c r="F16" s="74"/>
      <c r="G16" s="74"/>
      <c r="H16" s="202"/>
      <c r="I16" s="225"/>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477"/>
      <c r="AI16" s="489" t="s">
        <v>47</v>
      </c>
      <c r="AJ16" s="349"/>
      <c r="AK16" s="349"/>
      <c r="AL16" s="349"/>
      <c r="AM16" s="349"/>
      <c r="AN16" s="349"/>
      <c r="AO16" s="349"/>
      <c r="AP16" s="349"/>
      <c r="AQ16" s="349"/>
      <c r="AR16" s="349"/>
      <c r="AS16" s="573"/>
    </row>
    <row r="17" spans="1:57" ht="22.5" customHeight="1">
      <c r="A17" s="13" t="s">
        <v>10</v>
      </c>
      <c r="B17" s="69"/>
      <c r="C17" s="69"/>
      <c r="D17" s="69"/>
      <c r="E17" s="69"/>
      <c r="F17" s="69"/>
      <c r="G17" s="69"/>
      <c r="H17" s="198"/>
      <c r="I17" s="219"/>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478"/>
      <c r="AI17" s="490"/>
      <c r="AJ17" s="497"/>
      <c r="AK17" s="497"/>
      <c r="AL17" s="497"/>
      <c r="AM17" s="497"/>
      <c r="AN17" s="497"/>
      <c r="AO17" s="497"/>
      <c r="AP17" s="497"/>
      <c r="AQ17" s="497"/>
      <c r="AR17" s="497"/>
      <c r="AS17" s="574"/>
    </row>
    <row r="18" spans="1:57" ht="21" customHeight="1">
      <c r="A18" s="19"/>
      <c r="B18" s="75"/>
      <c r="C18" s="75"/>
      <c r="D18" s="75"/>
      <c r="E18" s="75"/>
      <c r="F18" s="75"/>
      <c r="G18" s="75"/>
      <c r="H18" s="203"/>
      <c r="I18" s="226"/>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479"/>
      <c r="AI18" s="491"/>
      <c r="AJ18" s="498"/>
      <c r="AK18" s="498"/>
      <c r="AL18" s="498"/>
      <c r="AM18" s="498"/>
      <c r="AN18" s="498"/>
      <c r="AO18" s="498"/>
      <c r="AP18" s="498"/>
      <c r="AQ18" s="498"/>
      <c r="AR18" s="498"/>
      <c r="AS18" s="575"/>
    </row>
    <row r="19" spans="1:57" ht="30" customHeight="1">
      <c r="A19" s="20" t="s">
        <v>28</v>
      </c>
      <c r="B19" s="76"/>
      <c r="C19" s="76"/>
      <c r="D19" s="143" t="s">
        <v>19</v>
      </c>
      <c r="E19" s="164"/>
      <c r="F19" s="164"/>
      <c r="G19" s="164"/>
      <c r="H19" s="204"/>
      <c r="I19" s="227"/>
      <c r="J19" s="270"/>
      <c r="K19" s="270"/>
      <c r="L19" s="270"/>
      <c r="M19" s="270"/>
      <c r="N19" s="270"/>
      <c r="O19" s="270"/>
      <c r="P19" s="270"/>
      <c r="Q19" s="270"/>
      <c r="R19" s="270"/>
      <c r="S19" s="270"/>
      <c r="T19" s="270"/>
      <c r="U19" s="270"/>
      <c r="V19" s="270"/>
      <c r="W19" s="270"/>
      <c r="X19" s="270"/>
      <c r="Y19" s="270"/>
      <c r="Z19" s="394"/>
      <c r="AA19" s="401" t="s">
        <v>66</v>
      </c>
      <c r="AB19" s="409"/>
      <c r="AC19" s="427"/>
      <c r="AD19" s="386" t="s">
        <v>38</v>
      </c>
      <c r="AE19" s="392"/>
      <c r="AF19" s="455"/>
      <c r="AG19" s="468"/>
      <c r="AH19" s="480"/>
      <c r="AI19" s="480"/>
      <c r="AJ19" s="480"/>
      <c r="AK19" s="480"/>
      <c r="AL19" s="480"/>
      <c r="AM19" s="480"/>
      <c r="AN19" s="480"/>
      <c r="AO19" s="480"/>
      <c r="AP19" s="480"/>
      <c r="AQ19" s="480"/>
      <c r="AR19" s="480"/>
      <c r="AS19" s="576"/>
    </row>
    <row r="20" spans="1:57" ht="30" customHeight="1">
      <c r="A20" s="16"/>
      <c r="B20" s="69"/>
      <c r="C20" s="69"/>
      <c r="D20" s="144" t="s">
        <v>20</v>
      </c>
      <c r="E20" s="165"/>
      <c r="F20" s="165"/>
      <c r="G20" s="165"/>
      <c r="H20" s="205"/>
      <c r="I20" s="222"/>
      <c r="J20" s="266"/>
      <c r="K20" s="266"/>
      <c r="L20" s="266"/>
      <c r="M20" s="266"/>
      <c r="N20" s="266"/>
      <c r="O20" s="266"/>
      <c r="P20" s="266"/>
      <c r="Q20" s="266"/>
      <c r="R20" s="266"/>
      <c r="S20" s="266"/>
      <c r="T20" s="266"/>
      <c r="U20" s="266"/>
      <c r="V20" s="266"/>
      <c r="W20" s="266"/>
      <c r="X20" s="266"/>
      <c r="Y20" s="266"/>
      <c r="Z20" s="395"/>
      <c r="AA20" s="402"/>
      <c r="AB20" s="410"/>
      <c r="AC20" s="428"/>
      <c r="AD20" s="236" t="s">
        <v>68</v>
      </c>
      <c r="AE20" s="279"/>
      <c r="AF20" s="298"/>
      <c r="AG20" s="469"/>
      <c r="AH20" s="481"/>
      <c r="AI20" s="481"/>
      <c r="AJ20" s="481"/>
      <c r="AK20" s="481"/>
      <c r="AL20" s="481"/>
      <c r="AM20" s="481"/>
      <c r="AN20" s="481"/>
      <c r="AO20" s="481"/>
      <c r="AP20" s="481"/>
      <c r="AQ20" s="481"/>
      <c r="AR20" s="481"/>
      <c r="AS20" s="577"/>
    </row>
    <row r="21" spans="1:57" ht="30" customHeight="1">
      <c r="A21" s="16"/>
      <c r="B21" s="69"/>
      <c r="C21" s="69"/>
      <c r="D21" s="145"/>
      <c r="E21" s="166"/>
      <c r="F21" s="166"/>
      <c r="G21" s="166"/>
      <c r="H21" s="206"/>
      <c r="I21" s="228"/>
      <c r="J21" s="271"/>
      <c r="K21" s="271"/>
      <c r="L21" s="271"/>
      <c r="M21" s="271"/>
      <c r="N21" s="271"/>
      <c r="O21" s="271"/>
      <c r="P21" s="271"/>
      <c r="Q21" s="271"/>
      <c r="R21" s="271"/>
      <c r="S21" s="271"/>
      <c r="T21" s="271"/>
      <c r="U21" s="271"/>
      <c r="V21" s="271"/>
      <c r="W21" s="271"/>
      <c r="X21" s="271"/>
      <c r="Y21" s="271"/>
      <c r="Z21" s="396"/>
      <c r="AA21" s="403"/>
      <c r="AB21" s="411"/>
      <c r="AC21" s="429"/>
      <c r="AD21" s="236" t="s">
        <v>50</v>
      </c>
      <c r="AE21" s="279"/>
      <c r="AF21" s="298"/>
      <c r="AG21" s="470"/>
      <c r="AH21" s="481"/>
      <c r="AI21" s="481"/>
      <c r="AJ21" s="481"/>
      <c r="AK21" s="481"/>
      <c r="AL21" s="481"/>
      <c r="AM21" s="481"/>
      <c r="AN21" s="481"/>
      <c r="AO21" s="481"/>
      <c r="AP21" s="481"/>
      <c r="AQ21" s="481"/>
      <c r="AR21" s="481"/>
      <c r="AS21" s="577"/>
    </row>
    <row r="22" spans="1:57" ht="25.5" customHeight="1">
      <c r="A22" s="16"/>
      <c r="B22" s="69"/>
      <c r="C22" s="69"/>
      <c r="D22" s="146" t="s">
        <v>22</v>
      </c>
      <c r="E22" s="72"/>
      <c r="F22" s="72"/>
      <c r="G22" s="72"/>
      <c r="H22" s="200"/>
      <c r="I22" s="229" t="s">
        <v>4</v>
      </c>
      <c r="J22" s="265"/>
      <c r="K22" s="265"/>
      <c r="L22" s="265"/>
      <c r="M22" s="265"/>
      <c r="N22" s="265"/>
      <c r="O22" s="265"/>
      <c r="P22" s="343" t="s">
        <v>19</v>
      </c>
      <c r="Q22" s="349"/>
      <c r="R22" s="349"/>
      <c r="S22" s="349"/>
      <c r="T22" s="372"/>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569"/>
    </row>
    <row r="23" spans="1:57" ht="22.5" customHeight="1">
      <c r="A23" s="16"/>
      <c r="B23" s="69"/>
      <c r="C23" s="69"/>
      <c r="D23" s="147"/>
      <c r="E23" s="69"/>
      <c r="F23" s="69"/>
      <c r="G23" s="69"/>
      <c r="H23" s="198"/>
      <c r="I23" s="222"/>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570"/>
    </row>
    <row r="24" spans="1:57" ht="22.5" customHeight="1">
      <c r="A24" s="19"/>
      <c r="B24" s="75"/>
      <c r="C24" s="75"/>
      <c r="D24" s="148"/>
      <c r="E24" s="75"/>
      <c r="F24" s="75"/>
      <c r="G24" s="75"/>
      <c r="H24" s="203"/>
      <c r="I24" s="222"/>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570"/>
    </row>
    <row r="25" spans="1:57" ht="30" customHeight="1">
      <c r="A25" s="21" t="s">
        <v>31</v>
      </c>
      <c r="B25" s="77"/>
      <c r="C25" s="77"/>
      <c r="D25" s="77"/>
      <c r="E25" s="77"/>
      <c r="F25" s="77"/>
      <c r="G25" s="77"/>
      <c r="H25" s="207"/>
      <c r="I25" s="230" t="s">
        <v>89</v>
      </c>
      <c r="J25" s="272"/>
      <c r="K25" s="297"/>
      <c r="L25" s="306"/>
      <c r="M25" s="322"/>
      <c r="N25" s="322"/>
      <c r="O25" s="322"/>
      <c r="P25" s="344" t="s">
        <v>48</v>
      </c>
      <c r="Q25" s="322"/>
      <c r="R25" s="322"/>
      <c r="S25" s="344" t="s">
        <v>58</v>
      </c>
      <c r="T25" s="322"/>
      <c r="U25" s="322"/>
      <c r="V25" s="378" t="s">
        <v>60</v>
      </c>
      <c r="W25" s="386" t="s">
        <v>62</v>
      </c>
      <c r="X25" s="392"/>
      <c r="Y25" s="392"/>
      <c r="Z25" s="392"/>
      <c r="AA25" s="392"/>
      <c r="AB25" s="392"/>
      <c r="AC25" s="392"/>
      <c r="AD25" s="392"/>
      <c r="AE25" s="455"/>
      <c r="AF25" s="230" t="s">
        <v>89</v>
      </c>
      <c r="AG25" s="272"/>
      <c r="AH25" s="297"/>
      <c r="AI25" s="306"/>
      <c r="AJ25" s="322"/>
      <c r="AK25" s="322"/>
      <c r="AL25" s="322"/>
      <c r="AM25" s="344" t="s">
        <v>48</v>
      </c>
      <c r="AN25" s="322"/>
      <c r="AO25" s="322"/>
      <c r="AP25" s="344" t="s">
        <v>58</v>
      </c>
      <c r="AQ25" s="322"/>
      <c r="AR25" s="322"/>
      <c r="AS25" s="578" t="s">
        <v>60</v>
      </c>
      <c r="AU25" s="641"/>
      <c r="AV25" s="641"/>
    </row>
    <row r="26" spans="1:57" ht="30" customHeight="1">
      <c r="A26" s="15" t="s">
        <v>5</v>
      </c>
      <c r="B26" s="72"/>
      <c r="C26" s="72"/>
      <c r="D26" s="72"/>
      <c r="E26" s="72"/>
      <c r="F26" s="72"/>
      <c r="G26" s="72"/>
      <c r="H26" s="200"/>
      <c r="I26" s="231"/>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579"/>
      <c r="AU26" s="646" t="s">
        <v>167</v>
      </c>
      <c r="AV26" s="646"/>
      <c r="AW26" s="646"/>
      <c r="AX26" s="646"/>
      <c r="AY26" s="646"/>
      <c r="AZ26" s="646"/>
      <c r="BA26" s="646"/>
      <c r="BB26" s="646"/>
      <c r="BC26" s="646"/>
      <c r="BD26" s="646"/>
      <c r="BE26" s="646"/>
    </row>
    <row r="27" spans="1:57" ht="30" customHeight="1">
      <c r="A27" s="16"/>
      <c r="B27" s="69"/>
      <c r="C27" s="69"/>
      <c r="D27" s="69"/>
      <c r="E27" s="69"/>
      <c r="F27" s="69"/>
      <c r="G27" s="69"/>
      <c r="H27" s="198"/>
      <c r="I27" s="232"/>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580"/>
      <c r="AU27" s="646"/>
      <c r="AV27" s="646"/>
      <c r="AW27" s="646"/>
      <c r="AX27" s="646"/>
      <c r="AY27" s="646"/>
      <c r="AZ27" s="646"/>
      <c r="BA27" s="646"/>
      <c r="BB27" s="646"/>
      <c r="BC27" s="646"/>
      <c r="BD27" s="646"/>
      <c r="BE27" s="646"/>
    </row>
    <row r="28" spans="1:57" ht="30" customHeight="1">
      <c r="A28" s="14"/>
      <c r="B28" s="71"/>
      <c r="C28" s="71"/>
      <c r="D28" s="71"/>
      <c r="E28" s="71"/>
      <c r="F28" s="71"/>
      <c r="G28" s="71"/>
      <c r="H28" s="199"/>
      <c r="I28" s="233"/>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581"/>
      <c r="AU28" s="647" t="s">
        <v>6</v>
      </c>
      <c r="AV28" s="667">
        <f>LEN(I26)</f>
        <v>0</v>
      </c>
      <c r="AW28" s="673" t="s">
        <v>71</v>
      </c>
      <c r="AX28" s="673"/>
      <c r="AY28" s="678" t="str">
        <f>IF(AV28&gt;150,"字数オーバーです","　")</f>
        <v>　</v>
      </c>
      <c r="AZ28" s="673"/>
      <c r="BA28" s="673"/>
      <c r="BB28" s="673"/>
      <c r="BC28" s="673"/>
      <c r="BD28" s="673"/>
      <c r="BE28" s="648"/>
    </row>
    <row r="29" spans="1:57" ht="30" customHeight="1">
      <c r="A29" s="22" t="s">
        <v>128</v>
      </c>
      <c r="B29" s="78"/>
      <c r="C29" s="78"/>
      <c r="D29" s="78"/>
      <c r="E29" s="78"/>
      <c r="F29" s="78"/>
      <c r="G29" s="78"/>
      <c r="H29" s="208"/>
      <c r="I29" s="231"/>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582"/>
      <c r="AU29" s="648"/>
      <c r="AV29" s="648"/>
      <c r="AW29" s="648"/>
      <c r="AX29" s="648"/>
      <c r="AY29" s="679"/>
      <c r="AZ29" s="679"/>
      <c r="BA29" s="679"/>
      <c r="BB29" s="679"/>
      <c r="BC29" s="679"/>
      <c r="BD29" s="679"/>
      <c r="BE29" s="679"/>
    </row>
    <row r="30" spans="1:57" ht="30" customHeight="1">
      <c r="A30" s="23"/>
      <c r="B30" s="79"/>
      <c r="C30" s="79"/>
      <c r="D30" s="79"/>
      <c r="E30" s="79"/>
      <c r="F30" s="79"/>
      <c r="G30" s="79"/>
      <c r="H30" s="209"/>
      <c r="I30" s="234"/>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583"/>
      <c r="AU30" s="646" t="s">
        <v>182</v>
      </c>
      <c r="AV30" s="646"/>
      <c r="AW30" s="646"/>
      <c r="AX30" s="646"/>
      <c r="AY30" s="646"/>
      <c r="AZ30" s="646"/>
      <c r="BA30" s="646"/>
      <c r="BB30" s="646"/>
      <c r="BC30" s="646"/>
      <c r="BD30" s="646"/>
      <c r="BE30" s="646"/>
    </row>
    <row r="31" spans="1:57" ht="30" customHeight="1">
      <c r="A31" s="23"/>
      <c r="B31" s="79"/>
      <c r="C31" s="79"/>
      <c r="D31" s="79"/>
      <c r="E31" s="79"/>
      <c r="F31" s="79"/>
      <c r="G31" s="79"/>
      <c r="H31" s="209"/>
      <c r="I31" s="234"/>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583"/>
      <c r="AU31" s="646"/>
      <c r="AV31" s="646"/>
      <c r="AW31" s="646"/>
      <c r="AX31" s="646"/>
      <c r="AY31" s="646"/>
      <c r="AZ31" s="646"/>
      <c r="BA31" s="646"/>
      <c r="BB31" s="646"/>
      <c r="BC31" s="646"/>
      <c r="BD31" s="646"/>
      <c r="BE31" s="646"/>
    </row>
    <row r="32" spans="1:57" ht="30" customHeight="1">
      <c r="A32" s="23"/>
      <c r="B32" s="79"/>
      <c r="C32" s="79"/>
      <c r="D32" s="79"/>
      <c r="E32" s="79"/>
      <c r="F32" s="79"/>
      <c r="G32" s="79"/>
      <c r="H32" s="209"/>
      <c r="I32" s="234"/>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583"/>
      <c r="AU32" s="647" t="s">
        <v>6</v>
      </c>
      <c r="AV32" s="667">
        <f>LEN(I29)</f>
        <v>0</v>
      </c>
      <c r="AW32" s="673" t="s">
        <v>71</v>
      </c>
      <c r="AX32" s="673"/>
      <c r="AY32" s="678" t="str">
        <f>IF(AV32&gt;250,"字数オーバーです","　")</f>
        <v>　</v>
      </c>
      <c r="AZ32" s="673"/>
      <c r="BA32" s="673"/>
      <c r="BB32" s="673"/>
      <c r="BC32" s="673"/>
      <c r="BD32" s="673"/>
      <c r="BE32" s="648"/>
    </row>
    <row r="33" spans="1:57" ht="30" customHeight="1">
      <c r="A33" s="24"/>
      <c r="B33" s="80"/>
      <c r="C33" s="80"/>
      <c r="D33" s="80"/>
      <c r="E33" s="80"/>
      <c r="F33" s="80"/>
      <c r="G33" s="80"/>
      <c r="H33" s="210"/>
      <c r="I33" s="235"/>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584"/>
    </row>
    <row r="34" spans="1:57" ht="30" customHeight="1">
      <c r="A34" s="13" t="s">
        <v>144</v>
      </c>
      <c r="B34" s="13"/>
      <c r="C34" s="13"/>
      <c r="D34" s="13"/>
      <c r="E34" s="13"/>
      <c r="F34" s="13"/>
      <c r="G34" s="13"/>
      <c r="H34" s="13"/>
      <c r="I34" s="236" t="s">
        <v>198</v>
      </c>
      <c r="J34" s="279"/>
      <c r="K34" s="298"/>
      <c r="L34" s="307"/>
      <c r="M34" s="323"/>
      <c r="N34" s="323"/>
      <c r="O34" s="323"/>
      <c r="P34" s="323"/>
      <c r="Q34" s="323"/>
      <c r="R34" s="356" t="s">
        <v>7</v>
      </c>
      <c r="S34" s="367"/>
      <c r="T34" s="279" t="s">
        <v>61</v>
      </c>
      <c r="U34" s="279"/>
      <c r="V34" s="279"/>
      <c r="W34" s="279"/>
      <c r="X34" s="298"/>
      <c r="Y34" s="307"/>
      <c r="Z34" s="323"/>
      <c r="AA34" s="323"/>
      <c r="AB34" s="323"/>
      <c r="AC34" s="323"/>
      <c r="AD34" s="323"/>
      <c r="AE34" s="356" t="s">
        <v>7</v>
      </c>
      <c r="AF34" s="367"/>
      <c r="AG34" s="471" t="s">
        <v>18</v>
      </c>
      <c r="AH34" s="279"/>
      <c r="AI34" s="279"/>
      <c r="AJ34" s="279"/>
      <c r="AK34" s="298"/>
      <c r="AL34" s="323"/>
      <c r="AM34" s="323"/>
      <c r="AN34" s="323"/>
      <c r="AO34" s="323"/>
      <c r="AP34" s="323"/>
      <c r="AQ34" s="323"/>
      <c r="AR34" s="356" t="s">
        <v>7</v>
      </c>
      <c r="AS34" s="585"/>
    </row>
    <row r="35" spans="1:57" ht="18.75" customHeight="1">
      <c r="A35" s="20" t="s">
        <v>152</v>
      </c>
      <c r="B35" s="81"/>
      <c r="C35" s="81"/>
      <c r="D35" s="81"/>
      <c r="E35" s="81"/>
      <c r="F35" s="81"/>
      <c r="G35" s="81"/>
      <c r="H35" s="149"/>
      <c r="I35" s="237" t="s">
        <v>9</v>
      </c>
      <c r="J35" s="237"/>
      <c r="K35" s="237"/>
      <c r="L35" s="237"/>
      <c r="M35" s="237"/>
      <c r="N35" s="237"/>
      <c r="O35" s="237"/>
      <c r="P35" s="237"/>
      <c r="Q35" s="237"/>
      <c r="R35" s="237"/>
      <c r="S35" s="237"/>
      <c r="T35" s="237"/>
      <c r="U35" s="237"/>
      <c r="V35" s="237"/>
      <c r="W35" s="237"/>
      <c r="X35" s="237"/>
      <c r="Y35" s="237"/>
      <c r="Z35" s="237"/>
      <c r="AA35" s="237"/>
      <c r="AB35" s="237"/>
      <c r="AC35" s="237"/>
      <c r="AD35" s="237"/>
      <c r="AE35" s="237"/>
      <c r="AF35" s="462"/>
      <c r="AG35" s="472" t="s">
        <v>124</v>
      </c>
      <c r="AH35" s="482"/>
      <c r="AI35" s="482"/>
      <c r="AJ35" s="482"/>
      <c r="AK35" s="482"/>
      <c r="AL35" s="482"/>
      <c r="AM35" s="482"/>
      <c r="AN35" s="482"/>
      <c r="AO35" s="482"/>
      <c r="AP35" s="482"/>
      <c r="AQ35" s="482"/>
      <c r="AR35" s="482"/>
      <c r="AS35" s="586"/>
    </row>
    <row r="36" spans="1:57" ht="30" customHeight="1">
      <c r="A36" s="13"/>
      <c r="B36" s="82"/>
      <c r="C36" s="82"/>
      <c r="D36" s="82"/>
      <c r="E36" s="82"/>
      <c r="F36" s="82"/>
      <c r="G36" s="82"/>
      <c r="H36" s="211"/>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463"/>
      <c r="AG36" s="473"/>
      <c r="AH36" s="483"/>
      <c r="AI36" s="483"/>
      <c r="AJ36" s="483"/>
      <c r="AK36" s="483"/>
      <c r="AL36" s="483"/>
      <c r="AM36" s="483"/>
      <c r="AN36" s="483"/>
      <c r="AO36" s="483"/>
      <c r="AP36" s="483"/>
      <c r="AQ36" s="483"/>
      <c r="AR36" s="483"/>
      <c r="AS36" s="587"/>
      <c r="AU36" s="641"/>
    </row>
    <row r="37" spans="1:57" ht="30" customHeight="1">
      <c r="A37" s="13"/>
      <c r="B37" s="13"/>
      <c r="C37" s="13"/>
      <c r="D37" s="13"/>
      <c r="E37" s="13"/>
      <c r="F37" s="13"/>
      <c r="G37" s="13"/>
      <c r="H37" s="212"/>
      <c r="I37" s="239"/>
      <c r="J37" s="238"/>
      <c r="K37" s="238"/>
      <c r="L37" s="238"/>
      <c r="M37" s="238"/>
      <c r="N37" s="238"/>
      <c r="O37" s="238"/>
      <c r="P37" s="238"/>
      <c r="Q37" s="238"/>
      <c r="R37" s="238"/>
      <c r="S37" s="238"/>
      <c r="T37" s="238"/>
      <c r="U37" s="238"/>
      <c r="V37" s="238"/>
      <c r="W37" s="238"/>
      <c r="X37" s="238"/>
      <c r="Y37" s="238"/>
      <c r="Z37" s="238"/>
      <c r="AA37" s="238"/>
      <c r="AB37" s="238"/>
      <c r="AC37" s="238"/>
      <c r="AD37" s="238"/>
      <c r="AE37" s="238"/>
      <c r="AF37" s="463"/>
      <c r="AG37" s="473"/>
      <c r="AH37" s="483"/>
      <c r="AI37" s="483"/>
      <c r="AJ37" s="483"/>
      <c r="AK37" s="483"/>
      <c r="AL37" s="483"/>
      <c r="AM37" s="483"/>
      <c r="AN37" s="483"/>
      <c r="AO37" s="483"/>
      <c r="AP37" s="483"/>
      <c r="AQ37" s="483"/>
      <c r="AR37" s="483"/>
      <c r="AS37" s="587"/>
    </row>
    <row r="38" spans="1:57" ht="30" customHeight="1">
      <c r="A38" s="25"/>
      <c r="B38" s="83"/>
      <c r="C38" s="83"/>
      <c r="D38" s="83"/>
      <c r="E38" s="83"/>
      <c r="F38" s="83"/>
      <c r="G38" s="83"/>
      <c r="H38" s="151"/>
      <c r="I38" s="240"/>
      <c r="J38" s="240"/>
      <c r="K38" s="240"/>
      <c r="L38" s="240"/>
      <c r="M38" s="240"/>
      <c r="N38" s="240"/>
      <c r="O38" s="240"/>
      <c r="P38" s="240"/>
      <c r="Q38" s="240"/>
      <c r="R38" s="240"/>
      <c r="S38" s="240"/>
      <c r="T38" s="240"/>
      <c r="U38" s="240"/>
      <c r="V38" s="240"/>
      <c r="W38" s="240"/>
      <c r="X38" s="240"/>
      <c r="Y38" s="240"/>
      <c r="Z38" s="240"/>
      <c r="AA38" s="240"/>
      <c r="AB38" s="240"/>
      <c r="AC38" s="240"/>
      <c r="AD38" s="240"/>
      <c r="AE38" s="240"/>
      <c r="AF38" s="464"/>
      <c r="AG38" s="474"/>
      <c r="AH38" s="484"/>
      <c r="AI38" s="484"/>
      <c r="AJ38" s="484"/>
      <c r="AK38" s="484"/>
      <c r="AL38" s="484"/>
      <c r="AM38" s="484"/>
      <c r="AN38" s="484"/>
      <c r="AO38" s="484"/>
      <c r="AP38" s="484"/>
      <c r="AQ38" s="484"/>
      <c r="AR38" s="484"/>
      <c r="AS38" s="588"/>
    </row>
    <row r="39" spans="1:57" ht="30" customHeight="1">
      <c r="A39" s="26" t="s">
        <v>35</v>
      </c>
      <c r="B39" s="84"/>
      <c r="C39" s="84"/>
      <c r="D39" s="84"/>
      <c r="E39" s="84"/>
      <c r="F39" s="84"/>
      <c r="G39" s="84"/>
      <c r="H39" s="84"/>
      <c r="I39" s="241"/>
      <c r="J39" s="280"/>
      <c r="K39" s="280"/>
      <c r="L39" s="280"/>
      <c r="M39" s="280"/>
      <c r="N39" s="280"/>
      <c r="O39" s="280"/>
      <c r="P39" s="280"/>
      <c r="Q39" s="280"/>
      <c r="R39" s="280"/>
      <c r="S39" s="280"/>
      <c r="T39" s="280"/>
      <c r="U39" s="280"/>
      <c r="V39" s="280"/>
      <c r="W39" s="280"/>
      <c r="X39" s="280"/>
      <c r="Y39" s="280"/>
      <c r="Z39" s="280"/>
      <c r="AA39" s="280"/>
      <c r="AB39" s="280"/>
      <c r="AC39" s="280"/>
      <c r="AD39" s="444" t="s">
        <v>16</v>
      </c>
      <c r="AE39" s="444"/>
      <c r="AF39" s="444"/>
      <c r="AG39" s="444"/>
      <c r="AH39" s="444"/>
      <c r="AI39" s="492"/>
      <c r="AJ39" s="492"/>
      <c r="AK39" s="492"/>
      <c r="AL39" s="492"/>
      <c r="AM39" s="492"/>
      <c r="AN39" s="492"/>
      <c r="AO39" s="492"/>
      <c r="AP39" s="492"/>
      <c r="AQ39" s="492"/>
      <c r="AR39" s="492"/>
      <c r="AS39" s="589"/>
    </row>
    <row r="40" spans="1:57" ht="51.75" customHeight="1">
      <c r="A40" s="27"/>
      <c r="B40" s="85"/>
      <c r="C40" s="85"/>
      <c r="D40" s="85"/>
      <c r="E40" s="85"/>
      <c r="F40" s="85"/>
      <c r="G40" s="85"/>
      <c r="H40" s="85"/>
      <c r="I40" s="242" t="s">
        <v>176</v>
      </c>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590"/>
    </row>
    <row r="41" spans="1:57" ht="30" customHeight="1">
      <c r="A41" s="28"/>
      <c r="B41" s="28"/>
      <c r="C41" s="28"/>
      <c r="D41" s="28"/>
      <c r="E41" s="28"/>
      <c r="F41" s="28"/>
      <c r="G41" s="28"/>
      <c r="H41" s="28"/>
      <c r="I41" s="243"/>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row>
    <row r="42" spans="1:57" ht="18.75" customHeight="1">
      <c r="A42" s="29" t="s">
        <v>195</v>
      </c>
      <c r="I42" s="244"/>
      <c r="J42" s="244"/>
      <c r="K42" s="244"/>
      <c r="L42" s="244"/>
      <c r="M42" s="244"/>
      <c r="N42" s="244"/>
      <c r="O42" s="244"/>
      <c r="P42" s="244"/>
      <c r="Q42" s="244"/>
      <c r="R42" s="244"/>
      <c r="S42" s="244"/>
      <c r="T42" s="244"/>
      <c r="U42" s="244"/>
      <c r="AE42" s="456"/>
      <c r="AF42" s="456"/>
      <c r="AG42" s="456"/>
      <c r="AH42" s="456"/>
      <c r="AI42" s="456"/>
      <c r="AJ42" s="456"/>
      <c r="AK42" s="456"/>
      <c r="AL42" s="456"/>
      <c r="AM42" s="456"/>
      <c r="AN42" s="456"/>
      <c r="AO42" s="456"/>
      <c r="AP42" s="456"/>
      <c r="AQ42" s="456"/>
      <c r="AR42" s="456"/>
      <c r="AS42" s="456"/>
      <c r="AU42" s="646" t="s">
        <v>183</v>
      </c>
      <c r="AV42" s="649"/>
      <c r="AW42" s="649"/>
      <c r="AX42" s="649"/>
      <c r="AY42" s="649"/>
      <c r="AZ42" s="649"/>
      <c r="BA42" s="649"/>
      <c r="BB42" s="649"/>
      <c r="BC42" s="649"/>
      <c r="BD42" s="649"/>
      <c r="BE42" s="649"/>
    </row>
    <row r="43" spans="1:57" ht="19.5" customHeight="1">
      <c r="A43" s="26" t="s">
        <v>21</v>
      </c>
      <c r="B43" s="86"/>
      <c r="C43" s="86"/>
      <c r="D43" s="86"/>
      <c r="E43" s="86"/>
      <c r="F43" s="86"/>
      <c r="G43" s="86"/>
      <c r="H43" s="86"/>
      <c r="I43" s="245"/>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499"/>
      <c r="AK43" s="507" t="s">
        <v>146</v>
      </c>
      <c r="AL43" s="519"/>
      <c r="AM43" s="519"/>
      <c r="AN43" s="519"/>
      <c r="AO43" s="519"/>
      <c r="AP43" s="519"/>
      <c r="AQ43" s="519"/>
      <c r="AR43" s="519"/>
      <c r="AS43" s="591"/>
      <c r="AU43" s="649"/>
      <c r="AV43" s="649"/>
      <c r="AW43" s="649"/>
      <c r="AX43" s="649"/>
      <c r="AY43" s="649"/>
      <c r="AZ43" s="649"/>
      <c r="BA43" s="649"/>
      <c r="BB43" s="649"/>
      <c r="BC43" s="649"/>
      <c r="BD43" s="649"/>
      <c r="BE43" s="649"/>
    </row>
    <row r="44" spans="1:57" ht="33.75" customHeight="1">
      <c r="A44" s="30"/>
      <c r="B44" s="87"/>
      <c r="C44" s="87"/>
      <c r="D44" s="87"/>
      <c r="E44" s="87"/>
      <c r="F44" s="87"/>
      <c r="G44" s="87"/>
      <c r="H44" s="87"/>
      <c r="I44" s="246"/>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500"/>
      <c r="AK44" s="508" t="s">
        <v>150</v>
      </c>
      <c r="AL44" s="520"/>
      <c r="AM44" s="520"/>
      <c r="AN44" s="520"/>
      <c r="AO44" s="520"/>
      <c r="AP44" s="520"/>
      <c r="AQ44" s="560"/>
      <c r="AR44" s="561"/>
      <c r="AS44" s="592"/>
      <c r="AU44" s="650" t="s">
        <v>6</v>
      </c>
      <c r="AV44" s="668">
        <f>LEN(I43)</f>
        <v>0</v>
      </c>
      <c r="AW44" s="674" t="s">
        <v>71</v>
      </c>
      <c r="AX44" s="674"/>
      <c r="AY44" s="676" t="str">
        <f>IF(AV44&gt;30,"字数オーバーです","　")</f>
        <v>　</v>
      </c>
      <c r="AZ44" s="682"/>
      <c r="BA44" s="682"/>
      <c r="BB44" s="682"/>
      <c r="BC44" s="682"/>
      <c r="BD44" s="682"/>
      <c r="BE44" s="657"/>
    </row>
    <row r="45" spans="1:57" ht="19.5" customHeight="1">
      <c r="A45" s="31" t="s">
        <v>30</v>
      </c>
      <c r="B45" s="87"/>
      <c r="C45" s="87"/>
      <c r="D45" s="87"/>
      <c r="E45" s="87"/>
      <c r="F45" s="87"/>
      <c r="G45" s="87"/>
      <c r="H45" s="87"/>
      <c r="I45" s="247" t="s">
        <v>169</v>
      </c>
      <c r="J45" s="285"/>
      <c r="K45" s="285"/>
      <c r="L45" s="285"/>
      <c r="M45" s="285"/>
      <c r="N45" s="285"/>
      <c r="O45" s="285"/>
      <c r="P45" s="285"/>
      <c r="Q45" s="285"/>
      <c r="R45" s="285"/>
      <c r="S45" s="285"/>
      <c r="T45" s="285"/>
      <c r="U45" s="285"/>
      <c r="V45" s="285"/>
      <c r="W45" s="285"/>
      <c r="X45" s="285"/>
      <c r="Y45" s="285"/>
      <c r="Z45" s="285"/>
      <c r="AA45" s="404"/>
      <c r="AB45" s="247" t="s">
        <v>78</v>
      </c>
      <c r="AC45" s="285"/>
      <c r="AD45" s="285"/>
      <c r="AE45" s="285"/>
      <c r="AF45" s="285"/>
      <c r="AG45" s="285"/>
      <c r="AH45" s="285"/>
      <c r="AI45" s="285"/>
      <c r="AJ45" s="285"/>
      <c r="AK45" s="285"/>
      <c r="AL45" s="285"/>
      <c r="AM45" s="285"/>
      <c r="AN45" s="285"/>
      <c r="AO45" s="285"/>
      <c r="AP45" s="285"/>
      <c r="AQ45" s="285"/>
      <c r="AR45" s="285"/>
      <c r="AS45" s="593"/>
      <c r="AY45" s="680" t="str">
        <f>IF(AV44&gt;150,"字数オーバーです","　")</f>
        <v>　</v>
      </c>
    </row>
    <row r="46" spans="1:57" ht="37.5" customHeight="1">
      <c r="A46" s="30"/>
      <c r="B46" s="87"/>
      <c r="C46" s="87"/>
      <c r="D46" s="87"/>
      <c r="E46" s="87"/>
      <c r="F46" s="87"/>
      <c r="G46" s="87"/>
      <c r="H46" s="87"/>
      <c r="I46" s="248"/>
      <c r="J46" s="286"/>
      <c r="K46" s="286"/>
      <c r="L46" s="286"/>
      <c r="M46" s="286"/>
      <c r="N46" s="286"/>
      <c r="O46" s="286"/>
      <c r="P46" s="286"/>
      <c r="Q46" s="286"/>
      <c r="R46" s="286"/>
      <c r="S46" s="286"/>
      <c r="T46" s="286"/>
      <c r="U46" s="286"/>
      <c r="V46" s="286"/>
      <c r="W46" s="286"/>
      <c r="X46" s="286"/>
      <c r="Y46" s="286"/>
      <c r="Z46" s="286"/>
      <c r="AA46" s="405"/>
      <c r="AB46" s="248"/>
      <c r="AC46" s="286"/>
      <c r="AD46" s="286"/>
      <c r="AE46" s="286"/>
      <c r="AF46" s="286"/>
      <c r="AG46" s="286"/>
      <c r="AH46" s="286"/>
      <c r="AI46" s="286"/>
      <c r="AJ46" s="286"/>
      <c r="AK46" s="286"/>
      <c r="AL46" s="286"/>
      <c r="AM46" s="286"/>
      <c r="AN46" s="286"/>
      <c r="AO46" s="286"/>
      <c r="AP46" s="286"/>
      <c r="AQ46" s="286"/>
      <c r="AR46" s="286"/>
      <c r="AS46" s="594"/>
      <c r="AU46" s="645"/>
      <c r="AV46" s="666"/>
    </row>
    <row r="47" spans="1:57" ht="19.5" customHeight="1">
      <c r="A47" s="31" t="s">
        <v>168</v>
      </c>
      <c r="B47" s="87"/>
      <c r="C47" s="87"/>
      <c r="D47" s="87"/>
      <c r="E47" s="87"/>
      <c r="F47" s="87"/>
      <c r="G47" s="87"/>
      <c r="H47" s="87"/>
      <c r="I47" s="249" t="s">
        <v>57</v>
      </c>
      <c r="J47" s="249"/>
      <c r="K47" s="217"/>
      <c r="L47" s="249"/>
      <c r="M47" s="249"/>
      <c r="N47" s="217"/>
      <c r="O47" s="249" t="s">
        <v>51</v>
      </c>
      <c r="P47" s="249"/>
      <c r="Q47" s="249"/>
      <c r="R47" s="249"/>
      <c r="S47" s="217"/>
      <c r="T47" s="249"/>
      <c r="U47" s="249"/>
      <c r="V47" s="217"/>
      <c r="W47" s="249" t="s">
        <v>24</v>
      </c>
      <c r="X47" s="249"/>
      <c r="Y47" s="249"/>
      <c r="Z47" s="249"/>
      <c r="AA47" s="249"/>
      <c r="AB47" s="217"/>
      <c r="AC47" s="217"/>
      <c r="AD47" s="249" t="s">
        <v>8</v>
      </c>
      <c r="AE47" s="217"/>
      <c r="AF47" s="249"/>
      <c r="AG47" s="249"/>
      <c r="AH47" s="249"/>
      <c r="AI47" s="249"/>
      <c r="AJ47" s="249"/>
      <c r="AK47" s="509" t="s">
        <v>143</v>
      </c>
      <c r="AL47" s="521"/>
      <c r="AM47" s="521"/>
      <c r="AN47" s="521"/>
      <c r="AO47" s="521"/>
      <c r="AP47" s="521"/>
      <c r="AQ47" s="521"/>
      <c r="AR47" s="521"/>
      <c r="AS47" s="595"/>
      <c r="AU47" s="651" t="s">
        <v>64</v>
      </c>
      <c r="AV47" s="669"/>
      <c r="AW47" s="669"/>
      <c r="AX47" s="669"/>
      <c r="AY47" s="669"/>
      <c r="AZ47" s="669"/>
      <c r="BA47" s="669"/>
      <c r="BB47" s="669"/>
      <c r="BC47" s="669"/>
    </row>
    <row r="48" spans="1:57" ht="22.5" customHeight="1">
      <c r="A48" s="31"/>
      <c r="B48" s="87"/>
      <c r="C48" s="87"/>
      <c r="D48" s="87"/>
      <c r="E48" s="87"/>
      <c r="F48" s="87"/>
      <c r="G48" s="87"/>
      <c r="H48" s="87"/>
      <c r="I48" s="250" t="s">
        <v>15</v>
      </c>
      <c r="J48" s="250"/>
      <c r="K48" s="217"/>
      <c r="L48" s="250"/>
      <c r="M48" s="250"/>
      <c r="N48" s="250"/>
      <c r="O48" s="217"/>
      <c r="P48" s="217"/>
      <c r="Q48" s="250" t="s">
        <v>59</v>
      </c>
      <c r="R48" s="217"/>
      <c r="S48" s="217"/>
      <c r="T48" s="217"/>
      <c r="U48" s="250"/>
      <c r="V48" s="217"/>
      <c r="W48" s="250"/>
      <c r="X48" s="250"/>
      <c r="Y48" s="250"/>
      <c r="Z48" s="250"/>
      <c r="AA48" s="250"/>
      <c r="AB48" s="250" t="s">
        <v>69</v>
      </c>
      <c r="AC48" s="217"/>
      <c r="AD48" s="250"/>
      <c r="AE48" s="217"/>
      <c r="AF48" s="250"/>
      <c r="AG48" s="250"/>
      <c r="AH48" s="485"/>
      <c r="AI48" s="485"/>
      <c r="AJ48" s="501"/>
      <c r="AK48" s="510"/>
      <c r="AL48" s="522"/>
      <c r="AM48" s="535"/>
      <c r="AN48" s="510"/>
      <c r="AO48" s="522"/>
      <c r="AP48" s="535"/>
      <c r="AQ48" s="510"/>
      <c r="AR48" s="522"/>
      <c r="AS48" s="596"/>
      <c r="AU48" s="650" t="s">
        <v>6</v>
      </c>
      <c r="AV48" s="668">
        <f>COUNTIF(BI47:BI55,TRUE)</f>
        <v>0</v>
      </c>
      <c r="AW48" s="674" t="s">
        <v>93</v>
      </c>
      <c r="AX48" s="676" t="str">
        <f>IF(AV48&gt;3,"個数オーバーです","　")</f>
        <v>　</v>
      </c>
      <c r="AY48" s="676"/>
      <c r="AZ48" s="683"/>
      <c r="BA48" s="683"/>
      <c r="BB48" s="683"/>
      <c r="BC48" s="683"/>
      <c r="BD48" s="674"/>
      <c r="BE48" s="674"/>
    </row>
    <row r="49" spans="1:64" ht="22.5" customHeight="1">
      <c r="A49" s="31"/>
      <c r="B49" s="87"/>
      <c r="C49" s="87"/>
      <c r="D49" s="87"/>
      <c r="E49" s="87"/>
      <c r="F49" s="87"/>
      <c r="G49" s="87"/>
      <c r="H49" s="87"/>
      <c r="I49" s="250" t="s">
        <v>33</v>
      </c>
      <c r="J49" s="250"/>
      <c r="K49" s="217"/>
      <c r="L49" s="250"/>
      <c r="M49" s="250"/>
      <c r="N49" s="250"/>
      <c r="O49" s="250"/>
      <c r="P49" s="250"/>
      <c r="Q49" s="250"/>
      <c r="R49" s="250"/>
      <c r="S49" s="250"/>
      <c r="T49" s="250"/>
      <c r="U49" s="217"/>
      <c r="V49" s="217"/>
      <c r="W49" s="250" t="s">
        <v>67</v>
      </c>
      <c r="X49" s="250"/>
      <c r="Y49" s="250"/>
      <c r="Z49" s="250"/>
      <c r="AA49" s="217"/>
      <c r="AB49" s="217"/>
      <c r="AC49" s="250"/>
      <c r="AD49" s="250"/>
      <c r="AE49" s="250"/>
      <c r="AF49" s="250"/>
      <c r="AG49" s="250"/>
      <c r="AH49" s="486"/>
      <c r="AI49" s="486"/>
      <c r="AJ49" s="502"/>
      <c r="AK49" s="511"/>
      <c r="AL49" s="523"/>
      <c r="AM49" s="536"/>
      <c r="AN49" s="511"/>
      <c r="AO49" s="523"/>
      <c r="AP49" s="536"/>
      <c r="AQ49" s="511"/>
      <c r="AR49" s="523"/>
      <c r="AS49" s="568"/>
    </row>
    <row r="50" spans="1:64" ht="36" customHeight="1">
      <c r="A50" s="31" t="s">
        <v>37</v>
      </c>
      <c r="B50" s="87"/>
      <c r="C50" s="87"/>
      <c r="D50" s="87"/>
      <c r="E50" s="87"/>
      <c r="F50" s="87"/>
      <c r="G50" s="87"/>
      <c r="H50" s="87"/>
      <c r="I50" s="251"/>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597"/>
      <c r="AU50" s="646" t="s">
        <v>177</v>
      </c>
      <c r="AV50" s="646"/>
      <c r="AW50" s="646"/>
      <c r="AX50" s="646"/>
      <c r="AY50" s="646"/>
      <c r="AZ50" s="646"/>
      <c r="BA50" s="646"/>
      <c r="BB50" s="646"/>
      <c r="BC50" s="646"/>
      <c r="BD50" s="646"/>
      <c r="BE50" s="646"/>
    </row>
    <row r="51" spans="1:64" ht="36" customHeight="1">
      <c r="A51" s="31"/>
      <c r="B51" s="87"/>
      <c r="C51" s="87"/>
      <c r="D51" s="87"/>
      <c r="E51" s="87"/>
      <c r="F51" s="87"/>
      <c r="G51" s="87"/>
      <c r="H51" s="87"/>
      <c r="I51" s="252"/>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598"/>
      <c r="AU51" s="646"/>
      <c r="AV51" s="646"/>
      <c r="AW51" s="646"/>
      <c r="AX51" s="646"/>
      <c r="AY51" s="646"/>
      <c r="AZ51" s="646"/>
      <c r="BA51" s="646"/>
      <c r="BB51" s="646"/>
      <c r="BC51" s="646"/>
      <c r="BD51" s="646"/>
      <c r="BE51" s="646"/>
      <c r="BL51" s="691"/>
    </row>
    <row r="52" spans="1:64" ht="36" customHeight="1">
      <c r="A52" s="30"/>
      <c r="B52" s="87"/>
      <c r="C52" s="87"/>
      <c r="D52" s="87"/>
      <c r="E52" s="87"/>
      <c r="F52" s="87"/>
      <c r="G52" s="87"/>
      <c r="H52" s="87"/>
      <c r="I52" s="253"/>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599"/>
      <c r="AU52" s="650" t="s">
        <v>6</v>
      </c>
      <c r="AV52" s="668">
        <f>LEN(I50)</f>
        <v>0</v>
      </c>
      <c r="AW52" s="674" t="s">
        <v>71</v>
      </c>
      <c r="AX52" s="674"/>
      <c r="AY52" s="676" t="str">
        <f>IF(AV52&gt;200,"字数オーバーです","　")</f>
        <v>　</v>
      </c>
      <c r="AZ52" s="682"/>
      <c r="BA52" s="682"/>
      <c r="BB52" s="682"/>
      <c r="BC52" s="682"/>
      <c r="BD52" s="682"/>
      <c r="BE52" s="674"/>
      <c r="BF52" s="674"/>
      <c r="BG52" s="674"/>
      <c r="BL52" s="691"/>
    </row>
    <row r="53" spans="1:64" ht="28.5" customHeight="1">
      <c r="A53" s="31" t="s">
        <v>40</v>
      </c>
      <c r="B53" s="87"/>
      <c r="C53" s="87"/>
      <c r="D53" s="87"/>
      <c r="E53" s="87"/>
      <c r="F53" s="87"/>
      <c r="G53" s="87"/>
      <c r="H53" s="87"/>
      <c r="I53" s="251"/>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597"/>
      <c r="AU53" s="646" t="s">
        <v>3</v>
      </c>
      <c r="AV53" s="646"/>
      <c r="AW53" s="646"/>
      <c r="AX53" s="646"/>
      <c r="AY53" s="646"/>
      <c r="AZ53" s="646"/>
      <c r="BA53" s="646"/>
      <c r="BB53" s="646"/>
      <c r="BC53" s="646"/>
      <c r="BD53" s="646"/>
      <c r="BE53" s="646"/>
      <c r="BL53" s="691"/>
    </row>
    <row r="54" spans="1:64" ht="28.5" customHeight="1">
      <c r="A54" s="31"/>
      <c r="B54" s="87"/>
      <c r="C54" s="87"/>
      <c r="D54" s="87"/>
      <c r="E54" s="87"/>
      <c r="F54" s="87"/>
      <c r="G54" s="87"/>
      <c r="H54" s="87"/>
      <c r="I54" s="252"/>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598"/>
      <c r="AU54" s="646"/>
      <c r="AV54" s="646"/>
      <c r="AW54" s="646"/>
      <c r="AX54" s="646"/>
      <c r="AY54" s="646"/>
      <c r="AZ54" s="646"/>
      <c r="BA54" s="646"/>
      <c r="BB54" s="646"/>
      <c r="BC54" s="646"/>
      <c r="BD54" s="646"/>
      <c r="BE54" s="646"/>
    </row>
    <row r="55" spans="1:64" ht="28.5" customHeight="1">
      <c r="A55" s="30"/>
      <c r="B55" s="87"/>
      <c r="C55" s="87"/>
      <c r="D55" s="87"/>
      <c r="E55" s="87"/>
      <c r="F55" s="87"/>
      <c r="G55" s="87"/>
      <c r="H55" s="87"/>
      <c r="I55" s="253"/>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599"/>
      <c r="AU55" s="650" t="s">
        <v>6</v>
      </c>
      <c r="AV55" s="668">
        <f>LEN(I53)</f>
        <v>0</v>
      </c>
      <c r="AW55" s="674" t="s">
        <v>71</v>
      </c>
      <c r="AX55" s="674"/>
      <c r="AY55" s="676" t="str">
        <f>IF(AV55&gt;150,"字数オーバーです","　")</f>
        <v>　</v>
      </c>
      <c r="AZ55" s="682"/>
      <c r="BA55" s="682"/>
      <c r="BB55" s="682"/>
      <c r="BC55" s="682"/>
      <c r="BD55" s="682"/>
      <c r="BE55" s="674"/>
      <c r="BF55" s="674"/>
    </row>
    <row r="56" spans="1:64" ht="26.25" customHeight="1">
      <c r="A56" s="31" t="s">
        <v>41</v>
      </c>
      <c r="B56" s="87"/>
      <c r="C56" s="87"/>
      <c r="D56" s="87"/>
      <c r="E56" s="87"/>
      <c r="F56" s="87"/>
      <c r="G56" s="87"/>
      <c r="H56" s="87"/>
      <c r="I56" s="254"/>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600"/>
      <c r="AU56" s="646" t="s">
        <v>32</v>
      </c>
      <c r="AV56" s="646"/>
      <c r="AW56" s="646"/>
      <c r="AX56" s="646"/>
      <c r="AY56" s="646"/>
      <c r="AZ56" s="646"/>
      <c r="BA56" s="646"/>
      <c r="BB56" s="646"/>
      <c r="BC56" s="646"/>
      <c r="BD56" s="646"/>
      <c r="BE56" s="646"/>
    </row>
    <row r="57" spans="1:64" ht="26.25" customHeight="1">
      <c r="A57" s="31"/>
      <c r="B57" s="87"/>
      <c r="C57" s="87"/>
      <c r="D57" s="87"/>
      <c r="E57" s="87"/>
      <c r="F57" s="87"/>
      <c r="G57" s="87"/>
      <c r="H57" s="87"/>
      <c r="I57" s="255"/>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1"/>
      <c r="AR57" s="291"/>
      <c r="AS57" s="601"/>
      <c r="AU57" s="646"/>
      <c r="AV57" s="646"/>
      <c r="AW57" s="646"/>
      <c r="AX57" s="646"/>
      <c r="AY57" s="646"/>
      <c r="AZ57" s="646"/>
      <c r="BA57" s="646"/>
      <c r="BB57" s="646"/>
      <c r="BC57" s="646"/>
      <c r="BD57" s="646"/>
      <c r="BE57" s="646"/>
    </row>
    <row r="58" spans="1:64" ht="26.25" customHeight="1">
      <c r="A58" s="31"/>
      <c r="B58" s="87"/>
      <c r="C58" s="87"/>
      <c r="D58" s="87"/>
      <c r="E58" s="87"/>
      <c r="F58" s="87"/>
      <c r="G58" s="87"/>
      <c r="H58" s="87"/>
      <c r="I58" s="255"/>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601"/>
      <c r="AU58" s="646"/>
      <c r="AV58" s="646"/>
      <c r="AW58" s="646"/>
      <c r="AX58" s="646"/>
      <c r="AY58" s="646"/>
      <c r="AZ58" s="646"/>
      <c r="BA58" s="646"/>
      <c r="BB58" s="646"/>
      <c r="BC58" s="646"/>
      <c r="BD58" s="646"/>
      <c r="BE58" s="646"/>
    </row>
    <row r="59" spans="1:64" ht="26.25" customHeight="1">
      <c r="A59" s="31"/>
      <c r="B59" s="87"/>
      <c r="C59" s="87"/>
      <c r="D59" s="87"/>
      <c r="E59" s="87"/>
      <c r="F59" s="87"/>
      <c r="G59" s="87"/>
      <c r="H59" s="87"/>
      <c r="I59" s="255"/>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291"/>
      <c r="AL59" s="291"/>
      <c r="AM59" s="291"/>
      <c r="AN59" s="291"/>
      <c r="AO59" s="291"/>
      <c r="AP59" s="291"/>
      <c r="AQ59" s="291"/>
      <c r="AR59" s="291"/>
      <c r="AS59" s="601"/>
      <c r="AU59" s="650" t="s">
        <v>6</v>
      </c>
      <c r="AV59" s="668">
        <f>LEN(I56)</f>
        <v>0</v>
      </c>
      <c r="AW59" s="674" t="s">
        <v>71</v>
      </c>
      <c r="AX59" s="674"/>
      <c r="AY59" s="676" t="str">
        <f>IF(AV59&gt;150,"字数オーバーです","　")</f>
        <v>　</v>
      </c>
      <c r="AZ59" s="682"/>
      <c r="BA59" s="682"/>
      <c r="BB59" s="682"/>
      <c r="BC59" s="682"/>
      <c r="BD59" s="682"/>
      <c r="BE59" s="674"/>
    </row>
    <row r="60" spans="1:64" ht="26.25" customHeight="1">
      <c r="A60" s="31"/>
      <c r="B60" s="87"/>
      <c r="C60" s="87"/>
      <c r="D60" s="87"/>
      <c r="E60" s="87"/>
      <c r="F60" s="87"/>
      <c r="G60" s="87"/>
      <c r="H60" s="87"/>
      <c r="I60" s="255"/>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c r="AJ60" s="291"/>
      <c r="AK60" s="291"/>
      <c r="AL60" s="291"/>
      <c r="AM60" s="291"/>
      <c r="AN60" s="291"/>
      <c r="AO60" s="291"/>
      <c r="AP60" s="291"/>
      <c r="AQ60" s="291"/>
      <c r="AR60" s="291"/>
      <c r="AS60" s="601"/>
    </row>
    <row r="61" spans="1:64" ht="26.25" customHeight="1">
      <c r="A61" s="31"/>
      <c r="B61" s="87"/>
      <c r="C61" s="87"/>
      <c r="D61" s="87"/>
      <c r="E61" s="87"/>
      <c r="F61" s="87"/>
      <c r="G61" s="87"/>
      <c r="H61" s="87"/>
      <c r="I61" s="255"/>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1"/>
      <c r="AN61" s="291"/>
      <c r="AO61" s="291"/>
      <c r="AP61" s="291"/>
      <c r="AQ61" s="291"/>
      <c r="AR61" s="291"/>
      <c r="AS61" s="601"/>
    </row>
    <row r="62" spans="1:64" ht="26.25" customHeight="1">
      <c r="A62" s="31"/>
      <c r="B62" s="87"/>
      <c r="C62" s="87"/>
      <c r="D62" s="87"/>
      <c r="E62" s="87"/>
      <c r="F62" s="87"/>
      <c r="G62" s="87"/>
      <c r="H62" s="87"/>
      <c r="I62" s="255"/>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c r="AR62" s="291"/>
      <c r="AS62" s="601"/>
    </row>
    <row r="63" spans="1:64" ht="26.25" customHeight="1">
      <c r="A63" s="31"/>
      <c r="B63" s="87"/>
      <c r="C63" s="87"/>
      <c r="D63" s="87"/>
      <c r="E63" s="87"/>
      <c r="F63" s="87"/>
      <c r="G63" s="87"/>
      <c r="H63" s="87"/>
      <c r="I63" s="255"/>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601"/>
      <c r="AV63" s="670"/>
    </row>
    <row r="64" spans="1:64" ht="26.25" customHeight="1">
      <c r="A64" s="31"/>
      <c r="B64" s="87"/>
      <c r="C64" s="87"/>
      <c r="D64" s="87"/>
      <c r="E64" s="87"/>
      <c r="F64" s="87"/>
      <c r="G64" s="87"/>
      <c r="H64" s="87"/>
      <c r="I64" s="255"/>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601"/>
    </row>
    <row r="65" spans="1:57" ht="26.25" customHeight="1">
      <c r="A65" s="31"/>
      <c r="B65" s="87"/>
      <c r="C65" s="87"/>
      <c r="D65" s="87"/>
      <c r="E65" s="87"/>
      <c r="F65" s="87"/>
      <c r="G65" s="87"/>
      <c r="H65" s="87"/>
      <c r="I65" s="255"/>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601"/>
    </row>
    <row r="66" spans="1:57" ht="26.25" customHeight="1">
      <c r="A66" s="31"/>
      <c r="B66" s="87"/>
      <c r="C66" s="87"/>
      <c r="D66" s="87"/>
      <c r="E66" s="87"/>
      <c r="F66" s="87"/>
      <c r="G66" s="87"/>
      <c r="H66" s="87"/>
      <c r="I66" s="255"/>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91"/>
      <c r="AL66" s="291"/>
      <c r="AM66" s="291"/>
      <c r="AN66" s="291"/>
      <c r="AO66" s="291"/>
      <c r="AP66" s="291"/>
      <c r="AQ66" s="291"/>
      <c r="AR66" s="291"/>
      <c r="AS66" s="601"/>
    </row>
    <row r="67" spans="1:57" ht="26.25" customHeight="1">
      <c r="A67" s="30"/>
      <c r="B67" s="87"/>
      <c r="C67" s="87"/>
      <c r="D67" s="87"/>
      <c r="E67" s="87"/>
      <c r="F67" s="87"/>
      <c r="G67" s="87"/>
      <c r="H67" s="87"/>
      <c r="I67" s="256"/>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602"/>
    </row>
    <row r="68" spans="1:57" ht="37.5" customHeight="1">
      <c r="A68" s="31" t="s">
        <v>43</v>
      </c>
      <c r="B68" s="87"/>
      <c r="C68" s="87"/>
      <c r="D68" s="87"/>
      <c r="E68" s="87"/>
      <c r="F68" s="87"/>
      <c r="G68" s="87"/>
      <c r="H68" s="87"/>
      <c r="I68" s="257"/>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603"/>
      <c r="AU68" s="646" t="s">
        <v>184</v>
      </c>
      <c r="AV68" s="646"/>
      <c r="AW68" s="646"/>
      <c r="AX68" s="646"/>
      <c r="AY68" s="646"/>
      <c r="AZ68" s="646"/>
      <c r="BA68" s="646"/>
      <c r="BB68" s="646"/>
      <c r="BC68" s="646"/>
      <c r="BD68" s="646"/>
      <c r="BE68" s="646"/>
    </row>
    <row r="69" spans="1:57" ht="37.5" customHeight="1">
      <c r="A69" s="31"/>
      <c r="B69" s="87"/>
      <c r="C69" s="87"/>
      <c r="D69" s="87"/>
      <c r="E69" s="87"/>
      <c r="F69" s="87"/>
      <c r="G69" s="87"/>
      <c r="H69" s="87"/>
      <c r="I69" s="258"/>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604"/>
      <c r="AU69" s="646"/>
      <c r="AV69" s="646"/>
      <c r="AW69" s="646"/>
      <c r="AX69" s="646"/>
      <c r="AY69" s="646"/>
      <c r="AZ69" s="646"/>
      <c r="BA69" s="646"/>
      <c r="BB69" s="646"/>
      <c r="BC69" s="646"/>
      <c r="BD69" s="646"/>
      <c r="BE69" s="646"/>
    </row>
    <row r="70" spans="1:57" ht="37.5" customHeight="1">
      <c r="A70" s="30"/>
      <c r="B70" s="87"/>
      <c r="C70" s="87"/>
      <c r="D70" s="87"/>
      <c r="E70" s="87"/>
      <c r="F70" s="87"/>
      <c r="G70" s="87"/>
      <c r="H70" s="87"/>
      <c r="I70" s="259"/>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605"/>
      <c r="AU70" s="650" t="s">
        <v>6</v>
      </c>
      <c r="AV70" s="668">
        <f>LEN(I68)</f>
        <v>0</v>
      </c>
      <c r="AW70" s="674" t="s">
        <v>71</v>
      </c>
      <c r="AX70" s="674"/>
      <c r="AY70" s="676" t="str">
        <f>IF(AV70&gt;200,"字数オーバーです","　")</f>
        <v>　</v>
      </c>
      <c r="AZ70" s="682"/>
      <c r="BA70" s="682"/>
      <c r="BB70" s="682"/>
      <c r="BC70" s="682"/>
      <c r="BD70" s="682"/>
      <c r="BE70" s="689"/>
    </row>
    <row r="71" spans="1:57" ht="30" customHeight="1">
      <c r="A71" s="31" t="s">
        <v>45</v>
      </c>
      <c r="B71" s="87"/>
      <c r="C71" s="87"/>
      <c r="D71" s="87"/>
      <c r="E71" s="87"/>
      <c r="F71" s="87"/>
      <c r="G71" s="87"/>
      <c r="H71" s="87"/>
      <c r="I71" s="257"/>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603"/>
      <c r="AU71" s="652" t="s">
        <v>185</v>
      </c>
      <c r="AV71" s="652"/>
      <c r="AW71" s="652"/>
      <c r="AX71" s="652"/>
      <c r="AY71" s="652"/>
      <c r="AZ71" s="652"/>
      <c r="BA71" s="652"/>
      <c r="BB71" s="652"/>
      <c r="BC71" s="652"/>
      <c r="BD71" s="652"/>
      <c r="BE71" s="652"/>
    </row>
    <row r="72" spans="1:57" ht="30" customHeight="1">
      <c r="A72" s="31"/>
      <c r="B72" s="87"/>
      <c r="C72" s="87"/>
      <c r="D72" s="87"/>
      <c r="E72" s="87"/>
      <c r="F72" s="87"/>
      <c r="G72" s="87"/>
      <c r="H72" s="87"/>
      <c r="I72" s="258"/>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604"/>
      <c r="AU72" s="652"/>
      <c r="AV72" s="652"/>
      <c r="AW72" s="652"/>
      <c r="AX72" s="652"/>
      <c r="AY72" s="652"/>
      <c r="AZ72" s="652"/>
      <c r="BA72" s="652"/>
      <c r="BB72" s="652"/>
      <c r="BC72" s="652"/>
      <c r="BD72" s="652"/>
      <c r="BE72" s="652"/>
    </row>
    <row r="73" spans="1:57" ht="30" customHeight="1">
      <c r="A73" s="30"/>
      <c r="B73" s="87"/>
      <c r="C73" s="87"/>
      <c r="D73" s="87"/>
      <c r="E73" s="87"/>
      <c r="F73" s="87"/>
      <c r="G73" s="87"/>
      <c r="H73" s="87"/>
      <c r="I73" s="259"/>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605"/>
      <c r="AU73" s="650" t="s">
        <v>6</v>
      </c>
      <c r="AV73" s="668">
        <f>LEN(I71)</f>
        <v>0</v>
      </c>
      <c r="AW73" s="674" t="s">
        <v>71</v>
      </c>
      <c r="AX73" s="674"/>
      <c r="AY73" s="676" t="str">
        <f>IF(AV73&gt;150,"字数オーバーです","　")</f>
        <v>　</v>
      </c>
      <c r="AZ73" s="682"/>
      <c r="BA73" s="682"/>
      <c r="BB73" s="682"/>
      <c r="BC73" s="682"/>
      <c r="BD73" s="682"/>
      <c r="BE73" s="690"/>
    </row>
    <row r="74" spans="1:57" ht="30" customHeight="1">
      <c r="A74" s="31" t="s">
        <v>46</v>
      </c>
      <c r="B74" s="87"/>
      <c r="C74" s="87"/>
      <c r="D74" s="87"/>
      <c r="E74" s="87"/>
      <c r="F74" s="87"/>
      <c r="G74" s="87"/>
      <c r="H74" s="87"/>
      <c r="I74" s="257"/>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603"/>
      <c r="AU74" s="646" t="s">
        <v>186</v>
      </c>
      <c r="AV74" s="646"/>
      <c r="AW74" s="646"/>
      <c r="AX74" s="646"/>
      <c r="AY74" s="646"/>
      <c r="AZ74" s="646"/>
      <c r="BA74" s="646"/>
      <c r="BB74" s="646"/>
      <c r="BC74" s="646"/>
      <c r="BD74" s="646"/>
      <c r="BE74" s="646"/>
    </row>
    <row r="75" spans="1:57" ht="30" customHeight="1">
      <c r="A75" s="31"/>
      <c r="B75" s="87"/>
      <c r="C75" s="87"/>
      <c r="D75" s="87"/>
      <c r="E75" s="87"/>
      <c r="F75" s="87"/>
      <c r="G75" s="87"/>
      <c r="H75" s="87"/>
      <c r="I75" s="258"/>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604"/>
      <c r="AU75" s="646"/>
      <c r="AV75" s="646"/>
      <c r="AW75" s="646"/>
      <c r="AX75" s="646"/>
      <c r="AY75" s="646"/>
      <c r="AZ75" s="646"/>
      <c r="BA75" s="646"/>
      <c r="BB75" s="646"/>
      <c r="BC75" s="646"/>
      <c r="BD75" s="646"/>
      <c r="BE75" s="646"/>
    </row>
    <row r="76" spans="1:57" ht="30" customHeight="1">
      <c r="A76" s="30"/>
      <c r="B76" s="87"/>
      <c r="C76" s="87"/>
      <c r="D76" s="87"/>
      <c r="E76" s="87"/>
      <c r="F76" s="87"/>
      <c r="G76" s="87"/>
      <c r="H76" s="87"/>
      <c r="I76" s="259"/>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605"/>
      <c r="AU76" s="650" t="s">
        <v>6</v>
      </c>
      <c r="AV76" s="668">
        <f>LEN(I74)</f>
        <v>0</v>
      </c>
      <c r="AW76" s="674" t="s">
        <v>71</v>
      </c>
      <c r="AX76" s="674"/>
      <c r="AY76" s="676" t="str">
        <f>IF(AV76&gt;150,"字数オーバーです","　")</f>
        <v>　</v>
      </c>
      <c r="AZ76" s="682"/>
      <c r="BA76" s="682"/>
      <c r="BB76" s="682"/>
      <c r="BC76" s="674"/>
      <c r="BD76" s="674"/>
    </row>
    <row r="77" spans="1:57" ht="22.5" customHeight="1">
      <c r="A77" s="31" t="s">
        <v>187</v>
      </c>
      <c r="B77" s="87"/>
      <c r="C77" s="87"/>
      <c r="D77" s="87"/>
      <c r="E77" s="87"/>
      <c r="F77" s="87"/>
      <c r="G77" s="87"/>
      <c r="H77" s="87"/>
      <c r="I77" s="257"/>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603"/>
      <c r="AU77" s="646" t="s">
        <v>175</v>
      </c>
      <c r="AV77" s="646"/>
      <c r="AW77" s="646"/>
      <c r="AX77" s="646"/>
      <c r="AY77" s="646"/>
      <c r="AZ77" s="646"/>
      <c r="BA77" s="646"/>
      <c r="BB77" s="646"/>
      <c r="BC77" s="646"/>
      <c r="BD77" s="646"/>
      <c r="BE77" s="646"/>
    </row>
    <row r="78" spans="1:57" ht="22.5" customHeight="1">
      <c r="A78" s="31"/>
      <c r="B78" s="87"/>
      <c r="C78" s="87"/>
      <c r="D78" s="87"/>
      <c r="E78" s="87"/>
      <c r="F78" s="87"/>
      <c r="G78" s="87"/>
      <c r="H78" s="87"/>
      <c r="I78" s="258"/>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604"/>
      <c r="AU78" s="646"/>
      <c r="AV78" s="646"/>
      <c r="AW78" s="646"/>
      <c r="AX78" s="646"/>
      <c r="AY78" s="646"/>
      <c r="AZ78" s="646"/>
      <c r="BA78" s="646"/>
      <c r="BB78" s="646"/>
      <c r="BC78" s="646"/>
      <c r="BD78" s="646"/>
      <c r="BE78" s="646"/>
    </row>
    <row r="79" spans="1:57" ht="22.5" customHeight="1">
      <c r="A79" s="32"/>
      <c r="B79" s="88"/>
      <c r="C79" s="88"/>
      <c r="D79" s="88"/>
      <c r="E79" s="88"/>
      <c r="F79" s="88"/>
      <c r="G79" s="88"/>
      <c r="H79" s="88"/>
      <c r="I79" s="260"/>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606"/>
      <c r="AU79" s="650" t="s">
        <v>6</v>
      </c>
      <c r="AV79" s="668">
        <f>LEN(I77)</f>
        <v>0</v>
      </c>
      <c r="AW79" s="674" t="s">
        <v>71</v>
      </c>
      <c r="AX79" s="674"/>
      <c r="AY79" s="676" t="str">
        <f>IF(AV79&gt;120,"字数オーバーです","　")</f>
        <v>　</v>
      </c>
      <c r="AZ79" s="682"/>
      <c r="BA79" s="682"/>
      <c r="BB79" s="682"/>
      <c r="BC79" s="674"/>
      <c r="BD79" s="674"/>
      <c r="BE79" s="674"/>
    </row>
    <row r="80" spans="1:57" ht="30" customHeight="1">
      <c r="A80" s="28"/>
      <c r="B80" s="28"/>
      <c r="C80" s="28"/>
      <c r="D80" s="28"/>
      <c r="E80" s="28"/>
      <c r="F80" s="28"/>
      <c r="G80" s="28"/>
      <c r="H80" s="28"/>
      <c r="I80" s="243"/>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c r="AL80" s="282"/>
      <c r="AM80" s="282"/>
      <c r="AN80" s="282"/>
      <c r="AO80" s="282"/>
      <c r="AP80" s="282"/>
      <c r="AQ80" s="282"/>
      <c r="AR80" s="282"/>
      <c r="AS80" s="282"/>
    </row>
    <row r="81" spans="1:724" ht="18.75" customHeight="1">
      <c r="A81" s="29" t="s">
        <v>199</v>
      </c>
      <c r="I81" s="244"/>
      <c r="J81" s="244"/>
      <c r="K81" s="244"/>
      <c r="L81" s="244"/>
      <c r="M81" s="244"/>
      <c r="N81" s="244"/>
      <c r="O81" s="244"/>
      <c r="P81" s="244"/>
      <c r="Q81" s="244"/>
      <c r="R81" s="244"/>
      <c r="S81" s="244"/>
      <c r="T81" s="244"/>
      <c r="U81" s="244"/>
    </row>
    <row r="82" spans="1:724" s="6" customFormat="1" ht="18" customHeight="1">
      <c r="A82" s="20" t="s">
        <v>153</v>
      </c>
      <c r="B82" s="81"/>
      <c r="C82" s="81"/>
      <c r="D82" s="149"/>
      <c r="E82" s="167" t="s">
        <v>165</v>
      </c>
      <c r="F82" s="77"/>
      <c r="G82" s="77"/>
      <c r="H82" s="77"/>
      <c r="I82" s="77"/>
      <c r="J82" s="77"/>
      <c r="K82" s="77"/>
      <c r="L82" s="77"/>
      <c r="M82" s="77"/>
      <c r="N82" s="77"/>
      <c r="O82" s="77"/>
      <c r="P82" s="77"/>
      <c r="Q82" s="77"/>
      <c r="R82" s="77"/>
      <c r="S82" s="77"/>
      <c r="T82" s="77"/>
      <c r="U82" s="77"/>
      <c r="V82" s="77"/>
      <c r="W82" s="77"/>
      <c r="X82" s="77"/>
      <c r="Y82" s="77"/>
      <c r="Z82" s="77"/>
      <c r="AA82" s="77"/>
      <c r="AB82" s="207"/>
      <c r="AC82" s="167" t="s">
        <v>116</v>
      </c>
      <c r="AD82" s="77"/>
      <c r="AE82" s="77"/>
      <c r="AF82" s="77"/>
      <c r="AG82" s="77"/>
      <c r="AH82" s="77"/>
      <c r="AI82" s="77"/>
      <c r="AJ82" s="77"/>
      <c r="AK82" s="207"/>
      <c r="AL82" s="167" t="s">
        <v>73</v>
      </c>
      <c r="AM82" s="77"/>
      <c r="AN82" s="77"/>
      <c r="AO82" s="77"/>
      <c r="AP82" s="77"/>
      <c r="AQ82" s="77"/>
      <c r="AR82" s="77"/>
      <c r="AS82" s="607"/>
      <c r="AT82" s="638"/>
      <c r="AU82" s="653"/>
      <c r="AV82" s="653"/>
      <c r="AW82" s="653"/>
      <c r="AX82" s="653"/>
      <c r="AY82" s="653"/>
      <c r="AZ82" s="653"/>
      <c r="BA82" s="653"/>
      <c r="BB82" s="653"/>
      <c r="BC82" s="653"/>
      <c r="BD82" s="653"/>
      <c r="BE82" s="653"/>
      <c r="BF82" s="653"/>
      <c r="BG82" s="653"/>
      <c r="BH82" s="653"/>
      <c r="BI82" s="653"/>
      <c r="BJ82" s="653"/>
      <c r="BK82" s="653"/>
      <c r="BL82" s="653"/>
      <c r="BM82" s="653"/>
      <c r="BN82" s="653"/>
      <c r="BO82" s="653"/>
      <c r="BP82" s="653"/>
      <c r="BQ82" s="653"/>
      <c r="BR82" s="653"/>
      <c r="BS82" s="653"/>
      <c r="BT82" s="653"/>
      <c r="BU82" s="653"/>
      <c r="BV82" s="653"/>
      <c r="BW82" s="653"/>
      <c r="BX82" s="653"/>
      <c r="BY82" s="653"/>
      <c r="BZ82" s="653"/>
      <c r="CA82" s="653"/>
      <c r="CB82" s="653"/>
      <c r="CC82" s="653"/>
      <c r="CD82" s="653"/>
      <c r="CE82" s="653"/>
      <c r="CF82" s="653"/>
      <c r="CG82" s="653"/>
      <c r="CH82" s="653"/>
      <c r="CI82" s="653"/>
      <c r="CJ82" s="653"/>
      <c r="CK82" s="653"/>
      <c r="CL82" s="653"/>
      <c r="CM82" s="653"/>
      <c r="CN82" s="653"/>
      <c r="CO82" s="653"/>
      <c r="CP82" s="653"/>
      <c r="CQ82" s="653"/>
      <c r="CR82" s="653"/>
      <c r="CS82" s="653"/>
      <c r="CT82" s="653"/>
      <c r="CU82" s="653"/>
      <c r="CV82" s="653"/>
      <c r="CW82" s="653"/>
      <c r="CX82" s="653"/>
      <c r="CY82" s="653"/>
      <c r="CZ82" s="653"/>
      <c r="DA82" s="653"/>
      <c r="DB82" s="653"/>
      <c r="DC82" s="653"/>
      <c r="DD82" s="653"/>
      <c r="DE82" s="653"/>
      <c r="DF82" s="653"/>
      <c r="DG82" s="653"/>
      <c r="DH82" s="653"/>
      <c r="DI82" s="653"/>
      <c r="DJ82" s="653"/>
      <c r="DK82" s="653"/>
      <c r="DL82" s="653"/>
      <c r="DM82" s="653"/>
      <c r="DN82" s="653"/>
      <c r="DO82" s="653"/>
      <c r="DP82" s="653"/>
      <c r="DQ82" s="653"/>
      <c r="DR82" s="653"/>
      <c r="DS82" s="653"/>
      <c r="DT82" s="653"/>
      <c r="DU82" s="653"/>
      <c r="DV82" s="653"/>
      <c r="DW82" s="653"/>
      <c r="DX82" s="653"/>
      <c r="DY82" s="653"/>
      <c r="DZ82" s="653"/>
      <c r="EA82" s="653"/>
      <c r="EB82" s="653"/>
      <c r="EC82" s="653"/>
      <c r="ED82" s="653"/>
      <c r="EE82" s="653"/>
      <c r="EF82" s="653"/>
      <c r="EG82" s="653"/>
      <c r="EH82" s="653"/>
      <c r="EI82" s="653"/>
      <c r="EJ82" s="653"/>
      <c r="EK82" s="653"/>
      <c r="EL82" s="653"/>
      <c r="EM82" s="653"/>
      <c r="EN82" s="653"/>
      <c r="EO82" s="653"/>
      <c r="EP82" s="653"/>
      <c r="EQ82" s="653"/>
      <c r="ER82" s="653"/>
      <c r="ES82" s="653"/>
      <c r="ET82" s="653"/>
      <c r="EU82" s="653"/>
      <c r="EV82" s="653"/>
      <c r="EW82" s="653"/>
      <c r="EX82" s="653"/>
      <c r="EY82" s="653"/>
      <c r="EZ82" s="653"/>
      <c r="FA82" s="653"/>
      <c r="FB82" s="653"/>
      <c r="FC82" s="653"/>
      <c r="FD82" s="653"/>
      <c r="FE82" s="653"/>
      <c r="FF82" s="653"/>
      <c r="FG82" s="653"/>
      <c r="FH82" s="653"/>
      <c r="FI82" s="653"/>
      <c r="FJ82" s="653"/>
      <c r="FK82" s="653"/>
      <c r="FL82" s="653"/>
      <c r="FM82" s="653"/>
      <c r="FN82" s="653"/>
      <c r="FO82" s="653"/>
      <c r="FP82" s="653"/>
      <c r="FQ82" s="653"/>
      <c r="FR82" s="653"/>
      <c r="FS82" s="653"/>
      <c r="FT82" s="653"/>
      <c r="FU82" s="653"/>
      <c r="FV82" s="653"/>
      <c r="FW82" s="653"/>
      <c r="FX82" s="653"/>
      <c r="FY82" s="653"/>
      <c r="FZ82" s="653"/>
      <c r="GA82" s="653"/>
      <c r="GB82" s="653"/>
      <c r="GC82" s="653"/>
      <c r="GD82" s="653"/>
      <c r="GE82" s="653"/>
      <c r="GF82" s="653"/>
      <c r="GG82" s="653"/>
      <c r="GH82" s="653"/>
      <c r="GI82" s="653"/>
      <c r="GJ82" s="653"/>
      <c r="GK82" s="653"/>
      <c r="GL82" s="653"/>
      <c r="GM82" s="653"/>
      <c r="GN82" s="653"/>
      <c r="GO82" s="653"/>
      <c r="GP82" s="653"/>
      <c r="GQ82" s="653"/>
      <c r="GR82" s="653"/>
      <c r="GS82" s="653"/>
      <c r="GT82" s="653"/>
      <c r="GU82" s="653"/>
      <c r="GV82" s="653"/>
      <c r="GW82" s="653"/>
      <c r="GX82" s="653"/>
      <c r="GY82" s="653"/>
      <c r="GZ82" s="653"/>
      <c r="HA82" s="653"/>
      <c r="HB82" s="653"/>
      <c r="HC82" s="653"/>
      <c r="HD82" s="653"/>
      <c r="HE82" s="653"/>
      <c r="HF82" s="653"/>
      <c r="HG82" s="653"/>
      <c r="HH82" s="653"/>
      <c r="HI82" s="653"/>
      <c r="HJ82" s="653"/>
      <c r="HK82" s="653"/>
      <c r="HL82" s="653"/>
      <c r="HM82" s="653"/>
      <c r="HN82" s="653"/>
      <c r="HO82" s="653"/>
      <c r="HP82" s="653"/>
      <c r="HQ82" s="653"/>
      <c r="HR82" s="653"/>
      <c r="HS82" s="653"/>
      <c r="HT82" s="653"/>
      <c r="HU82" s="653"/>
      <c r="HV82" s="653"/>
      <c r="HW82" s="653"/>
      <c r="HX82" s="653"/>
      <c r="HY82" s="653"/>
      <c r="HZ82" s="653"/>
      <c r="IA82" s="653"/>
      <c r="IB82" s="653"/>
      <c r="IC82" s="653"/>
      <c r="ID82" s="653"/>
      <c r="IE82" s="653"/>
      <c r="IF82" s="653"/>
      <c r="IG82" s="653"/>
      <c r="IH82" s="653"/>
      <c r="II82" s="653"/>
      <c r="IJ82" s="653"/>
      <c r="IK82" s="653"/>
      <c r="IL82" s="653"/>
      <c r="IM82" s="653"/>
      <c r="IN82" s="653"/>
      <c r="IO82" s="653"/>
      <c r="IP82" s="653"/>
      <c r="IQ82" s="653"/>
      <c r="IR82" s="653"/>
      <c r="IS82" s="653"/>
      <c r="IT82" s="653"/>
      <c r="IU82" s="653"/>
      <c r="IV82" s="653"/>
      <c r="IW82" s="653"/>
      <c r="IX82" s="653"/>
      <c r="IY82" s="653"/>
      <c r="IZ82" s="653"/>
      <c r="JA82" s="653"/>
      <c r="JB82" s="653"/>
      <c r="JC82" s="653"/>
      <c r="JD82" s="653"/>
      <c r="JE82" s="653"/>
      <c r="JF82" s="653"/>
      <c r="JG82" s="653"/>
      <c r="JH82" s="653"/>
      <c r="JI82" s="653"/>
      <c r="JJ82" s="653"/>
      <c r="JK82" s="653"/>
      <c r="JL82" s="653"/>
      <c r="JM82" s="653"/>
      <c r="JN82" s="653"/>
      <c r="JO82" s="653"/>
      <c r="JP82" s="653"/>
      <c r="JQ82" s="653"/>
      <c r="JR82" s="653"/>
      <c r="JS82" s="653"/>
      <c r="JT82" s="653"/>
      <c r="JU82" s="653"/>
      <c r="JV82" s="653"/>
      <c r="JW82" s="653"/>
      <c r="JX82" s="653"/>
      <c r="JY82" s="653"/>
      <c r="JZ82" s="653"/>
      <c r="KA82" s="653"/>
      <c r="KB82" s="653"/>
      <c r="KC82" s="653"/>
      <c r="KD82" s="653"/>
      <c r="KE82" s="653"/>
      <c r="KF82" s="653"/>
      <c r="KG82" s="653"/>
      <c r="KH82" s="653"/>
      <c r="KI82" s="653"/>
      <c r="KJ82" s="653"/>
      <c r="KK82" s="653"/>
      <c r="KL82" s="653"/>
      <c r="KM82" s="653"/>
      <c r="KN82" s="653"/>
      <c r="KO82" s="653"/>
      <c r="KP82" s="653"/>
      <c r="KQ82" s="653"/>
      <c r="KR82" s="653"/>
      <c r="KS82" s="653"/>
      <c r="KT82" s="653"/>
      <c r="KU82" s="653"/>
      <c r="KV82" s="653"/>
      <c r="KW82" s="653"/>
      <c r="KX82" s="653"/>
      <c r="KY82" s="653"/>
      <c r="KZ82" s="653"/>
      <c r="LA82" s="653"/>
      <c r="LB82" s="653"/>
      <c r="LC82" s="653"/>
      <c r="LD82" s="653"/>
      <c r="LE82" s="653"/>
      <c r="LF82" s="653"/>
      <c r="LG82" s="653"/>
      <c r="LH82" s="653"/>
      <c r="LI82" s="653"/>
      <c r="LJ82" s="653"/>
      <c r="LK82" s="653"/>
      <c r="LL82" s="653"/>
      <c r="LM82" s="653"/>
      <c r="LN82" s="653"/>
      <c r="LO82" s="653"/>
      <c r="LP82" s="653"/>
      <c r="LQ82" s="653"/>
      <c r="LR82" s="653"/>
      <c r="LS82" s="653"/>
      <c r="LT82" s="653"/>
      <c r="LU82" s="653"/>
      <c r="LV82" s="653"/>
      <c r="LW82" s="653"/>
      <c r="LX82" s="653"/>
      <c r="LY82" s="653"/>
      <c r="LZ82" s="653"/>
      <c r="MA82" s="653"/>
      <c r="MB82" s="653"/>
      <c r="MC82" s="653"/>
      <c r="MD82" s="653"/>
      <c r="ME82" s="653"/>
      <c r="MF82" s="653"/>
      <c r="MG82" s="653"/>
      <c r="MH82" s="653"/>
      <c r="MI82" s="653"/>
      <c r="MJ82" s="653"/>
      <c r="MK82" s="653"/>
      <c r="ML82" s="653"/>
      <c r="MM82" s="653"/>
      <c r="MN82" s="653"/>
      <c r="MO82" s="653"/>
      <c r="MP82" s="653"/>
      <c r="MQ82" s="653"/>
      <c r="MR82" s="653"/>
      <c r="MS82" s="653"/>
      <c r="MT82" s="653"/>
      <c r="MU82" s="653"/>
      <c r="MV82" s="653"/>
      <c r="MW82" s="653"/>
      <c r="MX82" s="653"/>
      <c r="MY82" s="653"/>
      <c r="MZ82" s="653"/>
      <c r="NA82" s="653"/>
      <c r="NB82" s="653"/>
      <c r="NC82" s="653"/>
      <c r="ND82" s="653"/>
      <c r="NE82" s="653"/>
      <c r="NF82" s="653"/>
      <c r="NG82" s="653"/>
      <c r="NH82" s="653"/>
      <c r="NI82" s="653"/>
      <c r="NJ82" s="653"/>
      <c r="NK82" s="653"/>
      <c r="NL82" s="653"/>
      <c r="NM82" s="653"/>
      <c r="NN82" s="653"/>
      <c r="NO82" s="653"/>
      <c r="NP82" s="653"/>
      <c r="NQ82" s="653"/>
      <c r="NR82" s="653"/>
      <c r="NS82" s="653"/>
      <c r="NT82" s="653"/>
      <c r="NU82" s="653"/>
      <c r="NV82" s="653"/>
      <c r="NW82" s="653"/>
      <c r="NX82" s="653"/>
      <c r="NY82" s="653"/>
      <c r="NZ82" s="653"/>
      <c r="OA82" s="653"/>
      <c r="OB82" s="653"/>
      <c r="OC82" s="653"/>
      <c r="OD82" s="653"/>
      <c r="OE82" s="653"/>
      <c r="OF82" s="653"/>
      <c r="OG82" s="653"/>
      <c r="OH82" s="653"/>
      <c r="OI82" s="653"/>
      <c r="OJ82" s="653"/>
      <c r="OK82" s="653"/>
      <c r="OL82" s="653"/>
      <c r="OM82" s="653"/>
      <c r="ON82" s="653"/>
      <c r="OO82" s="653"/>
      <c r="OP82" s="653"/>
      <c r="OQ82" s="653"/>
      <c r="OR82" s="653"/>
      <c r="OS82" s="653"/>
      <c r="OT82" s="653"/>
      <c r="OU82" s="653"/>
      <c r="OV82" s="653"/>
      <c r="OW82" s="653"/>
      <c r="OX82" s="653"/>
      <c r="OY82" s="653"/>
      <c r="OZ82" s="653"/>
      <c r="PA82" s="653"/>
      <c r="PB82" s="653"/>
      <c r="PC82" s="653"/>
      <c r="PD82" s="653"/>
      <c r="PE82" s="653"/>
      <c r="PF82" s="653"/>
      <c r="PG82" s="653"/>
      <c r="PH82" s="653"/>
      <c r="PI82" s="653"/>
      <c r="PJ82" s="653"/>
      <c r="PK82" s="653"/>
      <c r="PL82" s="653"/>
      <c r="PM82" s="653"/>
      <c r="PN82" s="653"/>
      <c r="PO82" s="653"/>
      <c r="PP82" s="653"/>
      <c r="PQ82" s="653"/>
      <c r="PR82" s="653"/>
      <c r="PS82" s="653"/>
      <c r="PT82" s="653"/>
      <c r="PU82" s="653"/>
      <c r="PV82" s="653"/>
      <c r="PW82" s="653"/>
      <c r="PX82" s="653"/>
      <c r="PY82" s="653"/>
      <c r="PZ82" s="653"/>
      <c r="QA82" s="653"/>
      <c r="QB82" s="653"/>
      <c r="QC82" s="653"/>
      <c r="QD82" s="653"/>
      <c r="QE82" s="653"/>
      <c r="QF82" s="653"/>
      <c r="QG82" s="653"/>
      <c r="QH82" s="653"/>
      <c r="QI82" s="653"/>
      <c r="QJ82" s="653"/>
      <c r="QK82" s="653"/>
      <c r="QL82" s="653"/>
      <c r="QM82" s="653"/>
      <c r="QN82" s="653"/>
      <c r="QO82" s="653"/>
      <c r="QP82" s="653"/>
      <c r="QQ82" s="653"/>
      <c r="QR82" s="653"/>
      <c r="QS82" s="653"/>
      <c r="QT82" s="653"/>
      <c r="QU82" s="653"/>
      <c r="QV82" s="653"/>
      <c r="QW82" s="653"/>
      <c r="QX82" s="653"/>
      <c r="QY82" s="653"/>
      <c r="QZ82" s="653"/>
      <c r="RA82" s="653"/>
      <c r="RB82" s="653"/>
      <c r="RC82" s="653"/>
      <c r="RD82" s="653"/>
      <c r="RE82" s="653"/>
      <c r="RF82" s="653"/>
      <c r="RG82" s="653"/>
      <c r="RH82" s="653"/>
      <c r="RI82" s="653"/>
      <c r="RJ82" s="653"/>
      <c r="RK82" s="653"/>
      <c r="RL82" s="653"/>
      <c r="RM82" s="653"/>
      <c r="RN82" s="653"/>
      <c r="RO82" s="653"/>
      <c r="RP82" s="653"/>
      <c r="RQ82" s="653"/>
      <c r="RR82" s="653"/>
      <c r="RS82" s="653"/>
      <c r="RT82" s="653"/>
      <c r="RU82" s="653"/>
      <c r="RV82" s="653"/>
      <c r="RW82" s="653"/>
      <c r="RX82" s="653"/>
      <c r="RY82" s="653"/>
      <c r="RZ82" s="653"/>
      <c r="SA82" s="653"/>
      <c r="SB82" s="653"/>
      <c r="SC82" s="653"/>
      <c r="SD82" s="653"/>
      <c r="SE82" s="653"/>
      <c r="SF82" s="653"/>
      <c r="SG82" s="653"/>
      <c r="SH82" s="653"/>
      <c r="SI82" s="653"/>
      <c r="SJ82" s="653"/>
      <c r="SK82" s="653"/>
      <c r="SL82" s="653"/>
      <c r="SM82" s="653"/>
      <c r="SN82" s="653"/>
      <c r="SO82" s="653"/>
      <c r="SP82" s="653"/>
      <c r="SQ82" s="653"/>
      <c r="SR82" s="653"/>
      <c r="SS82" s="653"/>
      <c r="ST82" s="653"/>
      <c r="SU82" s="653"/>
      <c r="SV82" s="653"/>
      <c r="SW82" s="653"/>
      <c r="SX82" s="653"/>
      <c r="SY82" s="653"/>
      <c r="SZ82" s="653"/>
      <c r="TA82" s="653"/>
      <c r="TB82" s="653"/>
      <c r="TC82" s="653"/>
      <c r="TD82" s="653"/>
      <c r="TE82" s="653"/>
      <c r="TF82" s="653"/>
      <c r="TG82" s="653"/>
      <c r="TH82" s="653"/>
      <c r="TI82" s="653"/>
      <c r="TJ82" s="653"/>
      <c r="TK82" s="653"/>
      <c r="TL82" s="653"/>
      <c r="TM82" s="653"/>
      <c r="TN82" s="653"/>
      <c r="TO82" s="653"/>
      <c r="TP82" s="653"/>
      <c r="TQ82" s="653"/>
      <c r="TR82" s="653"/>
      <c r="TS82" s="653"/>
      <c r="TT82" s="653"/>
      <c r="TU82" s="653"/>
      <c r="TV82" s="653"/>
      <c r="TW82" s="653"/>
      <c r="TX82" s="653"/>
      <c r="TY82" s="653"/>
      <c r="TZ82" s="653"/>
      <c r="UA82" s="653"/>
      <c r="UB82" s="653"/>
      <c r="UC82" s="653"/>
      <c r="UD82" s="653"/>
      <c r="UE82" s="653"/>
      <c r="UF82" s="653"/>
      <c r="UG82" s="653"/>
      <c r="UH82" s="653"/>
      <c r="UI82" s="653"/>
      <c r="UJ82" s="653"/>
      <c r="UK82" s="653"/>
      <c r="UL82" s="653"/>
      <c r="UM82" s="653"/>
      <c r="UN82" s="653"/>
      <c r="UO82" s="653"/>
      <c r="UP82" s="653"/>
      <c r="UQ82" s="653"/>
      <c r="UR82" s="653"/>
      <c r="US82" s="653"/>
      <c r="UT82" s="653"/>
      <c r="UU82" s="653"/>
      <c r="UV82" s="653"/>
      <c r="UW82" s="653"/>
      <c r="UX82" s="653"/>
      <c r="UY82" s="653"/>
      <c r="UZ82" s="653"/>
      <c r="VA82" s="653"/>
      <c r="VB82" s="653"/>
      <c r="VC82" s="653"/>
      <c r="VD82" s="653"/>
      <c r="VE82" s="653"/>
      <c r="VF82" s="653"/>
      <c r="VG82" s="653"/>
      <c r="VH82" s="653"/>
      <c r="VI82" s="653"/>
      <c r="VJ82" s="653"/>
      <c r="VK82" s="653"/>
      <c r="VL82" s="653"/>
      <c r="VM82" s="653"/>
      <c r="VN82" s="653"/>
      <c r="VO82" s="653"/>
      <c r="VP82" s="653"/>
      <c r="VQ82" s="653"/>
      <c r="VR82" s="653"/>
      <c r="VS82" s="653"/>
      <c r="VT82" s="653"/>
      <c r="VU82" s="653"/>
      <c r="VV82" s="653"/>
      <c r="VW82" s="653"/>
      <c r="VX82" s="653"/>
      <c r="VY82" s="653"/>
      <c r="VZ82" s="653"/>
      <c r="WA82" s="653"/>
      <c r="WB82" s="653"/>
      <c r="WC82" s="653"/>
      <c r="WD82" s="653"/>
      <c r="WE82" s="653"/>
      <c r="WF82" s="653"/>
      <c r="WG82" s="653"/>
      <c r="WH82" s="653"/>
      <c r="WI82" s="653"/>
      <c r="WJ82" s="653"/>
      <c r="WK82" s="653"/>
      <c r="WL82" s="653"/>
      <c r="WM82" s="653"/>
      <c r="WN82" s="653"/>
      <c r="WO82" s="653"/>
      <c r="WP82" s="653"/>
      <c r="WQ82" s="653"/>
      <c r="WR82" s="653"/>
      <c r="WS82" s="653"/>
      <c r="WT82" s="653"/>
      <c r="WU82" s="653"/>
      <c r="WV82" s="653"/>
      <c r="WW82" s="653"/>
      <c r="WX82" s="653"/>
      <c r="WY82" s="653"/>
      <c r="WZ82" s="653"/>
      <c r="XA82" s="653"/>
      <c r="XB82" s="653"/>
      <c r="XC82" s="653"/>
      <c r="XD82" s="653"/>
      <c r="XE82" s="653"/>
      <c r="XF82" s="653"/>
      <c r="XG82" s="653"/>
      <c r="XH82" s="653"/>
      <c r="XI82" s="653"/>
      <c r="XJ82" s="653"/>
      <c r="XK82" s="653"/>
      <c r="XL82" s="653"/>
      <c r="XM82" s="653"/>
      <c r="XN82" s="653"/>
      <c r="XO82" s="653"/>
      <c r="XP82" s="653"/>
      <c r="XQ82" s="653"/>
      <c r="XR82" s="653"/>
      <c r="XS82" s="653"/>
      <c r="XT82" s="653"/>
      <c r="XU82" s="653"/>
      <c r="XV82" s="653"/>
      <c r="XW82" s="653"/>
      <c r="XX82" s="653"/>
      <c r="XY82" s="653"/>
      <c r="XZ82" s="653"/>
      <c r="YA82" s="653"/>
      <c r="YB82" s="653"/>
      <c r="YC82" s="653"/>
      <c r="YD82" s="653"/>
      <c r="YE82" s="653"/>
      <c r="YF82" s="653"/>
      <c r="YG82" s="653"/>
      <c r="YH82" s="653"/>
      <c r="YI82" s="653"/>
      <c r="YJ82" s="653"/>
      <c r="YK82" s="653"/>
      <c r="YL82" s="653"/>
      <c r="YM82" s="653"/>
      <c r="YN82" s="653"/>
      <c r="YO82" s="653"/>
      <c r="YP82" s="653"/>
      <c r="YQ82" s="653"/>
      <c r="YR82" s="653"/>
      <c r="YS82" s="653"/>
      <c r="YT82" s="653"/>
      <c r="YU82" s="653"/>
      <c r="YV82" s="653"/>
      <c r="YW82" s="653"/>
      <c r="YX82" s="653"/>
      <c r="YY82" s="653"/>
      <c r="YZ82" s="653"/>
      <c r="ZA82" s="653"/>
      <c r="ZB82" s="653"/>
      <c r="ZC82" s="653"/>
      <c r="ZD82" s="653"/>
      <c r="ZE82" s="653"/>
      <c r="ZF82" s="653"/>
      <c r="ZG82" s="653"/>
      <c r="ZH82" s="653"/>
      <c r="ZI82" s="653"/>
      <c r="ZJ82" s="653"/>
      <c r="ZK82" s="653"/>
      <c r="ZL82" s="653"/>
      <c r="ZM82" s="653"/>
      <c r="ZN82" s="653"/>
      <c r="ZO82" s="653"/>
      <c r="ZP82" s="653"/>
      <c r="ZQ82" s="653"/>
      <c r="ZR82" s="653"/>
      <c r="ZS82" s="653"/>
      <c r="ZT82" s="653"/>
      <c r="ZU82" s="653"/>
      <c r="ZV82" s="653"/>
      <c r="ZW82" s="653"/>
      <c r="ZX82" s="653"/>
      <c r="ZY82" s="653"/>
      <c r="ZZ82" s="653"/>
      <c r="AAA82" s="653"/>
      <c r="AAB82" s="653"/>
      <c r="AAC82" s="653"/>
      <c r="AAD82" s="653"/>
      <c r="AAE82" s="653"/>
      <c r="AAF82" s="653"/>
      <c r="AAG82" s="653"/>
      <c r="AAH82" s="653"/>
      <c r="AAI82" s="653"/>
      <c r="AAJ82" s="653"/>
      <c r="AAK82" s="653"/>
      <c r="AAL82" s="653"/>
      <c r="AAM82" s="653"/>
      <c r="AAN82" s="653"/>
      <c r="AAO82" s="653"/>
      <c r="AAP82" s="653"/>
      <c r="AAQ82" s="653"/>
      <c r="AAR82" s="653"/>
      <c r="AAS82" s="653"/>
      <c r="AAT82" s="653"/>
      <c r="AAU82" s="653"/>
      <c r="AAV82" s="653"/>
    </row>
    <row r="83" spans="1:724" s="6" customFormat="1" ht="24.75" customHeight="1">
      <c r="A83" s="13"/>
      <c r="B83" s="82"/>
      <c r="C83" s="82"/>
      <c r="D83" s="150"/>
      <c r="E83" s="168"/>
      <c r="F83" s="186"/>
      <c r="G83" s="186"/>
      <c r="H83" s="186"/>
      <c r="I83" s="186"/>
      <c r="J83" s="186"/>
      <c r="K83" s="186"/>
      <c r="L83" s="186"/>
      <c r="M83" s="186"/>
      <c r="N83" s="186"/>
      <c r="O83" s="186"/>
      <c r="P83" s="186"/>
      <c r="Q83" s="186"/>
      <c r="R83" s="186"/>
      <c r="S83" s="186"/>
      <c r="T83" s="186"/>
      <c r="U83" s="186"/>
      <c r="V83" s="186"/>
      <c r="W83" s="186"/>
      <c r="X83" s="186"/>
      <c r="Y83" s="186"/>
      <c r="Z83" s="186"/>
      <c r="AA83" s="186"/>
      <c r="AB83" s="412"/>
      <c r="AC83" s="430"/>
      <c r="AD83" s="445"/>
      <c r="AE83" s="445"/>
      <c r="AF83" s="445"/>
      <c r="AG83" s="445"/>
      <c r="AH83" s="445"/>
      <c r="AI83" s="445"/>
      <c r="AJ83" s="503" t="s">
        <v>48</v>
      </c>
      <c r="AK83" s="512"/>
      <c r="AL83" s="524"/>
      <c r="AM83" s="537"/>
      <c r="AN83" s="537"/>
      <c r="AO83" s="537"/>
      <c r="AP83" s="537"/>
      <c r="AQ83" s="537"/>
      <c r="AR83" s="562" t="s">
        <v>56</v>
      </c>
      <c r="AS83" s="608"/>
      <c r="AT83" s="638"/>
      <c r="AU83" s="654"/>
      <c r="AV83" s="653"/>
      <c r="AW83" s="653"/>
      <c r="AX83" s="653"/>
      <c r="AY83" s="653"/>
      <c r="AZ83" s="653"/>
      <c r="BA83" s="653"/>
      <c r="BB83" s="653"/>
      <c r="BC83" s="653"/>
      <c r="BD83" s="653"/>
      <c r="BE83" s="653"/>
      <c r="BF83" s="653"/>
      <c r="BG83" s="653"/>
      <c r="BH83" s="653"/>
      <c r="BI83" s="653"/>
      <c r="BJ83" s="653"/>
      <c r="BK83" s="653"/>
      <c r="BL83" s="653"/>
      <c r="BM83" s="653"/>
      <c r="BN83" s="653"/>
      <c r="BO83" s="653"/>
      <c r="BP83" s="653"/>
      <c r="BQ83" s="653"/>
      <c r="BR83" s="653"/>
      <c r="BS83" s="653"/>
      <c r="BT83" s="653"/>
      <c r="BU83" s="653"/>
      <c r="BV83" s="653"/>
      <c r="BW83" s="653"/>
      <c r="BX83" s="653"/>
      <c r="BY83" s="653"/>
      <c r="BZ83" s="653"/>
      <c r="CA83" s="653"/>
      <c r="CB83" s="653"/>
      <c r="CC83" s="653"/>
      <c r="CD83" s="653"/>
      <c r="CE83" s="653"/>
      <c r="CF83" s="653"/>
      <c r="CG83" s="653"/>
      <c r="CH83" s="653"/>
      <c r="CI83" s="653"/>
      <c r="CJ83" s="653"/>
      <c r="CK83" s="653"/>
      <c r="CL83" s="653"/>
      <c r="CM83" s="653"/>
      <c r="CN83" s="653"/>
      <c r="CO83" s="653"/>
      <c r="CP83" s="653"/>
      <c r="CQ83" s="653"/>
      <c r="CR83" s="653"/>
      <c r="CS83" s="653"/>
      <c r="CT83" s="653"/>
      <c r="CU83" s="653"/>
      <c r="CV83" s="653"/>
      <c r="CW83" s="653"/>
      <c r="CX83" s="653"/>
      <c r="CY83" s="653"/>
      <c r="CZ83" s="653"/>
      <c r="DA83" s="653"/>
      <c r="DB83" s="653"/>
      <c r="DC83" s="653"/>
      <c r="DD83" s="653"/>
      <c r="DE83" s="653"/>
      <c r="DF83" s="653"/>
      <c r="DG83" s="653"/>
      <c r="DH83" s="653"/>
      <c r="DI83" s="653"/>
      <c r="DJ83" s="653"/>
      <c r="DK83" s="653"/>
      <c r="DL83" s="653"/>
      <c r="DM83" s="653"/>
      <c r="DN83" s="653"/>
      <c r="DO83" s="653"/>
      <c r="DP83" s="653"/>
      <c r="DQ83" s="653"/>
      <c r="DR83" s="653"/>
      <c r="DS83" s="653"/>
      <c r="DT83" s="653"/>
      <c r="DU83" s="653"/>
      <c r="DV83" s="653"/>
      <c r="DW83" s="653"/>
      <c r="DX83" s="653"/>
      <c r="DY83" s="653"/>
      <c r="DZ83" s="653"/>
      <c r="EA83" s="653"/>
      <c r="EB83" s="653"/>
      <c r="EC83" s="653"/>
      <c r="ED83" s="653"/>
      <c r="EE83" s="653"/>
      <c r="EF83" s="653"/>
      <c r="EG83" s="653"/>
      <c r="EH83" s="653"/>
      <c r="EI83" s="653"/>
      <c r="EJ83" s="653"/>
      <c r="EK83" s="653"/>
      <c r="EL83" s="653"/>
      <c r="EM83" s="653"/>
      <c r="EN83" s="653"/>
      <c r="EO83" s="653"/>
      <c r="EP83" s="653"/>
      <c r="EQ83" s="653"/>
      <c r="ER83" s="653"/>
      <c r="ES83" s="653"/>
      <c r="ET83" s="653"/>
      <c r="EU83" s="653"/>
      <c r="EV83" s="653"/>
      <c r="EW83" s="653"/>
      <c r="EX83" s="653"/>
      <c r="EY83" s="653"/>
      <c r="EZ83" s="653"/>
      <c r="FA83" s="653"/>
      <c r="FB83" s="653"/>
      <c r="FC83" s="653"/>
      <c r="FD83" s="653"/>
      <c r="FE83" s="653"/>
      <c r="FF83" s="653"/>
      <c r="FG83" s="653"/>
      <c r="FH83" s="653"/>
      <c r="FI83" s="653"/>
      <c r="FJ83" s="653"/>
      <c r="FK83" s="653"/>
      <c r="FL83" s="653"/>
      <c r="FM83" s="653"/>
      <c r="FN83" s="653"/>
      <c r="FO83" s="653"/>
      <c r="FP83" s="653"/>
      <c r="FQ83" s="653"/>
      <c r="FR83" s="653"/>
      <c r="FS83" s="653"/>
      <c r="FT83" s="653"/>
      <c r="FU83" s="653"/>
      <c r="FV83" s="653"/>
      <c r="FW83" s="653"/>
      <c r="FX83" s="653"/>
      <c r="FY83" s="653"/>
      <c r="FZ83" s="653"/>
      <c r="GA83" s="653"/>
      <c r="GB83" s="653"/>
      <c r="GC83" s="653"/>
      <c r="GD83" s="653"/>
      <c r="GE83" s="653"/>
      <c r="GF83" s="653"/>
      <c r="GG83" s="653"/>
      <c r="GH83" s="653"/>
      <c r="GI83" s="653"/>
      <c r="GJ83" s="653"/>
      <c r="GK83" s="653"/>
      <c r="GL83" s="653"/>
      <c r="GM83" s="653"/>
      <c r="GN83" s="653"/>
      <c r="GO83" s="653"/>
      <c r="GP83" s="653"/>
      <c r="GQ83" s="653"/>
      <c r="GR83" s="653"/>
      <c r="GS83" s="653"/>
      <c r="GT83" s="653"/>
      <c r="GU83" s="653"/>
      <c r="GV83" s="653"/>
      <c r="GW83" s="653"/>
      <c r="GX83" s="653"/>
      <c r="GY83" s="653"/>
      <c r="GZ83" s="653"/>
      <c r="HA83" s="653"/>
      <c r="HB83" s="653"/>
      <c r="HC83" s="653"/>
      <c r="HD83" s="653"/>
      <c r="HE83" s="653"/>
      <c r="HF83" s="653"/>
      <c r="HG83" s="653"/>
      <c r="HH83" s="653"/>
      <c r="HI83" s="653"/>
      <c r="HJ83" s="653"/>
      <c r="HK83" s="653"/>
      <c r="HL83" s="653"/>
      <c r="HM83" s="653"/>
      <c r="HN83" s="653"/>
      <c r="HO83" s="653"/>
      <c r="HP83" s="653"/>
      <c r="HQ83" s="653"/>
      <c r="HR83" s="653"/>
      <c r="HS83" s="653"/>
      <c r="HT83" s="653"/>
      <c r="HU83" s="653"/>
      <c r="HV83" s="653"/>
      <c r="HW83" s="653"/>
      <c r="HX83" s="653"/>
      <c r="HY83" s="653"/>
      <c r="HZ83" s="653"/>
      <c r="IA83" s="653"/>
      <c r="IB83" s="653"/>
      <c r="IC83" s="653"/>
      <c r="ID83" s="653"/>
      <c r="IE83" s="653"/>
      <c r="IF83" s="653"/>
      <c r="IG83" s="653"/>
      <c r="IH83" s="653"/>
      <c r="II83" s="653"/>
      <c r="IJ83" s="653"/>
      <c r="IK83" s="653"/>
      <c r="IL83" s="653"/>
      <c r="IM83" s="653"/>
      <c r="IN83" s="653"/>
      <c r="IO83" s="653"/>
      <c r="IP83" s="653"/>
      <c r="IQ83" s="653"/>
      <c r="IR83" s="653"/>
      <c r="IS83" s="653"/>
      <c r="IT83" s="653"/>
      <c r="IU83" s="653"/>
      <c r="IV83" s="653"/>
      <c r="IW83" s="653"/>
      <c r="IX83" s="653"/>
      <c r="IY83" s="653"/>
      <c r="IZ83" s="653"/>
      <c r="JA83" s="653"/>
      <c r="JB83" s="653"/>
      <c r="JC83" s="653"/>
      <c r="JD83" s="653"/>
      <c r="JE83" s="653"/>
      <c r="JF83" s="653"/>
      <c r="JG83" s="653"/>
      <c r="JH83" s="653"/>
      <c r="JI83" s="653"/>
      <c r="JJ83" s="653"/>
      <c r="JK83" s="653"/>
      <c r="JL83" s="653"/>
      <c r="JM83" s="653"/>
      <c r="JN83" s="653"/>
      <c r="JO83" s="653"/>
      <c r="JP83" s="653"/>
      <c r="JQ83" s="653"/>
      <c r="JR83" s="653"/>
      <c r="JS83" s="653"/>
      <c r="JT83" s="653"/>
      <c r="JU83" s="653"/>
      <c r="JV83" s="653"/>
      <c r="JW83" s="653"/>
      <c r="JX83" s="653"/>
      <c r="JY83" s="653"/>
      <c r="JZ83" s="653"/>
      <c r="KA83" s="653"/>
      <c r="KB83" s="653"/>
      <c r="KC83" s="653"/>
      <c r="KD83" s="653"/>
      <c r="KE83" s="653"/>
      <c r="KF83" s="653"/>
      <c r="KG83" s="653"/>
      <c r="KH83" s="653"/>
      <c r="KI83" s="653"/>
      <c r="KJ83" s="653"/>
      <c r="KK83" s="653"/>
      <c r="KL83" s="653"/>
      <c r="KM83" s="653"/>
      <c r="KN83" s="653"/>
      <c r="KO83" s="653"/>
      <c r="KP83" s="653"/>
      <c r="KQ83" s="653"/>
      <c r="KR83" s="653"/>
      <c r="KS83" s="653"/>
      <c r="KT83" s="653"/>
      <c r="KU83" s="653"/>
      <c r="KV83" s="653"/>
      <c r="KW83" s="653"/>
      <c r="KX83" s="653"/>
      <c r="KY83" s="653"/>
      <c r="KZ83" s="653"/>
      <c r="LA83" s="653"/>
      <c r="LB83" s="653"/>
      <c r="LC83" s="653"/>
      <c r="LD83" s="653"/>
      <c r="LE83" s="653"/>
      <c r="LF83" s="653"/>
      <c r="LG83" s="653"/>
      <c r="LH83" s="653"/>
      <c r="LI83" s="653"/>
      <c r="LJ83" s="653"/>
      <c r="LK83" s="653"/>
      <c r="LL83" s="653"/>
      <c r="LM83" s="653"/>
      <c r="LN83" s="653"/>
      <c r="LO83" s="653"/>
      <c r="LP83" s="653"/>
      <c r="LQ83" s="653"/>
      <c r="LR83" s="653"/>
      <c r="LS83" s="653"/>
      <c r="LT83" s="653"/>
      <c r="LU83" s="653"/>
      <c r="LV83" s="653"/>
      <c r="LW83" s="653"/>
      <c r="LX83" s="653"/>
      <c r="LY83" s="653"/>
      <c r="LZ83" s="653"/>
      <c r="MA83" s="653"/>
      <c r="MB83" s="653"/>
      <c r="MC83" s="653"/>
      <c r="MD83" s="653"/>
      <c r="ME83" s="653"/>
      <c r="MF83" s="653"/>
      <c r="MG83" s="653"/>
      <c r="MH83" s="653"/>
      <c r="MI83" s="653"/>
      <c r="MJ83" s="653"/>
      <c r="MK83" s="653"/>
      <c r="ML83" s="653"/>
      <c r="MM83" s="653"/>
      <c r="MN83" s="653"/>
      <c r="MO83" s="653"/>
      <c r="MP83" s="653"/>
      <c r="MQ83" s="653"/>
      <c r="MR83" s="653"/>
      <c r="MS83" s="653"/>
      <c r="MT83" s="653"/>
      <c r="MU83" s="653"/>
      <c r="MV83" s="653"/>
      <c r="MW83" s="653"/>
      <c r="MX83" s="653"/>
      <c r="MY83" s="653"/>
      <c r="MZ83" s="653"/>
      <c r="NA83" s="653"/>
      <c r="NB83" s="653"/>
      <c r="NC83" s="653"/>
      <c r="ND83" s="653"/>
      <c r="NE83" s="653"/>
      <c r="NF83" s="653"/>
      <c r="NG83" s="653"/>
      <c r="NH83" s="653"/>
      <c r="NI83" s="653"/>
      <c r="NJ83" s="653"/>
      <c r="NK83" s="653"/>
      <c r="NL83" s="653"/>
      <c r="NM83" s="653"/>
      <c r="NN83" s="653"/>
      <c r="NO83" s="653"/>
      <c r="NP83" s="653"/>
      <c r="NQ83" s="653"/>
      <c r="NR83" s="653"/>
      <c r="NS83" s="653"/>
      <c r="NT83" s="653"/>
      <c r="NU83" s="653"/>
      <c r="NV83" s="653"/>
      <c r="NW83" s="653"/>
      <c r="NX83" s="653"/>
      <c r="NY83" s="653"/>
      <c r="NZ83" s="653"/>
      <c r="OA83" s="653"/>
      <c r="OB83" s="653"/>
      <c r="OC83" s="653"/>
      <c r="OD83" s="653"/>
      <c r="OE83" s="653"/>
      <c r="OF83" s="653"/>
      <c r="OG83" s="653"/>
      <c r="OH83" s="653"/>
      <c r="OI83" s="653"/>
      <c r="OJ83" s="653"/>
      <c r="OK83" s="653"/>
      <c r="OL83" s="653"/>
      <c r="OM83" s="653"/>
      <c r="ON83" s="653"/>
      <c r="OO83" s="653"/>
      <c r="OP83" s="653"/>
      <c r="OQ83" s="653"/>
      <c r="OR83" s="653"/>
      <c r="OS83" s="653"/>
      <c r="OT83" s="653"/>
      <c r="OU83" s="653"/>
      <c r="OV83" s="653"/>
      <c r="OW83" s="653"/>
      <c r="OX83" s="653"/>
      <c r="OY83" s="653"/>
      <c r="OZ83" s="653"/>
      <c r="PA83" s="653"/>
      <c r="PB83" s="653"/>
      <c r="PC83" s="653"/>
      <c r="PD83" s="653"/>
      <c r="PE83" s="653"/>
      <c r="PF83" s="653"/>
      <c r="PG83" s="653"/>
      <c r="PH83" s="653"/>
      <c r="PI83" s="653"/>
      <c r="PJ83" s="653"/>
      <c r="PK83" s="653"/>
      <c r="PL83" s="653"/>
      <c r="PM83" s="653"/>
      <c r="PN83" s="653"/>
      <c r="PO83" s="653"/>
      <c r="PP83" s="653"/>
      <c r="PQ83" s="653"/>
      <c r="PR83" s="653"/>
      <c r="PS83" s="653"/>
      <c r="PT83" s="653"/>
      <c r="PU83" s="653"/>
      <c r="PV83" s="653"/>
      <c r="PW83" s="653"/>
      <c r="PX83" s="653"/>
      <c r="PY83" s="653"/>
      <c r="PZ83" s="653"/>
      <c r="QA83" s="653"/>
      <c r="QB83" s="653"/>
      <c r="QC83" s="653"/>
      <c r="QD83" s="653"/>
      <c r="QE83" s="653"/>
      <c r="QF83" s="653"/>
      <c r="QG83" s="653"/>
      <c r="QH83" s="653"/>
      <c r="QI83" s="653"/>
      <c r="QJ83" s="653"/>
      <c r="QK83" s="653"/>
      <c r="QL83" s="653"/>
      <c r="QM83" s="653"/>
      <c r="QN83" s="653"/>
      <c r="QO83" s="653"/>
      <c r="QP83" s="653"/>
      <c r="QQ83" s="653"/>
      <c r="QR83" s="653"/>
      <c r="QS83" s="653"/>
      <c r="QT83" s="653"/>
      <c r="QU83" s="653"/>
      <c r="QV83" s="653"/>
      <c r="QW83" s="653"/>
      <c r="QX83" s="653"/>
      <c r="QY83" s="653"/>
      <c r="QZ83" s="653"/>
      <c r="RA83" s="653"/>
      <c r="RB83" s="653"/>
      <c r="RC83" s="653"/>
      <c r="RD83" s="653"/>
      <c r="RE83" s="653"/>
      <c r="RF83" s="653"/>
      <c r="RG83" s="653"/>
      <c r="RH83" s="653"/>
      <c r="RI83" s="653"/>
      <c r="RJ83" s="653"/>
      <c r="RK83" s="653"/>
      <c r="RL83" s="653"/>
      <c r="RM83" s="653"/>
      <c r="RN83" s="653"/>
      <c r="RO83" s="653"/>
      <c r="RP83" s="653"/>
      <c r="RQ83" s="653"/>
      <c r="RR83" s="653"/>
      <c r="RS83" s="653"/>
      <c r="RT83" s="653"/>
      <c r="RU83" s="653"/>
      <c r="RV83" s="653"/>
      <c r="RW83" s="653"/>
      <c r="RX83" s="653"/>
      <c r="RY83" s="653"/>
      <c r="RZ83" s="653"/>
      <c r="SA83" s="653"/>
      <c r="SB83" s="653"/>
      <c r="SC83" s="653"/>
      <c r="SD83" s="653"/>
      <c r="SE83" s="653"/>
      <c r="SF83" s="653"/>
      <c r="SG83" s="653"/>
      <c r="SH83" s="653"/>
      <c r="SI83" s="653"/>
      <c r="SJ83" s="653"/>
      <c r="SK83" s="653"/>
      <c r="SL83" s="653"/>
      <c r="SM83" s="653"/>
      <c r="SN83" s="653"/>
      <c r="SO83" s="653"/>
      <c r="SP83" s="653"/>
      <c r="SQ83" s="653"/>
      <c r="SR83" s="653"/>
      <c r="SS83" s="653"/>
      <c r="ST83" s="653"/>
      <c r="SU83" s="653"/>
      <c r="SV83" s="653"/>
      <c r="SW83" s="653"/>
      <c r="SX83" s="653"/>
      <c r="SY83" s="653"/>
      <c r="SZ83" s="653"/>
      <c r="TA83" s="653"/>
      <c r="TB83" s="653"/>
      <c r="TC83" s="653"/>
      <c r="TD83" s="653"/>
      <c r="TE83" s="653"/>
      <c r="TF83" s="653"/>
      <c r="TG83" s="653"/>
      <c r="TH83" s="653"/>
      <c r="TI83" s="653"/>
      <c r="TJ83" s="653"/>
      <c r="TK83" s="653"/>
      <c r="TL83" s="653"/>
      <c r="TM83" s="653"/>
      <c r="TN83" s="653"/>
      <c r="TO83" s="653"/>
      <c r="TP83" s="653"/>
      <c r="TQ83" s="653"/>
      <c r="TR83" s="653"/>
      <c r="TS83" s="653"/>
      <c r="TT83" s="653"/>
      <c r="TU83" s="653"/>
      <c r="TV83" s="653"/>
      <c r="TW83" s="653"/>
      <c r="TX83" s="653"/>
      <c r="TY83" s="653"/>
      <c r="TZ83" s="653"/>
      <c r="UA83" s="653"/>
      <c r="UB83" s="653"/>
      <c r="UC83" s="653"/>
      <c r="UD83" s="653"/>
      <c r="UE83" s="653"/>
      <c r="UF83" s="653"/>
      <c r="UG83" s="653"/>
      <c r="UH83" s="653"/>
      <c r="UI83" s="653"/>
      <c r="UJ83" s="653"/>
      <c r="UK83" s="653"/>
      <c r="UL83" s="653"/>
      <c r="UM83" s="653"/>
      <c r="UN83" s="653"/>
      <c r="UO83" s="653"/>
      <c r="UP83" s="653"/>
      <c r="UQ83" s="653"/>
      <c r="UR83" s="653"/>
      <c r="US83" s="653"/>
      <c r="UT83" s="653"/>
      <c r="UU83" s="653"/>
      <c r="UV83" s="653"/>
      <c r="UW83" s="653"/>
      <c r="UX83" s="653"/>
      <c r="UY83" s="653"/>
      <c r="UZ83" s="653"/>
      <c r="VA83" s="653"/>
      <c r="VB83" s="653"/>
      <c r="VC83" s="653"/>
      <c r="VD83" s="653"/>
      <c r="VE83" s="653"/>
      <c r="VF83" s="653"/>
      <c r="VG83" s="653"/>
      <c r="VH83" s="653"/>
      <c r="VI83" s="653"/>
      <c r="VJ83" s="653"/>
      <c r="VK83" s="653"/>
      <c r="VL83" s="653"/>
      <c r="VM83" s="653"/>
      <c r="VN83" s="653"/>
      <c r="VO83" s="653"/>
      <c r="VP83" s="653"/>
      <c r="VQ83" s="653"/>
      <c r="VR83" s="653"/>
      <c r="VS83" s="653"/>
      <c r="VT83" s="653"/>
      <c r="VU83" s="653"/>
      <c r="VV83" s="653"/>
      <c r="VW83" s="653"/>
      <c r="VX83" s="653"/>
      <c r="VY83" s="653"/>
      <c r="VZ83" s="653"/>
      <c r="WA83" s="653"/>
      <c r="WB83" s="653"/>
      <c r="WC83" s="653"/>
      <c r="WD83" s="653"/>
      <c r="WE83" s="653"/>
      <c r="WF83" s="653"/>
      <c r="WG83" s="653"/>
      <c r="WH83" s="653"/>
      <c r="WI83" s="653"/>
      <c r="WJ83" s="653"/>
      <c r="WK83" s="653"/>
      <c r="WL83" s="653"/>
      <c r="WM83" s="653"/>
      <c r="WN83" s="653"/>
      <c r="WO83" s="653"/>
      <c r="WP83" s="653"/>
      <c r="WQ83" s="653"/>
      <c r="WR83" s="653"/>
      <c r="WS83" s="653"/>
      <c r="WT83" s="653"/>
      <c r="WU83" s="653"/>
      <c r="WV83" s="653"/>
      <c r="WW83" s="653"/>
      <c r="WX83" s="653"/>
      <c r="WY83" s="653"/>
      <c r="WZ83" s="653"/>
      <c r="XA83" s="653"/>
      <c r="XB83" s="653"/>
      <c r="XC83" s="653"/>
      <c r="XD83" s="653"/>
      <c r="XE83" s="653"/>
      <c r="XF83" s="653"/>
      <c r="XG83" s="653"/>
      <c r="XH83" s="653"/>
      <c r="XI83" s="653"/>
      <c r="XJ83" s="653"/>
      <c r="XK83" s="653"/>
      <c r="XL83" s="653"/>
      <c r="XM83" s="653"/>
      <c r="XN83" s="653"/>
      <c r="XO83" s="653"/>
      <c r="XP83" s="653"/>
      <c r="XQ83" s="653"/>
      <c r="XR83" s="653"/>
      <c r="XS83" s="653"/>
      <c r="XT83" s="653"/>
      <c r="XU83" s="653"/>
      <c r="XV83" s="653"/>
      <c r="XW83" s="653"/>
      <c r="XX83" s="653"/>
      <c r="XY83" s="653"/>
      <c r="XZ83" s="653"/>
      <c r="YA83" s="653"/>
      <c r="YB83" s="653"/>
      <c r="YC83" s="653"/>
      <c r="YD83" s="653"/>
      <c r="YE83" s="653"/>
      <c r="YF83" s="653"/>
      <c r="YG83" s="653"/>
      <c r="YH83" s="653"/>
      <c r="YI83" s="653"/>
      <c r="YJ83" s="653"/>
      <c r="YK83" s="653"/>
      <c r="YL83" s="653"/>
      <c r="YM83" s="653"/>
      <c r="YN83" s="653"/>
      <c r="YO83" s="653"/>
      <c r="YP83" s="653"/>
      <c r="YQ83" s="653"/>
      <c r="YR83" s="653"/>
      <c r="YS83" s="653"/>
      <c r="YT83" s="653"/>
      <c r="YU83" s="653"/>
      <c r="YV83" s="653"/>
      <c r="YW83" s="653"/>
      <c r="YX83" s="653"/>
      <c r="YY83" s="653"/>
      <c r="YZ83" s="653"/>
      <c r="ZA83" s="653"/>
      <c r="ZB83" s="653"/>
      <c r="ZC83" s="653"/>
      <c r="ZD83" s="653"/>
      <c r="ZE83" s="653"/>
      <c r="ZF83" s="653"/>
      <c r="ZG83" s="653"/>
      <c r="ZH83" s="653"/>
      <c r="ZI83" s="653"/>
      <c r="ZJ83" s="653"/>
      <c r="ZK83" s="653"/>
      <c r="ZL83" s="653"/>
      <c r="ZM83" s="653"/>
      <c r="ZN83" s="653"/>
      <c r="ZO83" s="653"/>
      <c r="ZP83" s="653"/>
      <c r="ZQ83" s="653"/>
      <c r="ZR83" s="653"/>
      <c r="ZS83" s="653"/>
      <c r="ZT83" s="653"/>
      <c r="ZU83" s="653"/>
      <c r="ZV83" s="653"/>
      <c r="ZW83" s="653"/>
      <c r="ZX83" s="653"/>
      <c r="ZY83" s="653"/>
      <c r="ZZ83" s="653"/>
      <c r="AAA83" s="653"/>
      <c r="AAB83" s="653"/>
      <c r="AAC83" s="653"/>
      <c r="AAD83" s="653"/>
      <c r="AAE83" s="653"/>
      <c r="AAF83" s="653"/>
      <c r="AAG83" s="653"/>
      <c r="AAH83" s="653"/>
      <c r="AAI83" s="653"/>
      <c r="AAJ83" s="653"/>
      <c r="AAK83" s="653"/>
      <c r="AAL83" s="653"/>
      <c r="AAM83" s="653"/>
      <c r="AAN83" s="653"/>
      <c r="AAO83" s="653"/>
      <c r="AAP83" s="653"/>
      <c r="AAQ83" s="653"/>
      <c r="AAR83" s="653"/>
      <c r="AAS83" s="653"/>
      <c r="AAT83" s="653"/>
      <c r="AAU83" s="653"/>
      <c r="AAV83" s="653"/>
    </row>
    <row r="84" spans="1:724" s="6" customFormat="1" ht="24.75" customHeight="1">
      <c r="A84" s="13"/>
      <c r="B84" s="82"/>
      <c r="C84" s="82"/>
      <c r="D84" s="150"/>
      <c r="E84" s="169"/>
      <c r="F84" s="187"/>
      <c r="G84" s="187"/>
      <c r="H84" s="187"/>
      <c r="I84" s="187"/>
      <c r="J84" s="187"/>
      <c r="K84" s="187"/>
      <c r="L84" s="187"/>
      <c r="M84" s="187"/>
      <c r="N84" s="187"/>
      <c r="O84" s="187"/>
      <c r="P84" s="187"/>
      <c r="Q84" s="187"/>
      <c r="R84" s="187"/>
      <c r="S84" s="187"/>
      <c r="T84" s="187"/>
      <c r="U84" s="187"/>
      <c r="V84" s="187"/>
      <c r="W84" s="187"/>
      <c r="X84" s="187"/>
      <c r="Y84" s="187"/>
      <c r="Z84" s="187"/>
      <c r="AA84" s="187"/>
      <c r="AB84" s="413"/>
      <c r="AC84" s="430"/>
      <c r="AD84" s="445"/>
      <c r="AE84" s="445"/>
      <c r="AF84" s="445"/>
      <c r="AG84" s="445"/>
      <c r="AH84" s="445"/>
      <c r="AI84" s="445"/>
      <c r="AJ84" s="503" t="s">
        <v>48</v>
      </c>
      <c r="AK84" s="512"/>
      <c r="AL84" s="525"/>
      <c r="AM84" s="538"/>
      <c r="AN84" s="538"/>
      <c r="AO84" s="538"/>
      <c r="AP84" s="538"/>
      <c r="AQ84" s="538"/>
      <c r="AR84" s="562" t="s">
        <v>56</v>
      </c>
      <c r="AS84" s="608"/>
      <c r="AT84" s="638"/>
      <c r="AU84" s="653"/>
      <c r="AV84" s="653"/>
      <c r="AW84" s="653"/>
      <c r="AX84" s="653"/>
      <c r="AY84" s="653"/>
      <c r="AZ84" s="653"/>
      <c r="BA84" s="653"/>
      <c r="BB84" s="653"/>
      <c r="BC84" s="653"/>
      <c r="BD84" s="653"/>
      <c r="BE84" s="653"/>
      <c r="BF84" s="653"/>
      <c r="BG84" s="653"/>
      <c r="BH84" s="653"/>
      <c r="BI84" s="653"/>
      <c r="BJ84" s="653"/>
      <c r="BK84" s="653"/>
      <c r="BL84" s="653"/>
      <c r="BM84" s="653"/>
      <c r="BN84" s="653"/>
      <c r="BO84" s="653"/>
      <c r="BP84" s="653"/>
      <c r="BQ84" s="653"/>
      <c r="BR84" s="653"/>
      <c r="BS84" s="653"/>
      <c r="BT84" s="653"/>
      <c r="BU84" s="653"/>
      <c r="BV84" s="653"/>
      <c r="BW84" s="653"/>
      <c r="BX84" s="653"/>
      <c r="BY84" s="653"/>
      <c r="BZ84" s="653"/>
      <c r="CA84" s="653"/>
      <c r="CB84" s="653"/>
      <c r="CC84" s="653"/>
      <c r="CD84" s="653"/>
      <c r="CE84" s="653"/>
      <c r="CF84" s="653"/>
      <c r="CG84" s="653"/>
      <c r="CH84" s="653"/>
      <c r="CI84" s="653"/>
      <c r="CJ84" s="653"/>
      <c r="CK84" s="653"/>
      <c r="CL84" s="653"/>
      <c r="CM84" s="653"/>
      <c r="CN84" s="653"/>
      <c r="CO84" s="653"/>
      <c r="CP84" s="653"/>
      <c r="CQ84" s="653"/>
      <c r="CR84" s="653"/>
      <c r="CS84" s="653"/>
      <c r="CT84" s="653"/>
      <c r="CU84" s="653"/>
      <c r="CV84" s="653"/>
      <c r="CW84" s="653"/>
      <c r="CX84" s="653"/>
      <c r="CY84" s="653"/>
      <c r="CZ84" s="653"/>
      <c r="DA84" s="653"/>
      <c r="DB84" s="653"/>
      <c r="DC84" s="653"/>
      <c r="DD84" s="653"/>
      <c r="DE84" s="653"/>
      <c r="DF84" s="653"/>
      <c r="DG84" s="653"/>
      <c r="DH84" s="653"/>
      <c r="DI84" s="653"/>
      <c r="DJ84" s="653"/>
      <c r="DK84" s="653"/>
      <c r="DL84" s="653"/>
      <c r="DM84" s="653"/>
      <c r="DN84" s="653"/>
      <c r="DO84" s="653"/>
      <c r="DP84" s="653"/>
      <c r="DQ84" s="653"/>
      <c r="DR84" s="653"/>
      <c r="DS84" s="653"/>
      <c r="DT84" s="653"/>
      <c r="DU84" s="653"/>
      <c r="DV84" s="653"/>
      <c r="DW84" s="653"/>
      <c r="DX84" s="653"/>
      <c r="DY84" s="653"/>
      <c r="DZ84" s="653"/>
      <c r="EA84" s="653"/>
      <c r="EB84" s="653"/>
      <c r="EC84" s="653"/>
      <c r="ED84" s="653"/>
      <c r="EE84" s="653"/>
      <c r="EF84" s="653"/>
      <c r="EG84" s="653"/>
      <c r="EH84" s="653"/>
      <c r="EI84" s="653"/>
      <c r="EJ84" s="653"/>
      <c r="EK84" s="653"/>
      <c r="EL84" s="653"/>
      <c r="EM84" s="653"/>
      <c r="EN84" s="653"/>
      <c r="EO84" s="653"/>
      <c r="EP84" s="653"/>
      <c r="EQ84" s="653"/>
      <c r="ER84" s="653"/>
      <c r="ES84" s="653"/>
      <c r="ET84" s="653"/>
      <c r="EU84" s="653"/>
      <c r="EV84" s="653"/>
      <c r="EW84" s="653"/>
      <c r="EX84" s="653"/>
      <c r="EY84" s="653"/>
      <c r="EZ84" s="653"/>
      <c r="FA84" s="653"/>
      <c r="FB84" s="653"/>
      <c r="FC84" s="653"/>
      <c r="FD84" s="653"/>
      <c r="FE84" s="653"/>
      <c r="FF84" s="653"/>
      <c r="FG84" s="653"/>
      <c r="FH84" s="653"/>
      <c r="FI84" s="653"/>
      <c r="FJ84" s="653"/>
      <c r="FK84" s="653"/>
      <c r="FL84" s="653"/>
      <c r="FM84" s="653"/>
      <c r="FN84" s="653"/>
      <c r="FO84" s="653"/>
      <c r="FP84" s="653"/>
      <c r="FQ84" s="653"/>
      <c r="FR84" s="653"/>
      <c r="FS84" s="653"/>
      <c r="FT84" s="653"/>
      <c r="FU84" s="653"/>
      <c r="FV84" s="653"/>
      <c r="FW84" s="653"/>
      <c r="FX84" s="653"/>
      <c r="FY84" s="653"/>
      <c r="FZ84" s="653"/>
      <c r="GA84" s="653"/>
      <c r="GB84" s="653"/>
      <c r="GC84" s="653"/>
      <c r="GD84" s="653"/>
      <c r="GE84" s="653"/>
      <c r="GF84" s="653"/>
      <c r="GG84" s="653"/>
      <c r="GH84" s="653"/>
      <c r="GI84" s="653"/>
      <c r="GJ84" s="653"/>
      <c r="GK84" s="653"/>
      <c r="GL84" s="653"/>
      <c r="GM84" s="653"/>
      <c r="GN84" s="653"/>
      <c r="GO84" s="653"/>
      <c r="GP84" s="653"/>
      <c r="GQ84" s="653"/>
      <c r="GR84" s="653"/>
      <c r="GS84" s="653"/>
      <c r="GT84" s="653"/>
      <c r="GU84" s="653"/>
      <c r="GV84" s="653"/>
      <c r="GW84" s="653"/>
      <c r="GX84" s="653"/>
      <c r="GY84" s="653"/>
      <c r="GZ84" s="653"/>
      <c r="HA84" s="653"/>
      <c r="HB84" s="653"/>
      <c r="HC84" s="653"/>
      <c r="HD84" s="653"/>
      <c r="HE84" s="653"/>
      <c r="HF84" s="653"/>
      <c r="HG84" s="653"/>
      <c r="HH84" s="653"/>
      <c r="HI84" s="653"/>
      <c r="HJ84" s="653"/>
      <c r="HK84" s="653"/>
      <c r="HL84" s="653"/>
      <c r="HM84" s="653"/>
      <c r="HN84" s="653"/>
      <c r="HO84" s="653"/>
      <c r="HP84" s="653"/>
      <c r="HQ84" s="653"/>
      <c r="HR84" s="653"/>
      <c r="HS84" s="653"/>
      <c r="HT84" s="653"/>
      <c r="HU84" s="653"/>
      <c r="HV84" s="653"/>
      <c r="HW84" s="653"/>
      <c r="HX84" s="653"/>
      <c r="HY84" s="653"/>
      <c r="HZ84" s="653"/>
      <c r="IA84" s="653"/>
      <c r="IB84" s="653"/>
      <c r="IC84" s="653"/>
      <c r="ID84" s="653"/>
      <c r="IE84" s="653"/>
      <c r="IF84" s="653"/>
      <c r="IG84" s="653"/>
      <c r="IH84" s="653"/>
      <c r="II84" s="653"/>
      <c r="IJ84" s="653"/>
      <c r="IK84" s="653"/>
      <c r="IL84" s="653"/>
      <c r="IM84" s="653"/>
      <c r="IN84" s="653"/>
      <c r="IO84" s="653"/>
      <c r="IP84" s="653"/>
      <c r="IQ84" s="653"/>
      <c r="IR84" s="653"/>
      <c r="IS84" s="653"/>
      <c r="IT84" s="653"/>
      <c r="IU84" s="653"/>
      <c r="IV84" s="653"/>
      <c r="IW84" s="653"/>
      <c r="IX84" s="653"/>
      <c r="IY84" s="653"/>
      <c r="IZ84" s="653"/>
      <c r="JA84" s="653"/>
      <c r="JB84" s="653"/>
      <c r="JC84" s="653"/>
      <c r="JD84" s="653"/>
      <c r="JE84" s="653"/>
      <c r="JF84" s="653"/>
      <c r="JG84" s="653"/>
      <c r="JH84" s="653"/>
      <c r="JI84" s="653"/>
      <c r="JJ84" s="653"/>
      <c r="JK84" s="653"/>
      <c r="JL84" s="653"/>
      <c r="JM84" s="653"/>
      <c r="JN84" s="653"/>
      <c r="JO84" s="653"/>
      <c r="JP84" s="653"/>
      <c r="JQ84" s="653"/>
      <c r="JR84" s="653"/>
      <c r="JS84" s="653"/>
      <c r="JT84" s="653"/>
      <c r="JU84" s="653"/>
      <c r="JV84" s="653"/>
      <c r="JW84" s="653"/>
      <c r="JX84" s="653"/>
      <c r="JY84" s="653"/>
      <c r="JZ84" s="653"/>
      <c r="KA84" s="653"/>
      <c r="KB84" s="653"/>
      <c r="KC84" s="653"/>
      <c r="KD84" s="653"/>
      <c r="KE84" s="653"/>
      <c r="KF84" s="653"/>
      <c r="KG84" s="653"/>
      <c r="KH84" s="653"/>
      <c r="KI84" s="653"/>
      <c r="KJ84" s="653"/>
      <c r="KK84" s="653"/>
      <c r="KL84" s="653"/>
      <c r="KM84" s="653"/>
      <c r="KN84" s="653"/>
      <c r="KO84" s="653"/>
      <c r="KP84" s="653"/>
      <c r="KQ84" s="653"/>
      <c r="KR84" s="653"/>
      <c r="KS84" s="653"/>
      <c r="KT84" s="653"/>
      <c r="KU84" s="653"/>
      <c r="KV84" s="653"/>
      <c r="KW84" s="653"/>
      <c r="KX84" s="653"/>
      <c r="KY84" s="653"/>
      <c r="KZ84" s="653"/>
      <c r="LA84" s="653"/>
      <c r="LB84" s="653"/>
      <c r="LC84" s="653"/>
      <c r="LD84" s="653"/>
      <c r="LE84" s="653"/>
      <c r="LF84" s="653"/>
      <c r="LG84" s="653"/>
      <c r="LH84" s="653"/>
      <c r="LI84" s="653"/>
      <c r="LJ84" s="653"/>
      <c r="LK84" s="653"/>
      <c r="LL84" s="653"/>
      <c r="LM84" s="653"/>
      <c r="LN84" s="653"/>
      <c r="LO84" s="653"/>
      <c r="LP84" s="653"/>
      <c r="LQ84" s="653"/>
      <c r="LR84" s="653"/>
      <c r="LS84" s="653"/>
      <c r="LT84" s="653"/>
      <c r="LU84" s="653"/>
      <c r="LV84" s="653"/>
      <c r="LW84" s="653"/>
      <c r="LX84" s="653"/>
      <c r="LY84" s="653"/>
      <c r="LZ84" s="653"/>
      <c r="MA84" s="653"/>
      <c r="MB84" s="653"/>
      <c r="MC84" s="653"/>
      <c r="MD84" s="653"/>
      <c r="ME84" s="653"/>
      <c r="MF84" s="653"/>
      <c r="MG84" s="653"/>
      <c r="MH84" s="653"/>
      <c r="MI84" s="653"/>
      <c r="MJ84" s="653"/>
      <c r="MK84" s="653"/>
      <c r="ML84" s="653"/>
      <c r="MM84" s="653"/>
      <c r="MN84" s="653"/>
      <c r="MO84" s="653"/>
      <c r="MP84" s="653"/>
      <c r="MQ84" s="653"/>
      <c r="MR84" s="653"/>
      <c r="MS84" s="653"/>
      <c r="MT84" s="653"/>
      <c r="MU84" s="653"/>
      <c r="MV84" s="653"/>
      <c r="MW84" s="653"/>
      <c r="MX84" s="653"/>
      <c r="MY84" s="653"/>
      <c r="MZ84" s="653"/>
      <c r="NA84" s="653"/>
      <c r="NB84" s="653"/>
      <c r="NC84" s="653"/>
      <c r="ND84" s="653"/>
      <c r="NE84" s="653"/>
      <c r="NF84" s="653"/>
      <c r="NG84" s="653"/>
      <c r="NH84" s="653"/>
      <c r="NI84" s="653"/>
      <c r="NJ84" s="653"/>
      <c r="NK84" s="653"/>
      <c r="NL84" s="653"/>
      <c r="NM84" s="653"/>
      <c r="NN84" s="653"/>
      <c r="NO84" s="653"/>
      <c r="NP84" s="653"/>
      <c r="NQ84" s="653"/>
      <c r="NR84" s="653"/>
      <c r="NS84" s="653"/>
      <c r="NT84" s="653"/>
      <c r="NU84" s="653"/>
      <c r="NV84" s="653"/>
      <c r="NW84" s="653"/>
      <c r="NX84" s="653"/>
      <c r="NY84" s="653"/>
      <c r="NZ84" s="653"/>
      <c r="OA84" s="653"/>
      <c r="OB84" s="653"/>
      <c r="OC84" s="653"/>
      <c r="OD84" s="653"/>
      <c r="OE84" s="653"/>
      <c r="OF84" s="653"/>
      <c r="OG84" s="653"/>
      <c r="OH84" s="653"/>
      <c r="OI84" s="653"/>
      <c r="OJ84" s="653"/>
      <c r="OK84" s="653"/>
      <c r="OL84" s="653"/>
      <c r="OM84" s="653"/>
      <c r="ON84" s="653"/>
      <c r="OO84" s="653"/>
      <c r="OP84" s="653"/>
      <c r="OQ84" s="653"/>
      <c r="OR84" s="653"/>
      <c r="OS84" s="653"/>
      <c r="OT84" s="653"/>
      <c r="OU84" s="653"/>
      <c r="OV84" s="653"/>
      <c r="OW84" s="653"/>
      <c r="OX84" s="653"/>
      <c r="OY84" s="653"/>
      <c r="OZ84" s="653"/>
      <c r="PA84" s="653"/>
      <c r="PB84" s="653"/>
      <c r="PC84" s="653"/>
      <c r="PD84" s="653"/>
      <c r="PE84" s="653"/>
      <c r="PF84" s="653"/>
      <c r="PG84" s="653"/>
      <c r="PH84" s="653"/>
      <c r="PI84" s="653"/>
      <c r="PJ84" s="653"/>
      <c r="PK84" s="653"/>
      <c r="PL84" s="653"/>
      <c r="PM84" s="653"/>
      <c r="PN84" s="653"/>
      <c r="PO84" s="653"/>
      <c r="PP84" s="653"/>
      <c r="PQ84" s="653"/>
      <c r="PR84" s="653"/>
      <c r="PS84" s="653"/>
      <c r="PT84" s="653"/>
      <c r="PU84" s="653"/>
      <c r="PV84" s="653"/>
      <c r="PW84" s="653"/>
      <c r="PX84" s="653"/>
      <c r="PY84" s="653"/>
      <c r="PZ84" s="653"/>
      <c r="QA84" s="653"/>
      <c r="QB84" s="653"/>
      <c r="QC84" s="653"/>
      <c r="QD84" s="653"/>
      <c r="QE84" s="653"/>
      <c r="QF84" s="653"/>
      <c r="QG84" s="653"/>
      <c r="QH84" s="653"/>
      <c r="QI84" s="653"/>
      <c r="QJ84" s="653"/>
      <c r="QK84" s="653"/>
      <c r="QL84" s="653"/>
      <c r="QM84" s="653"/>
      <c r="QN84" s="653"/>
      <c r="QO84" s="653"/>
      <c r="QP84" s="653"/>
      <c r="QQ84" s="653"/>
      <c r="QR84" s="653"/>
      <c r="QS84" s="653"/>
      <c r="QT84" s="653"/>
      <c r="QU84" s="653"/>
      <c r="QV84" s="653"/>
      <c r="QW84" s="653"/>
      <c r="QX84" s="653"/>
      <c r="QY84" s="653"/>
      <c r="QZ84" s="653"/>
      <c r="RA84" s="653"/>
      <c r="RB84" s="653"/>
      <c r="RC84" s="653"/>
      <c r="RD84" s="653"/>
      <c r="RE84" s="653"/>
      <c r="RF84" s="653"/>
      <c r="RG84" s="653"/>
      <c r="RH84" s="653"/>
      <c r="RI84" s="653"/>
      <c r="RJ84" s="653"/>
      <c r="RK84" s="653"/>
      <c r="RL84" s="653"/>
      <c r="RM84" s="653"/>
      <c r="RN84" s="653"/>
      <c r="RO84" s="653"/>
      <c r="RP84" s="653"/>
      <c r="RQ84" s="653"/>
      <c r="RR84" s="653"/>
      <c r="RS84" s="653"/>
      <c r="RT84" s="653"/>
      <c r="RU84" s="653"/>
      <c r="RV84" s="653"/>
      <c r="RW84" s="653"/>
      <c r="RX84" s="653"/>
      <c r="RY84" s="653"/>
      <c r="RZ84" s="653"/>
      <c r="SA84" s="653"/>
      <c r="SB84" s="653"/>
      <c r="SC84" s="653"/>
      <c r="SD84" s="653"/>
      <c r="SE84" s="653"/>
      <c r="SF84" s="653"/>
      <c r="SG84" s="653"/>
      <c r="SH84" s="653"/>
      <c r="SI84" s="653"/>
      <c r="SJ84" s="653"/>
      <c r="SK84" s="653"/>
      <c r="SL84" s="653"/>
      <c r="SM84" s="653"/>
      <c r="SN84" s="653"/>
      <c r="SO84" s="653"/>
      <c r="SP84" s="653"/>
      <c r="SQ84" s="653"/>
      <c r="SR84" s="653"/>
      <c r="SS84" s="653"/>
      <c r="ST84" s="653"/>
      <c r="SU84" s="653"/>
      <c r="SV84" s="653"/>
      <c r="SW84" s="653"/>
      <c r="SX84" s="653"/>
      <c r="SY84" s="653"/>
      <c r="SZ84" s="653"/>
      <c r="TA84" s="653"/>
      <c r="TB84" s="653"/>
      <c r="TC84" s="653"/>
      <c r="TD84" s="653"/>
      <c r="TE84" s="653"/>
      <c r="TF84" s="653"/>
      <c r="TG84" s="653"/>
      <c r="TH84" s="653"/>
      <c r="TI84" s="653"/>
      <c r="TJ84" s="653"/>
      <c r="TK84" s="653"/>
      <c r="TL84" s="653"/>
      <c r="TM84" s="653"/>
      <c r="TN84" s="653"/>
      <c r="TO84" s="653"/>
      <c r="TP84" s="653"/>
      <c r="TQ84" s="653"/>
      <c r="TR84" s="653"/>
      <c r="TS84" s="653"/>
      <c r="TT84" s="653"/>
      <c r="TU84" s="653"/>
      <c r="TV84" s="653"/>
      <c r="TW84" s="653"/>
      <c r="TX84" s="653"/>
      <c r="TY84" s="653"/>
      <c r="TZ84" s="653"/>
      <c r="UA84" s="653"/>
      <c r="UB84" s="653"/>
      <c r="UC84" s="653"/>
      <c r="UD84" s="653"/>
      <c r="UE84" s="653"/>
      <c r="UF84" s="653"/>
      <c r="UG84" s="653"/>
      <c r="UH84" s="653"/>
      <c r="UI84" s="653"/>
      <c r="UJ84" s="653"/>
      <c r="UK84" s="653"/>
      <c r="UL84" s="653"/>
      <c r="UM84" s="653"/>
      <c r="UN84" s="653"/>
      <c r="UO84" s="653"/>
      <c r="UP84" s="653"/>
      <c r="UQ84" s="653"/>
      <c r="UR84" s="653"/>
      <c r="US84" s="653"/>
      <c r="UT84" s="653"/>
      <c r="UU84" s="653"/>
      <c r="UV84" s="653"/>
      <c r="UW84" s="653"/>
      <c r="UX84" s="653"/>
      <c r="UY84" s="653"/>
      <c r="UZ84" s="653"/>
      <c r="VA84" s="653"/>
      <c r="VB84" s="653"/>
      <c r="VC84" s="653"/>
      <c r="VD84" s="653"/>
      <c r="VE84" s="653"/>
      <c r="VF84" s="653"/>
      <c r="VG84" s="653"/>
      <c r="VH84" s="653"/>
      <c r="VI84" s="653"/>
      <c r="VJ84" s="653"/>
      <c r="VK84" s="653"/>
      <c r="VL84" s="653"/>
      <c r="VM84" s="653"/>
      <c r="VN84" s="653"/>
      <c r="VO84" s="653"/>
      <c r="VP84" s="653"/>
      <c r="VQ84" s="653"/>
      <c r="VR84" s="653"/>
      <c r="VS84" s="653"/>
      <c r="VT84" s="653"/>
      <c r="VU84" s="653"/>
      <c r="VV84" s="653"/>
      <c r="VW84" s="653"/>
      <c r="VX84" s="653"/>
      <c r="VY84" s="653"/>
      <c r="VZ84" s="653"/>
      <c r="WA84" s="653"/>
      <c r="WB84" s="653"/>
      <c r="WC84" s="653"/>
      <c r="WD84" s="653"/>
      <c r="WE84" s="653"/>
      <c r="WF84" s="653"/>
      <c r="WG84" s="653"/>
      <c r="WH84" s="653"/>
      <c r="WI84" s="653"/>
      <c r="WJ84" s="653"/>
      <c r="WK84" s="653"/>
      <c r="WL84" s="653"/>
      <c r="WM84" s="653"/>
      <c r="WN84" s="653"/>
      <c r="WO84" s="653"/>
      <c r="WP84" s="653"/>
      <c r="WQ84" s="653"/>
      <c r="WR84" s="653"/>
      <c r="WS84" s="653"/>
      <c r="WT84" s="653"/>
      <c r="WU84" s="653"/>
      <c r="WV84" s="653"/>
      <c r="WW84" s="653"/>
      <c r="WX84" s="653"/>
      <c r="WY84" s="653"/>
      <c r="WZ84" s="653"/>
      <c r="XA84" s="653"/>
      <c r="XB84" s="653"/>
      <c r="XC84" s="653"/>
      <c r="XD84" s="653"/>
      <c r="XE84" s="653"/>
      <c r="XF84" s="653"/>
      <c r="XG84" s="653"/>
      <c r="XH84" s="653"/>
      <c r="XI84" s="653"/>
      <c r="XJ84" s="653"/>
      <c r="XK84" s="653"/>
      <c r="XL84" s="653"/>
      <c r="XM84" s="653"/>
      <c r="XN84" s="653"/>
      <c r="XO84" s="653"/>
      <c r="XP84" s="653"/>
      <c r="XQ84" s="653"/>
      <c r="XR84" s="653"/>
      <c r="XS84" s="653"/>
      <c r="XT84" s="653"/>
      <c r="XU84" s="653"/>
      <c r="XV84" s="653"/>
      <c r="XW84" s="653"/>
      <c r="XX84" s="653"/>
      <c r="XY84" s="653"/>
      <c r="XZ84" s="653"/>
      <c r="YA84" s="653"/>
      <c r="YB84" s="653"/>
      <c r="YC84" s="653"/>
      <c r="YD84" s="653"/>
      <c r="YE84" s="653"/>
      <c r="YF84" s="653"/>
      <c r="YG84" s="653"/>
      <c r="YH84" s="653"/>
      <c r="YI84" s="653"/>
      <c r="YJ84" s="653"/>
      <c r="YK84" s="653"/>
      <c r="YL84" s="653"/>
      <c r="YM84" s="653"/>
      <c r="YN84" s="653"/>
      <c r="YO84" s="653"/>
      <c r="YP84" s="653"/>
      <c r="YQ84" s="653"/>
      <c r="YR84" s="653"/>
      <c r="YS84" s="653"/>
      <c r="YT84" s="653"/>
      <c r="YU84" s="653"/>
      <c r="YV84" s="653"/>
      <c r="YW84" s="653"/>
      <c r="YX84" s="653"/>
      <c r="YY84" s="653"/>
      <c r="YZ84" s="653"/>
      <c r="ZA84" s="653"/>
      <c r="ZB84" s="653"/>
      <c r="ZC84" s="653"/>
      <c r="ZD84" s="653"/>
      <c r="ZE84" s="653"/>
      <c r="ZF84" s="653"/>
      <c r="ZG84" s="653"/>
      <c r="ZH84" s="653"/>
      <c r="ZI84" s="653"/>
      <c r="ZJ84" s="653"/>
      <c r="ZK84" s="653"/>
      <c r="ZL84" s="653"/>
      <c r="ZM84" s="653"/>
      <c r="ZN84" s="653"/>
      <c r="ZO84" s="653"/>
      <c r="ZP84" s="653"/>
      <c r="ZQ84" s="653"/>
      <c r="ZR84" s="653"/>
      <c r="ZS84" s="653"/>
      <c r="ZT84" s="653"/>
      <c r="ZU84" s="653"/>
      <c r="ZV84" s="653"/>
      <c r="ZW84" s="653"/>
      <c r="ZX84" s="653"/>
      <c r="ZY84" s="653"/>
      <c r="ZZ84" s="653"/>
      <c r="AAA84" s="653"/>
      <c r="AAB84" s="653"/>
      <c r="AAC84" s="653"/>
      <c r="AAD84" s="653"/>
      <c r="AAE84" s="653"/>
      <c r="AAF84" s="653"/>
      <c r="AAG84" s="653"/>
      <c r="AAH84" s="653"/>
      <c r="AAI84" s="653"/>
      <c r="AAJ84" s="653"/>
      <c r="AAK84" s="653"/>
      <c r="AAL84" s="653"/>
      <c r="AAM84" s="653"/>
      <c r="AAN84" s="653"/>
      <c r="AAO84" s="653"/>
      <c r="AAP84" s="653"/>
      <c r="AAQ84" s="653"/>
      <c r="AAR84" s="653"/>
      <c r="AAS84" s="653"/>
      <c r="AAT84" s="653"/>
      <c r="AAU84" s="653"/>
      <c r="AAV84" s="653"/>
    </row>
    <row r="85" spans="1:724" s="6" customFormat="1" ht="24.75" customHeight="1">
      <c r="A85" s="25"/>
      <c r="B85" s="83"/>
      <c r="C85" s="83"/>
      <c r="D85" s="151"/>
      <c r="E85" s="170"/>
      <c r="F85" s="188"/>
      <c r="G85" s="188"/>
      <c r="H85" s="188"/>
      <c r="I85" s="188"/>
      <c r="J85" s="188"/>
      <c r="K85" s="188"/>
      <c r="L85" s="188"/>
      <c r="M85" s="188"/>
      <c r="N85" s="188"/>
      <c r="O85" s="188"/>
      <c r="P85" s="188"/>
      <c r="Q85" s="188"/>
      <c r="R85" s="188"/>
      <c r="S85" s="188"/>
      <c r="T85" s="188"/>
      <c r="U85" s="188"/>
      <c r="V85" s="188"/>
      <c r="W85" s="188"/>
      <c r="X85" s="188"/>
      <c r="Y85" s="188"/>
      <c r="Z85" s="188"/>
      <c r="AA85" s="188"/>
      <c r="AB85" s="414"/>
      <c r="AC85" s="430"/>
      <c r="AD85" s="445"/>
      <c r="AE85" s="445"/>
      <c r="AF85" s="445"/>
      <c r="AG85" s="445"/>
      <c r="AH85" s="445"/>
      <c r="AI85" s="445"/>
      <c r="AJ85" s="503" t="s">
        <v>48</v>
      </c>
      <c r="AK85" s="512"/>
      <c r="AL85" s="525"/>
      <c r="AM85" s="538"/>
      <c r="AN85" s="538"/>
      <c r="AO85" s="538"/>
      <c r="AP85" s="538"/>
      <c r="AQ85" s="538"/>
      <c r="AR85" s="563" t="s">
        <v>56</v>
      </c>
      <c r="AS85" s="609"/>
      <c r="AT85" s="638"/>
      <c r="AU85" s="653"/>
      <c r="AV85" s="653"/>
      <c r="AW85" s="653"/>
      <c r="AX85" s="653"/>
      <c r="AY85" s="653"/>
      <c r="AZ85" s="653"/>
      <c r="BA85" s="653"/>
      <c r="BB85" s="653"/>
      <c r="BC85" s="653"/>
      <c r="BD85" s="653"/>
      <c r="BE85" s="653"/>
      <c r="BF85" s="653"/>
      <c r="BG85" s="653"/>
      <c r="BH85" s="653"/>
      <c r="BI85" s="653"/>
      <c r="BJ85" s="653"/>
      <c r="BK85" s="653"/>
      <c r="BL85" s="653"/>
      <c r="BM85" s="653"/>
      <c r="BN85" s="653"/>
      <c r="BO85" s="653"/>
      <c r="BP85" s="653"/>
      <c r="BQ85" s="653"/>
      <c r="BR85" s="653"/>
      <c r="BS85" s="653"/>
      <c r="BT85" s="653"/>
      <c r="BU85" s="653"/>
      <c r="BV85" s="653"/>
      <c r="BW85" s="653"/>
      <c r="BX85" s="653"/>
      <c r="BY85" s="653"/>
      <c r="BZ85" s="653"/>
      <c r="CA85" s="653"/>
      <c r="CB85" s="653"/>
      <c r="CC85" s="653"/>
      <c r="CD85" s="653"/>
      <c r="CE85" s="653"/>
      <c r="CF85" s="653"/>
      <c r="CG85" s="653"/>
      <c r="CH85" s="653"/>
      <c r="CI85" s="653"/>
      <c r="CJ85" s="653"/>
      <c r="CK85" s="653"/>
      <c r="CL85" s="653"/>
      <c r="CM85" s="653"/>
      <c r="CN85" s="653"/>
      <c r="CO85" s="653"/>
      <c r="CP85" s="653"/>
      <c r="CQ85" s="653"/>
      <c r="CR85" s="653"/>
      <c r="CS85" s="653"/>
      <c r="CT85" s="653"/>
      <c r="CU85" s="653"/>
      <c r="CV85" s="653"/>
      <c r="CW85" s="653"/>
      <c r="CX85" s="653"/>
      <c r="CY85" s="653"/>
      <c r="CZ85" s="653"/>
      <c r="DA85" s="653"/>
      <c r="DB85" s="653"/>
      <c r="DC85" s="653"/>
      <c r="DD85" s="653"/>
      <c r="DE85" s="653"/>
      <c r="DF85" s="653"/>
      <c r="DG85" s="653"/>
      <c r="DH85" s="653"/>
      <c r="DI85" s="653"/>
      <c r="DJ85" s="653"/>
      <c r="DK85" s="653"/>
      <c r="DL85" s="653"/>
      <c r="DM85" s="653"/>
      <c r="DN85" s="653"/>
      <c r="DO85" s="653"/>
      <c r="DP85" s="653"/>
      <c r="DQ85" s="653"/>
      <c r="DR85" s="653"/>
      <c r="DS85" s="653"/>
      <c r="DT85" s="653"/>
      <c r="DU85" s="653"/>
      <c r="DV85" s="653"/>
      <c r="DW85" s="653"/>
      <c r="DX85" s="653"/>
      <c r="DY85" s="653"/>
      <c r="DZ85" s="653"/>
      <c r="EA85" s="653"/>
      <c r="EB85" s="653"/>
      <c r="EC85" s="653"/>
      <c r="ED85" s="653"/>
      <c r="EE85" s="653"/>
      <c r="EF85" s="653"/>
      <c r="EG85" s="653"/>
      <c r="EH85" s="653"/>
      <c r="EI85" s="653"/>
      <c r="EJ85" s="653"/>
      <c r="EK85" s="653"/>
      <c r="EL85" s="653"/>
      <c r="EM85" s="653"/>
      <c r="EN85" s="653"/>
      <c r="EO85" s="653"/>
      <c r="EP85" s="653"/>
      <c r="EQ85" s="653"/>
      <c r="ER85" s="653"/>
      <c r="ES85" s="653"/>
      <c r="ET85" s="653"/>
      <c r="EU85" s="653"/>
      <c r="EV85" s="653"/>
      <c r="EW85" s="653"/>
      <c r="EX85" s="653"/>
      <c r="EY85" s="653"/>
      <c r="EZ85" s="653"/>
      <c r="FA85" s="653"/>
      <c r="FB85" s="653"/>
      <c r="FC85" s="653"/>
      <c r="FD85" s="653"/>
      <c r="FE85" s="653"/>
      <c r="FF85" s="653"/>
      <c r="FG85" s="653"/>
      <c r="FH85" s="653"/>
      <c r="FI85" s="653"/>
      <c r="FJ85" s="653"/>
      <c r="FK85" s="653"/>
      <c r="FL85" s="653"/>
      <c r="FM85" s="653"/>
      <c r="FN85" s="653"/>
      <c r="FO85" s="653"/>
      <c r="FP85" s="653"/>
      <c r="FQ85" s="653"/>
      <c r="FR85" s="653"/>
      <c r="FS85" s="653"/>
      <c r="FT85" s="653"/>
      <c r="FU85" s="653"/>
      <c r="FV85" s="653"/>
      <c r="FW85" s="653"/>
      <c r="FX85" s="653"/>
      <c r="FY85" s="653"/>
      <c r="FZ85" s="653"/>
      <c r="GA85" s="653"/>
      <c r="GB85" s="653"/>
      <c r="GC85" s="653"/>
      <c r="GD85" s="653"/>
      <c r="GE85" s="653"/>
      <c r="GF85" s="653"/>
      <c r="GG85" s="653"/>
      <c r="GH85" s="653"/>
      <c r="GI85" s="653"/>
      <c r="GJ85" s="653"/>
      <c r="GK85" s="653"/>
      <c r="GL85" s="653"/>
      <c r="GM85" s="653"/>
      <c r="GN85" s="653"/>
      <c r="GO85" s="653"/>
      <c r="GP85" s="653"/>
      <c r="GQ85" s="653"/>
      <c r="GR85" s="653"/>
      <c r="GS85" s="653"/>
      <c r="GT85" s="653"/>
      <c r="GU85" s="653"/>
      <c r="GV85" s="653"/>
      <c r="GW85" s="653"/>
      <c r="GX85" s="653"/>
      <c r="GY85" s="653"/>
      <c r="GZ85" s="653"/>
      <c r="HA85" s="653"/>
      <c r="HB85" s="653"/>
      <c r="HC85" s="653"/>
      <c r="HD85" s="653"/>
      <c r="HE85" s="653"/>
      <c r="HF85" s="653"/>
      <c r="HG85" s="653"/>
      <c r="HH85" s="653"/>
      <c r="HI85" s="653"/>
      <c r="HJ85" s="653"/>
      <c r="HK85" s="653"/>
      <c r="HL85" s="653"/>
      <c r="HM85" s="653"/>
      <c r="HN85" s="653"/>
      <c r="HO85" s="653"/>
      <c r="HP85" s="653"/>
      <c r="HQ85" s="653"/>
      <c r="HR85" s="653"/>
      <c r="HS85" s="653"/>
      <c r="HT85" s="653"/>
      <c r="HU85" s="653"/>
      <c r="HV85" s="653"/>
      <c r="HW85" s="653"/>
      <c r="HX85" s="653"/>
      <c r="HY85" s="653"/>
      <c r="HZ85" s="653"/>
      <c r="IA85" s="653"/>
      <c r="IB85" s="653"/>
      <c r="IC85" s="653"/>
      <c r="ID85" s="653"/>
      <c r="IE85" s="653"/>
      <c r="IF85" s="653"/>
      <c r="IG85" s="653"/>
      <c r="IH85" s="653"/>
      <c r="II85" s="653"/>
      <c r="IJ85" s="653"/>
      <c r="IK85" s="653"/>
      <c r="IL85" s="653"/>
      <c r="IM85" s="653"/>
      <c r="IN85" s="653"/>
      <c r="IO85" s="653"/>
      <c r="IP85" s="653"/>
      <c r="IQ85" s="653"/>
      <c r="IR85" s="653"/>
      <c r="IS85" s="653"/>
      <c r="IT85" s="653"/>
      <c r="IU85" s="653"/>
      <c r="IV85" s="653"/>
      <c r="IW85" s="653"/>
      <c r="IX85" s="653"/>
      <c r="IY85" s="653"/>
      <c r="IZ85" s="653"/>
      <c r="JA85" s="653"/>
      <c r="JB85" s="653"/>
      <c r="JC85" s="653"/>
      <c r="JD85" s="653"/>
      <c r="JE85" s="653"/>
      <c r="JF85" s="653"/>
      <c r="JG85" s="653"/>
      <c r="JH85" s="653"/>
      <c r="JI85" s="653"/>
      <c r="JJ85" s="653"/>
      <c r="JK85" s="653"/>
      <c r="JL85" s="653"/>
      <c r="JM85" s="653"/>
      <c r="JN85" s="653"/>
      <c r="JO85" s="653"/>
      <c r="JP85" s="653"/>
      <c r="JQ85" s="653"/>
      <c r="JR85" s="653"/>
      <c r="JS85" s="653"/>
      <c r="JT85" s="653"/>
      <c r="JU85" s="653"/>
      <c r="JV85" s="653"/>
      <c r="JW85" s="653"/>
      <c r="JX85" s="653"/>
      <c r="JY85" s="653"/>
      <c r="JZ85" s="653"/>
      <c r="KA85" s="653"/>
      <c r="KB85" s="653"/>
      <c r="KC85" s="653"/>
      <c r="KD85" s="653"/>
      <c r="KE85" s="653"/>
      <c r="KF85" s="653"/>
      <c r="KG85" s="653"/>
      <c r="KH85" s="653"/>
      <c r="KI85" s="653"/>
      <c r="KJ85" s="653"/>
      <c r="KK85" s="653"/>
      <c r="KL85" s="653"/>
      <c r="KM85" s="653"/>
      <c r="KN85" s="653"/>
      <c r="KO85" s="653"/>
      <c r="KP85" s="653"/>
      <c r="KQ85" s="653"/>
      <c r="KR85" s="653"/>
      <c r="KS85" s="653"/>
      <c r="KT85" s="653"/>
      <c r="KU85" s="653"/>
      <c r="KV85" s="653"/>
      <c r="KW85" s="653"/>
      <c r="KX85" s="653"/>
      <c r="KY85" s="653"/>
      <c r="KZ85" s="653"/>
      <c r="LA85" s="653"/>
      <c r="LB85" s="653"/>
      <c r="LC85" s="653"/>
      <c r="LD85" s="653"/>
      <c r="LE85" s="653"/>
      <c r="LF85" s="653"/>
      <c r="LG85" s="653"/>
      <c r="LH85" s="653"/>
      <c r="LI85" s="653"/>
      <c r="LJ85" s="653"/>
      <c r="LK85" s="653"/>
      <c r="LL85" s="653"/>
      <c r="LM85" s="653"/>
      <c r="LN85" s="653"/>
      <c r="LO85" s="653"/>
      <c r="LP85" s="653"/>
      <c r="LQ85" s="653"/>
      <c r="LR85" s="653"/>
      <c r="LS85" s="653"/>
      <c r="LT85" s="653"/>
      <c r="LU85" s="653"/>
      <c r="LV85" s="653"/>
      <c r="LW85" s="653"/>
      <c r="LX85" s="653"/>
      <c r="LY85" s="653"/>
      <c r="LZ85" s="653"/>
      <c r="MA85" s="653"/>
      <c r="MB85" s="653"/>
      <c r="MC85" s="653"/>
      <c r="MD85" s="653"/>
      <c r="ME85" s="653"/>
      <c r="MF85" s="653"/>
      <c r="MG85" s="653"/>
      <c r="MH85" s="653"/>
      <c r="MI85" s="653"/>
      <c r="MJ85" s="653"/>
      <c r="MK85" s="653"/>
      <c r="ML85" s="653"/>
      <c r="MM85" s="653"/>
      <c r="MN85" s="653"/>
      <c r="MO85" s="653"/>
      <c r="MP85" s="653"/>
      <c r="MQ85" s="653"/>
      <c r="MR85" s="653"/>
      <c r="MS85" s="653"/>
      <c r="MT85" s="653"/>
      <c r="MU85" s="653"/>
      <c r="MV85" s="653"/>
      <c r="MW85" s="653"/>
      <c r="MX85" s="653"/>
      <c r="MY85" s="653"/>
      <c r="MZ85" s="653"/>
      <c r="NA85" s="653"/>
      <c r="NB85" s="653"/>
      <c r="NC85" s="653"/>
      <c r="ND85" s="653"/>
      <c r="NE85" s="653"/>
      <c r="NF85" s="653"/>
      <c r="NG85" s="653"/>
      <c r="NH85" s="653"/>
      <c r="NI85" s="653"/>
      <c r="NJ85" s="653"/>
      <c r="NK85" s="653"/>
      <c r="NL85" s="653"/>
      <c r="NM85" s="653"/>
      <c r="NN85" s="653"/>
      <c r="NO85" s="653"/>
      <c r="NP85" s="653"/>
      <c r="NQ85" s="653"/>
      <c r="NR85" s="653"/>
      <c r="NS85" s="653"/>
      <c r="NT85" s="653"/>
      <c r="NU85" s="653"/>
      <c r="NV85" s="653"/>
      <c r="NW85" s="653"/>
      <c r="NX85" s="653"/>
      <c r="NY85" s="653"/>
      <c r="NZ85" s="653"/>
      <c r="OA85" s="653"/>
      <c r="OB85" s="653"/>
      <c r="OC85" s="653"/>
      <c r="OD85" s="653"/>
      <c r="OE85" s="653"/>
      <c r="OF85" s="653"/>
      <c r="OG85" s="653"/>
      <c r="OH85" s="653"/>
      <c r="OI85" s="653"/>
      <c r="OJ85" s="653"/>
      <c r="OK85" s="653"/>
      <c r="OL85" s="653"/>
      <c r="OM85" s="653"/>
      <c r="ON85" s="653"/>
      <c r="OO85" s="653"/>
      <c r="OP85" s="653"/>
      <c r="OQ85" s="653"/>
      <c r="OR85" s="653"/>
      <c r="OS85" s="653"/>
      <c r="OT85" s="653"/>
      <c r="OU85" s="653"/>
      <c r="OV85" s="653"/>
      <c r="OW85" s="653"/>
      <c r="OX85" s="653"/>
      <c r="OY85" s="653"/>
      <c r="OZ85" s="653"/>
      <c r="PA85" s="653"/>
      <c r="PB85" s="653"/>
      <c r="PC85" s="653"/>
      <c r="PD85" s="653"/>
      <c r="PE85" s="653"/>
      <c r="PF85" s="653"/>
      <c r="PG85" s="653"/>
      <c r="PH85" s="653"/>
      <c r="PI85" s="653"/>
      <c r="PJ85" s="653"/>
      <c r="PK85" s="653"/>
      <c r="PL85" s="653"/>
      <c r="PM85" s="653"/>
      <c r="PN85" s="653"/>
      <c r="PO85" s="653"/>
      <c r="PP85" s="653"/>
      <c r="PQ85" s="653"/>
      <c r="PR85" s="653"/>
      <c r="PS85" s="653"/>
      <c r="PT85" s="653"/>
      <c r="PU85" s="653"/>
      <c r="PV85" s="653"/>
      <c r="PW85" s="653"/>
      <c r="PX85" s="653"/>
      <c r="PY85" s="653"/>
      <c r="PZ85" s="653"/>
      <c r="QA85" s="653"/>
      <c r="QB85" s="653"/>
      <c r="QC85" s="653"/>
      <c r="QD85" s="653"/>
      <c r="QE85" s="653"/>
      <c r="QF85" s="653"/>
      <c r="QG85" s="653"/>
      <c r="QH85" s="653"/>
      <c r="QI85" s="653"/>
      <c r="QJ85" s="653"/>
      <c r="QK85" s="653"/>
      <c r="QL85" s="653"/>
      <c r="QM85" s="653"/>
      <c r="QN85" s="653"/>
      <c r="QO85" s="653"/>
      <c r="QP85" s="653"/>
      <c r="QQ85" s="653"/>
      <c r="QR85" s="653"/>
      <c r="QS85" s="653"/>
      <c r="QT85" s="653"/>
      <c r="QU85" s="653"/>
      <c r="QV85" s="653"/>
      <c r="QW85" s="653"/>
      <c r="QX85" s="653"/>
      <c r="QY85" s="653"/>
      <c r="QZ85" s="653"/>
      <c r="RA85" s="653"/>
      <c r="RB85" s="653"/>
      <c r="RC85" s="653"/>
      <c r="RD85" s="653"/>
      <c r="RE85" s="653"/>
      <c r="RF85" s="653"/>
      <c r="RG85" s="653"/>
      <c r="RH85" s="653"/>
      <c r="RI85" s="653"/>
      <c r="RJ85" s="653"/>
      <c r="RK85" s="653"/>
      <c r="RL85" s="653"/>
      <c r="RM85" s="653"/>
      <c r="RN85" s="653"/>
      <c r="RO85" s="653"/>
      <c r="RP85" s="653"/>
      <c r="RQ85" s="653"/>
      <c r="RR85" s="653"/>
      <c r="RS85" s="653"/>
      <c r="RT85" s="653"/>
      <c r="RU85" s="653"/>
      <c r="RV85" s="653"/>
      <c r="RW85" s="653"/>
      <c r="RX85" s="653"/>
      <c r="RY85" s="653"/>
      <c r="RZ85" s="653"/>
      <c r="SA85" s="653"/>
      <c r="SB85" s="653"/>
      <c r="SC85" s="653"/>
      <c r="SD85" s="653"/>
      <c r="SE85" s="653"/>
      <c r="SF85" s="653"/>
      <c r="SG85" s="653"/>
      <c r="SH85" s="653"/>
      <c r="SI85" s="653"/>
      <c r="SJ85" s="653"/>
      <c r="SK85" s="653"/>
      <c r="SL85" s="653"/>
      <c r="SM85" s="653"/>
      <c r="SN85" s="653"/>
      <c r="SO85" s="653"/>
      <c r="SP85" s="653"/>
      <c r="SQ85" s="653"/>
      <c r="SR85" s="653"/>
      <c r="SS85" s="653"/>
      <c r="ST85" s="653"/>
      <c r="SU85" s="653"/>
      <c r="SV85" s="653"/>
      <c r="SW85" s="653"/>
      <c r="SX85" s="653"/>
      <c r="SY85" s="653"/>
      <c r="SZ85" s="653"/>
      <c r="TA85" s="653"/>
      <c r="TB85" s="653"/>
      <c r="TC85" s="653"/>
      <c r="TD85" s="653"/>
      <c r="TE85" s="653"/>
      <c r="TF85" s="653"/>
      <c r="TG85" s="653"/>
      <c r="TH85" s="653"/>
      <c r="TI85" s="653"/>
      <c r="TJ85" s="653"/>
      <c r="TK85" s="653"/>
      <c r="TL85" s="653"/>
      <c r="TM85" s="653"/>
      <c r="TN85" s="653"/>
      <c r="TO85" s="653"/>
      <c r="TP85" s="653"/>
      <c r="TQ85" s="653"/>
      <c r="TR85" s="653"/>
      <c r="TS85" s="653"/>
      <c r="TT85" s="653"/>
      <c r="TU85" s="653"/>
      <c r="TV85" s="653"/>
      <c r="TW85" s="653"/>
      <c r="TX85" s="653"/>
      <c r="TY85" s="653"/>
      <c r="TZ85" s="653"/>
      <c r="UA85" s="653"/>
      <c r="UB85" s="653"/>
      <c r="UC85" s="653"/>
      <c r="UD85" s="653"/>
      <c r="UE85" s="653"/>
      <c r="UF85" s="653"/>
      <c r="UG85" s="653"/>
      <c r="UH85" s="653"/>
      <c r="UI85" s="653"/>
      <c r="UJ85" s="653"/>
      <c r="UK85" s="653"/>
      <c r="UL85" s="653"/>
      <c r="UM85" s="653"/>
      <c r="UN85" s="653"/>
      <c r="UO85" s="653"/>
      <c r="UP85" s="653"/>
      <c r="UQ85" s="653"/>
      <c r="UR85" s="653"/>
      <c r="US85" s="653"/>
      <c r="UT85" s="653"/>
      <c r="UU85" s="653"/>
      <c r="UV85" s="653"/>
      <c r="UW85" s="653"/>
      <c r="UX85" s="653"/>
      <c r="UY85" s="653"/>
      <c r="UZ85" s="653"/>
      <c r="VA85" s="653"/>
      <c r="VB85" s="653"/>
      <c r="VC85" s="653"/>
      <c r="VD85" s="653"/>
      <c r="VE85" s="653"/>
      <c r="VF85" s="653"/>
      <c r="VG85" s="653"/>
      <c r="VH85" s="653"/>
      <c r="VI85" s="653"/>
      <c r="VJ85" s="653"/>
      <c r="VK85" s="653"/>
      <c r="VL85" s="653"/>
      <c r="VM85" s="653"/>
      <c r="VN85" s="653"/>
      <c r="VO85" s="653"/>
      <c r="VP85" s="653"/>
      <c r="VQ85" s="653"/>
      <c r="VR85" s="653"/>
      <c r="VS85" s="653"/>
      <c r="VT85" s="653"/>
      <c r="VU85" s="653"/>
      <c r="VV85" s="653"/>
      <c r="VW85" s="653"/>
      <c r="VX85" s="653"/>
      <c r="VY85" s="653"/>
      <c r="VZ85" s="653"/>
      <c r="WA85" s="653"/>
      <c r="WB85" s="653"/>
      <c r="WC85" s="653"/>
      <c r="WD85" s="653"/>
      <c r="WE85" s="653"/>
      <c r="WF85" s="653"/>
      <c r="WG85" s="653"/>
      <c r="WH85" s="653"/>
      <c r="WI85" s="653"/>
      <c r="WJ85" s="653"/>
      <c r="WK85" s="653"/>
      <c r="WL85" s="653"/>
      <c r="WM85" s="653"/>
      <c r="WN85" s="653"/>
      <c r="WO85" s="653"/>
      <c r="WP85" s="653"/>
      <c r="WQ85" s="653"/>
      <c r="WR85" s="653"/>
      <c r="WS85" s="653"/>
      <c r="WT85" s="653"/>
      <c r="WU85" s="653"/>
      <c r="WV85" s="653"/>
      <c r="WW85" s="653"/>
      <c r="WX85" s="653"/>
      <c r="WY85" s="653"/>
      <c r="WZ85" s="653"/>
      <c r="XA85" s="653"/>
      <c r="XB85" s="653"/>
      <c r="XC85" s="653"/>
      <c r="XD85" s="653"/>
      <c r="XE85" s="653"/>
      <c r="XF85" s="653"/>
      <c r="XG85" s="653"/>
      <c r="XH85" s="653"/>
      <c r="XI85" s="653"/>
      <c r="XJ85" s="653"/>
      <c r="XK85" s="653"/>
      <c r="XL85" s="653"/>
      <c r="XM85" s="653"/>
      <c r="XN85" s="653"/>
      <c r="XO85" s="653"/>
      <c r="XP85" s="653"/>
      <c r="XQ85" s="653"/>
      <c r="XR85" s="653"/>
      <c r="XS85" s="653"/>
      <c r="XT85" s="653"/>
      <c r="XU85" s="653"/>
      <c r="XV85" s="653"/>
      <c r="XW85" s="653"/>
      <c r="XX85" s="653"/>
      <c r="XY85" s="653"/>
      <c r="XZ85" s="653"/>
      <c r="YA85" s="653"/>
      <c r="YB85" s="653"/>
      <c r="YC85" s="653"/>
      <c r="YD85" s="653"/>
      <c r="YE85" s="653"/>
      <c r="YF85" s="653"/>
      <c r="YG85" s="653"/>
      <c r="YH85" s="653"/>
      <c r="YI85" s="653"/>
      <c r="YJ85" s="653"/>
      <c r="YK85" s="653"/>
      <c r="YL85" s="653"/>
      <c r="YM85" s="653"/>
      <c r="YN85" s="653"/>
      <c r="YO85" s="653"/>
      <c r="YP85" s="653"/>
      <c r="YQ85" s="653"/>
      <c r="YR85" s="653"/>
      <c r="YS85" s="653"/>
      <c r="YT85" s="653"/>
      <c r="YU85" s="653"/>
      <c r="YV85" s="653"/>
      <c r="YW85" s="653"/>
      <c r="YX85" s="653"/>
      <c r="YY85" s="653"/>
      <c r="YZ85" s="653"/>
      <c r="ZA85" s="653"/>
      <c r="ZB85" s="653"/>
      <c r="ZC85" s="653"/>
      <c r="ZD85" s="653"/>
      <c r="ZE85" s="653"/>
      <c r="ZF85" s="653"/>
      <c r="ZG85" s="653"/>
      <c r="ZH85" s="653"/>
      <c r="ZI85" s="653"/>
      <c r="ZJ85" s="653"/>
      <c r="ZK85" s="653"/>
      <c r="ZL85" s="653"/>
      <c r="ZM85" s="653"/>
      <c r="ZN85" s="653"/>
      <c r="ZO85" s="653"/>
      <c r="ZP85" s="653"/>
      <c r="ZQ85" s="653"/>
      <c r="ZR85" s="653"/>
      <c r="ZS85" s="653"/>
      <c r="ZT85" s="653"/>
      <c r="ZU85" s="653"/>
      <c r="ZV85" s="653"/>
      <c r="ZW85" s="653"/>
      <c r="ZX85" s="653"/>
      <c r="ZY85" s="653"/>
      <c r="ZZ85" s="653"/>
      <c r="AAA85" s="653"/>
      <c r="AAB85" s="653"/>
      <c r="AAC85" s="653"/>
      <c r="AAD85" s="653"/>
      <c r="AAE85" s="653"/>
      <c r="AAF85" s="653"/>
      <c r="AAG85" s="653"/>
      <c r="AAH85" s="653"/>
      <c r="AAI85" s="653"/>
      <c r="AAJ85" s="653"/>
      <c r="AAK85" s="653"/>
      <c r="AAL85" s="653"/>
      <c r="AAM85" s="653"/>
      <c r="AAN85" s="653"/>
      <c r="AAO85" s="653"/>
      <c r="AAP85" s="653"/>
      <c r="AAQ85" s="653"/>
      <c r="AAR85" s="653"/>
      <c r="AAS85" s="653"/>
      <c r="AAT85" s="653"/>
      <c r="AAU85" s="653"/>
      <c r="AAV85" s="653"/>
    </row>
    <row r="86" spans="1:724" s="6" customFormat="1" ht="39" customHeight="1">
      <c r="A86" s="20" t="s">
        <v>200</v>
      </c>
      <c r="B86" s="81"/>
      <c r="C86" s="81"/>
      <c r="D86" s="149"/>
      <c r="E86" s="167" t="s">
        <v>154</v>
      </c>
      <c r="F86" s="77"/>
      <c r="G86" s="77"/>
      <c r="H86" s="77"/>
      <c r="I86" s="77"/>
      <c r="J86" s="77"/>
      <c r="K86" s="77"/>
      <c r="L86" s="77"/>
      <c r="M86" s="77"/>
      <c r="N86" s="77"/>
      <c r="O86" s="77"/>
      <c r="P86" s="77"/>
      <c r="Q86" s="77"/>
      <c r="R86" s="77"/>
      <c r="S86" s="77"/>
      <c r="T86" s="77"/>
      <c r="U86" s="77"/>
      <c r="V86" s="77"/>
      <c r="W86" s="77"/>
      <c r="X86" s="77"/>
      <c r="Y86" s="77"/>
      <c r="Z86" s="77"/>
      <c r="AA86" s="77"/>
      <c r="AB86" s="207"/>
      <c r="AC86" s="431" t="s">
        <v>171</v>
      </c>
      <c r="AD86" s="446"/>
      <c r="AE86" s="446"/>
      <c r="AF86" s="446"/>
      <c r="AG86" s="446"/>
      <c r="AH86" s="446"/>
      <c r="AI86" s="446"/>
      <c r="AJ86" s="446"/>
      <c r="AK86" s="513"/>
      <c r="AL86" s="167" t="s">
        <v>73</v>
      </c>
      <c r="AM86" s="77"/>
      <c r="AN86" s="77"/>
      <c r="AO86" s="77"/>
      <c r="AP86" s="77"/>
      <c r="AQ86" s="77"/>
      <c r="AR86" s="77"/>
      <c r="AS86" s="607"/>
      <c r="AT86" s="638"/>
      <c r="AU86" s="653"/>
      <c r="AV86" s="653"/>
      <c r="AW86" s="653"/>
      <c r="AX86" s="653"/>
      <c r="AY86" s="653"/>
      <c r="AZ86" s="653"/>
      <c r="BA86" s="653"/>
      <c r="BB86" s="653"/>
      <c r="BC86" s="653"/>
      <c r="BD86" s="653"/>
      <c r="BE86" s="653"/>
      <c r="BF86" s="653"/>
      <c r="BG86" s="653"/>
      <c r="BH86" s="653"/>
      <c r="BI86" s="653"/>
      <c r="BJ86" s="653"/>
      <c r="BK86" s="653"/>
      <c r="BL86" s="653"/>
      <c r="BM86" s="653"/>
      <c r="BN86" s="653"/>
      <c r="BO86" s="653"/>
      <c r="BP86" s="653"/>
      <c r="BQ86" s="653"/>
      <c r="BR86" s="653"/>
      <c r="BS86" s="653"/>
      <c r="BT86" s="653"/>
      <c r="BU86" s="653"/>
      <c r="BV86" s="653"/>
      <c r="BW86" s="653"/>
      <c r="BX86" s="653"/>
      <c r="BY86" s="653"/>
      <c r="BZ86" s="653"/>
      <c r="CA86" s="653"/>
      <c r="CB86" s="653"/>
      <c r="CC86" s="653"/>
      <c r="CD86" s="653"/>
      <c r="CE86" s="653"/>
      <c r="CF86" s="653"/>
      <c r="CG86" s="653"/>
      <c r="CH86" s="653"/>
      <c r="CI86" s="653"/>
      <c r="CJ86" s="653"/>
      <c r="CK86" s="653"/>
      <c r="CL86" s="653"/>
      <c r="CM86" s="653"/>
      <c r="CN86" s="653"/>
      <c r="CO86" s="653"/>
      <c r="CP86" s="653"/>
      <c r="CQ86" s="653"/>
      <c r="CR86" s="653"/>
      <c r="CS86" s="653"/>
      <c r="CT86" s="653"/>
      <c r="CU86" s="653"/>
      <c r="CV86" s="653"/>
      <c r="CW86" s="653"/>
      <c r="CX86" s="653"/>
      <c r="CY86" s="653"/>
      <c r="CZ86" s="653"/>
      <c r="DA86" s="653"/>
      <c r="DB86" s="653"/>
      <c r="DC86" s="653"/>
      <c r="DD86" s="653"/>
      <c r="DE86" s="653"/>
      <c r="DF86" s="653"/>
      <c r="DG86" s="653"/>
      <c r="DH86" s="653"/>
      <c r="DI86" s="653"/>
      <c r="DJ86" s="653"/>
      <c r="DK86" s="653"/>
      <c r="DL86" s="653"/>
      <c r="DM86" s="653"/>
      <c r="DN86" s="653"/>
      <c r="DO86" s="653"/>
      <c r="DP86" s="653"/>
      <c r="DQ86" s="653"/>
      <c r="DR86" s="653"/>
      <c r="DS86" s="653"/>
      <c r="DT86" s="653"/>
      <c r="DU86" s="653"/>
      <c r="DV86" s="653"/>
      <c r="DW86" s="653"/>
      <c r="DX86" s="653"/>
      <c r="DY86" s="653"/>
      <c r="DZ86" s="653"/>
      <c r="EA86" s="653"/>
      <c r="EB86" s="653"/>
      <c r="EC86" s="653"/>
      <c r="ED86" s="653"/>
      <c r="EE86" s="653"/>
      <c r="EF86" s="653"/>
      <c r="EG86" s="653"/>
      <c r="EH86" s="653"/>
      <c r="EI86" s="653"/>
      <c r="EJ86" s="653"/>
      <c r="EK86" s="653"/>
      <c r="EL86" s="653"/>
      <c r="EM86" s="653"/>
      <c r="EN86" s="653"/>
      <c r="EO86" s="653"/>
      <c r="EP86" s="653"/>
      <c r="EQ86" s="653"/>
      <c r="ER86" s="653"/>
      <c r="ES86" s="653"/>
      <c r="ET86" s="653"/>
      <c r="EU86" s="653"/>
      <c r="EV86" s="653"/>
      <c r="EW86" s="653"/>
      <c r="EX86" s="653"/>
      <c r="EY86" s="653"/>
      <c r="EZ86" s="653"/>
      <c r="FA86" s="653"/>
      <c r="FB86" s="653"/>
      <c r="FC86" s="653"/>
      <c r="FD86" s="653"/>
      <c r="FE86" s="653"/>
      <c r="FF86" s="653"/>
      <c r="FG86" s="653"/>
      <c r="FH86" s="653"/>
      <c r="FI86" s="653"/>
      <c r="FJ86" s="653"/>
      <c r="FK86" s="653"/>
      <c r="FL86" s="653"/>
      <c r="FM86" s="653"/>
      <c r="FN86" s="653"/>
      <c r="FO86" s="653"/>
      <c r="FP86" s="653"/>
      <c r="FQ86" s="653"/>
      <c r="FR86" s="653"/>
      <c r="FS86" s="653"/>
      <c r="FT86" s="653"/>
      <c r="FU86" s="653"/>
      <c r="FV86" s="653"/>
      <c r="FW86" s="653"/>
      <c r="FX86" s="653"/>
      <c r="FY86" s="653"/>
      <c r="FZ86" s="653"/>
      <c r="GA86" s="653"/>
      <c r="GB86" s="653"/>
      <c r="GC86" s="653"/>
      <c r="GD86" s="653"/>
      <c r="GE86" s="653"/>
      <c r="GF86" s="653"/>
      <c r="GG86" s="653"/>
      <c r="GH86" s="653"/>
      <c r="GI86" s="653"/>
      <c r="GJ86" s="653"/>
      <c r="GK86" s="653"/>
      <c r="GL86" s="653"/>
      <c r="GM86" s="653"/>
      <c r="GN86" s="653"/>
      <c r="GO86" s="653"/>
      <c r="GP86" s="653"/>
      <c r="GQ86" s="653"/>
      <c r="GR86" s="653"/>
      <c r="GS86" s="653"/>
      <c r="GT86" s="653"/>
      <c r="GU86" s="653"/>
      <c r="GV86" s="653"/>
      <c r="GW86" s="653"/>
      <c r="GX86" s="653"/>
      <c r="GY86" s="653"/>
      <c r="GZ86" s="653"/>
      <c r="HA86" s="653"/>
      <c r="HB86" s="653"/>
      <c r="HC86" s="653"/>
      <c r="HD86" s="653"/>
      <c r="HE86" s="653"/>
      <c r="HF86" s="653"/>
      <c r="HG86" s="653"/>
      <c r="HH86" s="653"/>
      <c r="HI86" s="653"/>
      <c r="HJ86" s="653"/>
      <c r="HK86" s="653"/>
      <c r="HL86" s="653"/>
      <c r="HM86" s="653"/>
      <c r="HN86" s="653"/>
      <c r="HO86" s="653"/>
      <c r="HP86" s="653"/>
      <c r="HQ86" s="653"/>
      <c r="HR86" s="653"/>
      <c r="HS86" s="653"/>
      <c r="HT86" s="653"/>
      <c r="HU86" s="653"/>
      <c r="HV86" s="653"/>
      <c r="HW86" s="653"/>
      <c r="HX86" s="653"/>
      <c r="HY86" s="653"/>
      <c r="HZ86" s="653"/>
      <c r="IA86" s="653"/>
      <c r="IB86" s="653"/>
      <c r="IC86" s="653"/>
      <c r="ID86" s="653"/>
      <c r="IE86" s="653"/>
      <c r="IF86" s="653"/>
      <c r="IG86" s="653"/>
      <c r="IH86" s="653"/>
      <c r="II86" s="653"/>
      <c r="IJ86" s="653"/>
      <c r="IK86" s="653"/>
      <c r="IL86" s="653"/>
      <c r="IM86" s="653"/>
      <c r="IN86" s="653"/>
      <c r="IO86" s="653"/>
      <c r="IP86" s="653"/>
      <c r="IQ86" s="653"/>
      <c r="IR86" s="653"/>
      <c r="IS86" s="653"/>
      <c r="IT86" s="653"/>
      <c r="IU86" s="653"/>
      <c r="IV86" s="653"/>
      <c r="IW86" s="653"/>
      <c r="IX86" s="653"/>
      <c r="IY86" s="653"/>
      <c r="IZ86" s="653"/>
      <c r="JA86" s="653"/>
      <c r="JB86" s="653"/>
      <c r="JC86" s="653"/>
      <c r="JD86" s="653"/>
      <c r="JE86" s="653"/>
      <c r="JF86" s="653"/>
      <c r="JG86" s="653"/>
      <c r="JH86" s="653"/>
      <c r="JI86" s="653"/>
      <c r="JJ86" s="653"/>
      <c r="JK86" s="653"/>
      <c r="JL86" s="653"/>
      <c r="JM86" s="653"/>
      <c r="JN86" s="653"/>
      <c r="JO86" s="653"/>
      <c r="JP86" s="653"/>
      <c r="JQ86" s="653"/>
      <c r="JR86" s="653"/>
      <c r="JS86" s="653"/>
      <c r="JT86" s="653"/>
      <c r="JU86" s="653"/>
      <c r="JV86" s="653"/>
      <c r="JW86" s="653"/>
      <c r="JX86" s="653"/>
      <c r="JY86" s="653"/>
      <c r="JZ86" s="653"/>
      <c r="KA86" s="653"/>
      <c r="KB86" s="653"/>
      <c r="KC86" s="653"/>
      <c r="KD86" s="653"/>
      <c r="KE86" s="653"/>
      <c r="KF86" s="653"/>
      <c r="KG86" s="653"/>
      <c r="KH86" s="653"/>
      <c r="KI86" s="653"/>
      <c r="KJ86" s="653"/>
      <c r="KK86" s="653"/>
      <c r="KL86" s="653"/>
      <c r="KM86" s="653"/>
      <c r="KN86" s="653"/>
      <c r="KO86" s="653"/>
      <c r="KP86" s="653"/>
      <c r="KQ86" s="653"/>
      <c r="KR86" s="653"/>
      <c r="KS86" s="653"/>
      <c r="KT86" s="653"/>
      <c r="KU86" s="653"/>
      <c r="KV86" s="653"/>
      <c r="KW86" s="653"/>
      <c r="KX86" s="653"/>
      <c r="KY86" s="653"/>
      <c r="KZ86" s="653"/>
      <c r="LA86" s="653"/>
      <c r="LB86" s="653"/>
      <c r="LC86" s="653"/>
      <c r="LD86" s="653"/>
      <c r="LE86" s="653"/>
      <c r="LF86" s="653"/>
      <c r="LG86" s="653"/>
      <c r="LH86" s="653"/>
      <c r="LI86" s="653"/>
      <c r="LJ86" s="653"/>
      <c r="LK86" s="653"/>
      <c r="LL86" s="653"/>
      <c r="LM86" s="653"/>
      <c r="LN86" s="653"/>
      <c r="LO86" s="653"/>
      <c r="LP86" s="653"/>
      <c r="LQ86" s="653"/>
      <c r="LR86" s="653"/>
      <c r="LS86" s="653"/>
      <c r="LT86" s="653"/>
      <c r="LU86" s="653"/>
      <c r="LV86" s="653"/>
      <c r="LW86" s="653"/>
      <c r="LX86" s="653"/>
      <c r="LY86" s="653"/>
      <c r="LZ86" s="653"/>
      <c r="MA86" s="653"/>
      <c r="MB86" s="653"/>
      <c r="MC86" s="653"/>
      <c r="MD86" s="653"/>
      <c r="ME86" s="653"/>
      <c r="MF86" s="653"/>
      <c r="MG86" s="653"/>
      <c r="MH86" s="653"/>
      <c r="MI86" s="653"/>
      <c r="MJ86" s="653"/>
      <c r="MK86" s="653"/>
      <c r="ML86" s="653"/>
      <c r="MM86" s="653"/>
      <c r="MN86" s="653"/>
      <c r="MO86" s="653"/>
      <c r="MP86" s="653"/>
      <c r="MQ86" s="653"/>
      <c r="MR86" s="653"/>
      <c r="MS86" s="653"/>
      <c r="MT86" s="653"/>
      <c r="MU86" s="653"/>
      <c r="MV86" s="653"/>
      <c r="MW86" s="653"/>
      <c r="MX86" s="653"/>
      <c r="MY86" s="653"/>
      <c r="MZ86" s="653"/>
      <c r="NA86" s="653"/>
      <c r="NB86" s="653"/>
      <c r="NC86" s="653"/>
      <c r="ND86" s="653"/>
      <c r="NE86" s="653"/>
      <c r="NF86" s="653"/>
      <c r="NG86" s="653"/>
      <c r="NH86" s="653"/>
      <c r="NI86" s="653"/>
      <c r="NJ86" s="653"/>
      <c r="NK86" s="653"/>
      <c r="NL86" s="653"/>
      <c r="NM86" s="653"/>
      <c r="NN86" s="653"/>
      <c r="NO86" s="653"/>
      <c r="NP86" s="653"/>
      <c r="NQ86" s="653"/>
      <c r="NR86" s="653"/>
      <c r="NS86" s="653"/>
      <c r="NT86" s="653"/>
      <c r="NU86" s="653"/>
      <c r="NV86" s="653"/>
      <c r="NW86" s="653"/>
      <c r="NX86" s="653"/>
      <c r="NY86" s="653"/>
      <c r="NZ86" s="653"/>
      <c r="OA86" s="653"/>
      <c r="OB86" s="653"/>
      <c r="OC86" s="653"/>
      <c r="OD86" s="653"/>
      <c r="OE86" s="653"/>
      <c r="OF86" s="653"/>
      <c r="OG86" s="653"/>
      <c r="OH86" s="653"/>
      <c r="OI86" s="653"/>
      <c r="OJ86" s="653"/>
      <c r="OK86" s="653"/>
      <c r="OL86" s="653"/>
      <c r="OM86" s="653"/>
      <c r="ON86" s="653"/>
      <c r="OO86" s="653"/>
      <c r="OP86" s="653"/>
      <c r="OQ86" s="653"/>
      <c r="OR86" s="653"/>
      <c r="OS86" s="653"/>
      <c r="OT86" s="653"/>
      <c r="OU86" s="653"/>
      <c r="OV86" s="653"/>
      <c r="OW86" s="653"/>
      <c r="OX86" s="653"/>
      <c r="OY86" s="653"/>
      <c r="OZ86" s="653"/>
      <c r="PA86" s="653"/>
      <c r="PB86" s="653"/>
      <c r="PC86" s="653"/>
      <c r="PD86" s="653"/>
      <c r="PE86" s="653"/>
      <c r="PF86" s="653"/>
      <c r="PG86" s="653"/>
      <c r="PH86" s="653"/>
      <c r="PI86" s="653"/>
      <c r="PJ86" s="653"/>
      <c r="PK86" s="653"/>
      <c r="PL86" s="653"/>
      <c r="PM86" s="653"/>
      <c r="PN86" s="653"/>
      <c r="PO86" s="653"/>
      <c r="PP86" s="653"/>
      <c r="PQ86" s="653"/>
      <c r="PR86" s="653"/>
      <c r="PS86" s="653"/>
      <c r="PT86" s="653"/>
      <c r="PU86" s="653"/>
      <c r="PV86" s="653"/>
      <c r="PW86" s="653"/>
      <c r="PX86" s="653"/>
      <c r="PY86" s="653"/>
      <c r="PZ86" s="653"/>
      <c r="QA86" s="653"/>
      <c r="QB86" s="653"/>
      <c r="QC86" s="653"/>
      <c r="QD86" s="653"/>
      <c r="QE86" s="653"/>
      <c r="QF86" s="653"/>
      <c r="QG86" s="653"/>
      <c r="QH86" s="653"/>
      <c r="QI86" s="653"/>
      <c r="QJ86" s="653"/>
      <c r="QK86" s="653"/>
      <c r="QL86" s="653"/>
      <c r="QM86" s="653"/>
      <c r="QN86" s="653"/>
      <c r="QO86" s="653"/>
      <c r="QP86" s="653"/>
      <c r="QQ86" s="653"/>
      <c r="QR86" s="653"/>
      <c r="QS86" s="653"/>
      <c r="QT86" s="653"/>
      <c r="QU86" s="653"/>
      <c r="QV86" s="653"/>
      <c r="QW86" s="653"/>
      <c r="QX86" s="653"/>
      <c r="QY86" s="653"/>
      <c r="QZ86" s="653"/>
      <c r="RA86" s="653"/>
      <c r="RB86" s="653"/>
      <c r="RC86" s="653"/>
      <c r="RD86" s="653"/>
      <c r="RE86" s="653"/>
      <c r="RF86" s="653"/>
      <c r="RG86" s="653"/>
      <c r="RH86" s="653"/>
      <c r="RI86" s="653"/>
      <c r="RJ86" s="653"/>
      <c r="RK86" s="653"/>
      <c r="RL86" s="653"/>
      <c r="RM86" s="653"/>
      <c r="RN86" s="653"/>
      <c r="RO86" s="653"/>
      <c r="RP86" s="653"/>
      <c r="RQ86" s="653"/>
      <c r="RR86" s="653"/>
      <c r="RS86" s="653"/>
      <c r="RT86" s="653"/>
      <c r="RU86" s="653"/>
      <c r="RV86" s="653"/>
      <c r="RW86" s="653"/>
      <c r="RX86" s="653"/>
      <c r="RY86" s="653"/>
      <c r="RZ86" s="653"/>
      <c r="SA86" s="653"/>
      <c r="SB86" s="653"/>
      <c r="SC86" s="653"/>
      <c r="SD86" s="653"/>
      <c r="SE86" s="653"/>
      <c r="SF86" s="653"/>
      <c r="SG86" s="653"/>
      <c r="SH86" s="653"/>
      <c r="SI86" s="653"/>
      <c r="SJ86" s="653"/>
      <c r="SK86" s="653"/>
      <c r="SL86" s="653"/>
      <c r="SM86" s="653"/>
      <c r="SN86" s="653"/>
      <c r="SO86" s="653"/>
      <c r="SP86" s="653"/>
      <c r="SQ86" s="653"/>
      <c r="SR86" s="653"/>
      <c r="SS86" s="653"/>
      <c r="ST86" s="653"/>
      <c r="SU86" s="653"/>
      <c r="SV86" s="653"/>
      <c r="SW86" s="653"/>
      <c r="SX86" s="653"/>
      <c r="SY86" s="653"/>
      <c r="SZ86" s="653"/>
      <c r="TA86" s="653"/>
      <c r="TB86" s="653"/>
      <c r="TC86" s="653"/>
      <c r="TD86" s="653"/>
      <c r="TE86" s="653"/>
      <c r="TF86" s="653"/>
      <c r="TG86" s="653"/>
      <c r="TH86" s="653"/>
      <c r="TI86" s="653"/>
      <c r="TJ86" s="653"/>
      <c r="TK86" s="653"/>
      <c r="TL86" s="653"/>
      <c r="TM86" s="653"/>
      <c r="TN86" s="653"/>
      <c r="TO86" s="653"/>
      <c r="TP86" s="653"/>
      <c r="TQ86" s="653"/>
      <c r="TR86" s="653"/>
      <c r="TS86" s="653"/>
      <c r="TT86" s="653"/>
      <c r="TU86" s="653"/>
      <c r="TV86" s="653"/>
      <c r="TW86" s="653"/>
      <c r="TX86" s="653"/>
      <c r="TY86" s="653"/>
      <c r="TZ86" s="653"/>
      <c r="UA86" s="653"/>
      <c r="UB86" s="653"/>
      <c r="UC86" s="653"/>
      <c r="UD86" s="653"/>
      <c r="UE86" s="653"/>
      <c r="UF86" s="653"/>
      <c r="UG86" s="653"/>
      <c r="UH86" s="653"/>
      <c r="UI86" s="653"/>
      <c r="UJ86" s="653"/>
      <c r="UK86" s="653"/>
      <c r="UL86" s="653"/>
      <c r="UM86" s="653"/>
      <c r="UN86" s="653"/>
      <c r="UO86" s="653"/>
      <c r="UP86" s="653"/>
      <c r="UQ86" s="653"/>
      <c r="UR86" s="653"/>
      <c r="US86" s="653"/>
      <c r="UT86" s="653"/>
      <c r="UU86" s="653"/>
      <c r="UV86" s="653"/>
      <c r="UW86" s="653"/>
      <c r="UX86" s="653"/>
      <c r="UY86" s="653"/>
      <c r="UZ86" s="653"/>
      <c r="VA86" s="653"/>
      <c r="VB86" s="653"/>
      <c r="VC86" s="653"/>
      <c r="VD86" s="653"/>
      <c r="VE86" s="653"/>
      <c r="VF86" s="653"/>
      <c r="VG86" s="653"/>
      <c r="VH86" s="653"/>
      <c r="VI86" s="653"/>
      <c r="VJ86" s="653"/>
      <c r="VK86" s="653"/>
      <c r="VL86" s="653"/>
      <c r="VM86" s="653"/>
      <c r="VN86" s="653"/>
      <c r="VO86" s="653"/>
      <c r="VP86" s="653"/>
      <c r="VQ86" s="653"/>
      <c r="VR86" s="653"/>
      <c r="VS86" s="653"/>
      <c r="VT86" s="653"/>
      <c r="VU86" s="653"/>
      <c r="VV86" s="653"/>
      <c r="VW86" s="653"/>
      <c r="VX86" s="653"/>
      <c r="VY86" s="653"/>
      <c r="VZ86" s="653"/>
      <c r="WA86" s="653"/>
      <c r="WB86" s="653"/>
      <c r="WC86" s="653"/>
      <c r="WD86" s="653"/>
      <c r="WE86" s="653"/>
      <c r="WF86" s="653"/>
      <c r="WG86" s="653"/>
      <c r="WH86" s="653"/>
      <c r="WI86" s="653"/>
      <c r="WJ86" s="653"/>
      <c r="WK86" s="653"/>
      <c r="WL86" s="653"/>
      <c r="WM86" s="653"/>
      <c r="WN86" s="653"/>
      <c r="WO86" s="653"/>
      <c r="WP86" s="653"/>
      <c r="WQ86" s="653"/>
      <c r="WR86" s="653"/>
      <c r="WS86" s="653"/>
      <c r="WT86" s="653"/>
      <c r="WU86" s="653"/>
      <c r="WV86" s="653"/>
      <c r="WW86" s="653"/>
      <c r="WX86" s="653"/>
      <c r="WY86" s="653"/>
      <c r="WZ86" s="653"/>
      <c r="XA86" s="653"/>
      <c r="XB86" s="653"/>
      <c r="XC86" s="653"/>
      <c r="XD86" s="653"/>
      <c r="XE86" s="653"/>
      <c r="XF86" s="653"/>
      <c r="XG86" s="653"/>
      <c r="XH86" s="653"/>
      <c r="XI86" s="653"/>
      <c r="XJ86" s="653"/>
      <c r="XK86" s="653"/>
      <c r="XL86" s="653"/>
      <c r="XM86" s="653"/>
      <c r="XN86" s="653"/>
      <c r="XO86" s="653"/>
      <c r="XP86" s="653"/>
      <c r="XQ86" s="653"/>
      <c r="XR86" s="653"/>
      <c r="XS86" s="653"/>
      <c r="XT86" s="653"/>
      <c r="XU86" s="653"/>
      <c r="XV86" s="653"/>
      <c r="XW86" s="653"/>
      <c r="XX86" s="653"/>
      <c r="XY86" s="653"/>
      <c r="XZ86" s="653"/>
      <c r="YA86" s="653"/>
      <c r="YB86" s="653"/>
      <c r="YC86" s="653"/>
      <c r="YD86" s="653"/>
      <c r="YE86" s="653"/>
      <c r="YF86" s="653"/>
      <c r="YG86" s="653"/>
      <c r="YH86" s="653"/>
      <c r="YI86" s="653"/>
      <c r="YJ86" s="653"/>
      <c r="YK86" s="653"/>
      <c r="YL86" s="653"/>
      <c r="YM86" s="653"/>
      <c r="YN86" s="653"/>
      <c r="YO86" s="653"/>
      <c r="YP86" s="653"/>
      <c r="YQ86" s="653"/>
      <c r="YR86" s="653"/>
      <c r="YS86" s="653"/>
      <c r="YT86" s="653"/>
      <c r="YU86" s="653"/>
      <c r="YV86" s="653"/>
      <c r="YW86" s="653"/>
      <c r="YX86" s="653"/>
      <c r="YY86" s="653"/>
      <c r="YZ86" s="653"/>
      <c r="ZA86" s="653"/>
      <c r="ZB86" s="653"/>
      <c r="ZC86" s="653"/>
      <c r="ZD86" s="653"/>
      <c r="ZE86" s="653"/>
      <c r="ZF86" s="653"/>
      <c r="ZG86" s="653"/>
      <c r="ZH86" s="653"/>
      <c r="ZI86" s="653"/>
      <c r="ZJ86" s="653"/>
      <c r="ZK86" s="653"/>
      <c r="ZL86" s="653"/>
      <c r="ZM86" s="653"/>
      <c r="ZN86" s="653"/>
      <c r="ZO86" s="653"/>
      <c r="ZP86" s="653"/>
      <c r="ZQ86" s="653"/>
      <c r="ZR86" s="653"/>
      <c r="ZS86" s="653"/>
      <c r="ZT86" s="653"/>
      <c r="ZU86" s="653"/>
      <c r="ZV86" s="653"/>
      <c r="ZW86" s="653"/>
      <c r="ZX86" s="653"/>
      <c r="ZY86" s="653"/>
      <c r="ZZ86" s="653"/>
      <c r="AAA86" s="653"/>
      <c r="AAB86" s="653"/>
      <c r="AAC86" s="653"/>
      <c r="AAD86" s="653"/>
      <c r="AAE86" s="653"/>
      <c r="AAF86" s="653"/>
      <c r="AAG86" s="653"/>
      <c r="AAH86" s="653"/>
      <c r="AAI86" s="653"/>
      <c r="AAJ86" s="653"/>
      <c r="AAK86" s="653"/>
      <c r="AAL86" s="653"/>
      <c r="AAM86" s="653"/>
      <c r="AAN86" s="653"/>
      <c r="AAO86" s="653"/>
      <c r="AAP86" s="653"/>
      <c r="AAQ86" s="653"/>
      <c r="AAR86" s="653"/>
      <c r="AAS86" s="653"/>
      <c r="AAT86" s="653"/>
      <c r="AAU86" s="653"/>
      <c r="AAV86" s="653"/>
    </row>
    <row r="87" spans="1:724" s="6" customFormat="1" ht="24.75" customHeight="1">
      <c r="A87" s="13"/>
      <c r="B87" s="82"/>
      <c r="C87" s="82"/>
      <c r="D87" s="150"/>
      <c r="E87" s="168"/>
      <c r="F87" s="186"/>
      <c r="G87" s="186"/>
      <c r="H87" s="186"/>
      <c r="I87" s="186"/>
      <c r="J87" s="186"/>
      <c r="K87" s="186"/>
      <c r="L87" s="186"/>
      <c r="M87" s="186"/>
      <c r="N87" s="186"/>
      <c r="O87" s="186"/>
      <c r="P87" s="186"/>
      <c r="Q87" s="186"/>
      <c r="R87" s="186"/>
      <c r="S87" s="186"/>
      <c r="T87" s="186"/>
      <c r="U87" s="186"/>
      <c r="V87" s="186"/>
      <c r="W87" s="186"/>
      <c r="X87" s="186"/>
      <c r="Y87" s="186"/>
      <c r="Z87" s="186"/>
      <c r="AA87" s="186"/>
      <c r="AB87" s="412"/>
      <c r="AC87" s="430"/>
      <c r="AD87" s="445"/>
      <c r="AE87" s="445"/>
      <c r="AF87" s="445"/>
      <c r="AG87" s="445"/>
      <c r="AH87" s="445"/>
      <c r="AI87" s="445"/>
      <c r="AJ87" s="445"/>
      <c r="AK87" s="117"/>
      <c r="AL87" s="524"/>
      <c r="AM87" s="537"/>
      <c r="AN87" s="537"/>
      <c r="AO87" s="537"/>
      <c r="AP87" s="537"/>
      <c r="AQ87" s="537"/>
      <c r="AR87" s="562" t="s">
        <v>56</v>
      </c>
      <c r="AS87" s="608"/>
      <c r="AT87" s="638"/>
      <c r="AU87" s="654"/>
      <c r="AV87" s="653"/>
      <c r="AW87" s="653"/>
      <c r="AX87" s="653"/>
      <c r="AY87" s="653"/>
      <c r="AZ87" s="653"/>
      <c r="BA87" s="653"/>
      <c r="BB87" s="653"/>
      <c r="BC87" s="653"/>
      <c r="BD87" s="653"/>
      <c r="BE87" s="653"/>
      <c r="BF87" s="653"/>
      <c r="BG87" s="653"/>
      <c r="BH87" s="653"/>
      <c r="BI87" s="653"/>
      <c r="BJ87" s="653"/>
      <c r="BK87" s="653"/>
      <c r="BL87" s="653"/>
      <c r="BM87" s="653"/>
      <c r="BN87" s="653"/>
      <c r="BO87" s="653"/>
      <c r="BP87" s="653"/>
      <c r="BQ87" s="653"/>
      <c r="BR87" s="653"/>
      <c r="BS87" s="653"/>
      <c r="BT87" s="653"/>
      <c r="BU87" s="653"/>
      <c r="BV87" s="653"/>
      <c r="BW87" s="653"/>
      <c r="BX87" s="653"/>
      <c r="BY87" s="653"/>
      <c r="BZ87" s="653"/>
      <c r="CA87" s="653"/>
      <c r="CB87" s="653"/>
      <c r="CC87" s="653"/>
      <c r="CD87" s="653"/>
      <c r="CE87" s="653"/>
      <c r="CF87" s="653"/>
      <c r="CG87" s="653"/>
      <c r="CH87" s="653"/>
      <c r="CI87" s="653"/>
      <c r="CJ87" s="653"/>
      <c r="CK87" s="653"/>
      <c r="CL87" s="653"/>
      <c r="CM87" s="653"/>
      <c r="CN87" s="653"/>
      <c r="CO87" s="653"/>
      <c r="CP87" s="653"/>
      <c r="CQ87" s="653"/>
      <c r="CR87" s="653"/>
      <c r="CS87" s="653"/>
      <c r="CT87" s="653"/>
      <c r="CU87" s="653"/>
      <c r="CV87" s="653"/>
      <c r="CW87" s="653"/>
      <c r="CX87" s="653"/>
      <c r="CY87" s="653"/>
      <c r="CZ87" s="653"/>
      <c r="DA87" s="653"/>
      <c r="DB87" s="653"/>
      <c r="DC87" s="653"/>
      <c r="DD87" s="653"/>
      <c r="DE87" s="653"/>
      <c r="DF87" s="653"/>
      <c r="DG87" s="653"/>
      <c r="DH87" s="653"/>
      <c r="DI87" s="653"/>
      <c r="DJ87" s="653"/>
      <c r="DK87" s="653"/>
      <c r="DL87" s="653"/>
      <c r="DM87" s="653"/>
      <c r="DN87" s="653"/>
      <c r="DO87" s="653"/>
      <c r="DP87" s="653"/>
      <c r="DQ87" s="653"/>
      <c r="DR87" s="653"/>
      <c r="DS87" s="653"/>
      <c r="DT87" s="653"/>
      <c r="DU87" s="653"/>
      <c r="DV87" s="653"/>
      <c r="DW87" s="653"/>
      <c r="DX87" s="653"/>
      <c r="DY87" s="653"/>
      <c r="DZ87" s="653"/>
      <c r="EA87" s="653"/>
      <c r="EB87" s="653"/>
      <c r="EC87" s="653"/>
      <c r="ED87" s="653"/>
      <c r="EE87" s="653"/>
      <c r="EF87" s="653"/>
      <c r="EG87" s="653"/>
      <c r="EH87" s="653"/>
      <c r="EI87" s="653"/>
      <c r="EJ87" s="653"/>
      <c r="EK87" s="653"/>
      <c r="EL87" s="653"/>
      <c r="EM87" s="653"/>
      <c r="EN87" s="653"/>
      <c r="EO87" s="653"/>
      <c r="EP87" s="653"/>
      <c r="EQ87" s="653"/>
      <c r="ER87" s="653"/>
      <c r="ES87" s="653"/>
      <c r="ET87" s="653"/>
      <c r="EU87" s="653"/>
      <c r="EV87" s="653"/>
      <c r="EW87" s="653"/>
      <c r="EX87" s="653"/>
      <c r="EY87" s="653"/>
      <c r="EZ87" s="653"/>
      <c r="FA87" s="653"/>
      <c r="FB87" s="653"/>
      <c r="FC87" s="653"/>
      <c r="FD87" s="653"/>
      <c r="FE87" s="653"/>
      <c r="FF87" s="653"/>
      <c r="FG87" s="653"/>
      <c r="FH87" s="653"/>
      <c r="FI87" s="653"/>
      <c r="FJ87" s="653"/>
      <c r="FK87" s="653"/>
      <c r="FL87" s="653"/>
      <c r="FM87" s="653"/>
      <c r="FN87" s="653"/>
      <c r="FO87" s="653"/>
      <c r="FP87" s="653"/>
      <c r="FQ87" s="653"/>
      <c r="FR87" s="653"/>
      <c r="FS87" s="653"/>
      <c r="FT87" s="653"/>
      <c r="FU87" s="653"/>
      <c r="FV87" s="653"/>
      <c r="FW87" s="653"/>
      <c r="FX87" s="653"/>
      <c r="FY87" s="653"/>
      <c r="FZ87" s="653"/>
      <c r="GA87" s="653"/>
      <c r="GB87" s="653"/>
      <c r="GC87" s="653"/>
      <c r="GD87" s="653"/>
      <c r="GE87" s="653"/>
      <c r="GF87" s="653"/>
      <c r="GG87" s="653"/>
      <c r="GH87" s="653"/>
      <c r="GI87" s="653"/>
      <c r="GJ87" s="653"/>
      <c r="GK87" s="653"/>
      <c r="GL87" s="653"/>
      <c r="GM87" s="653"/>
      <c r="GN87" s="653"/>
      <c r="GO87" s="653"/>
      <c r="GP87" s="653"/>
      <c r="GQ87" s="653"/>
      <c r="GR87" s="653"/>
      <c r="GS87" s="653"/>
      <c r="GT87" s="653"/>
      <c r="GU87" s="653"/>
      <c r="GV87" s="653"/>
      <c r="GW87" s="653"/>
      <c r="GX87" s="653"/>
      <c r="GY87" s="653"/>
      <c r="GZ87" s="653"/>
      <c r="HA87" s="653"/>
      <c r="HB87" s="653"/>
      <c r="HC87" s="653"/>
      <c r="HD87" s="653"/>
      <c r="HE87" s="653"/>
      <c r="HF87" s="653"/>
      <c r="HG87" s="653"/>
      <c r="HH87" s="653"/>
      <c r="HI87" s="653"/>
      <c r="HJ87" s="653"/>
      <c r="HK87" s="653"/>
      <c r="HL87" s="653"/>
      <c r="HM87" s="653"/>
      <c r="HN87" s="653"/>
      <c r="HO87" s="653"/>
      <c r="HP87" s="653"/>
      <c r="HQ87" s="653"/>
      <c r="HR87" s="653"/>
      <c r="HS87" s="653"/>
      <c r="HT87" s="653"/>
      <c r="HU87" s="653"/>
      <c r="HV87" s="653"/>
      <c r="HW87" s="653"/>
      <c r="HX87" s="653"/>
      <c r="HY87" s="653"/>
      <c r="HZ87" s="653"/>
      <c r="IA87" s="653"/>
      <c r="IB87" s="653"/>
      <c r="IC87" s="653"/>
      <c r="ID87" s="653"/>
      <c r="IE87" s="653"/>
      <c r="IF87" s="653"/>
      <c r="IG87" s="653"/>
      <c r="IH87" s="653"/>
      <c r="II87" s="653"/>
      <c r="IJ87" s="653"/>
      <c r="IK87" s="653"/>
      <c r="IL87" s="653"/>
      <c r="IM87" s="653"/>
      <c r="IN87" s="653"/>
      <c r="IO87" s="653"/>
      <c r="IP87" s="653"/>
      <c r="IQ87" s="653"/>
      <c r="IR87" s="653"/>
      <c r="IS87" s="653"/>
      <c r="IT87" s="653"/>
      <c r="IU87" s="653"/>
      <c r="IV87" s="653"/>
      <c r="IW87" s="653"/>
      <c r="IX87" s="653"/>
      <c r="IY87" s="653"/>
      <c r="IZ87" s="653"/>
      <c r="JA87" s="653"/>
      <c r="JB87" s="653"/>
      <c r="JC87" s="653"/>
      <c r="JD87" s="653"/>
      <c r="JE87" s="653"/>
      <c r="JF87" s="653"/>
      <c r="JG87" s="653"/>
      <c r="JH87" s="653"/>
      <c r="JI87" s="653"/>
      <c r="JJ87" s="653"/>
      <c r="JK87" s="653"/>
      <c r="JL87" s="653"/>
      <c r="JM87" s="653"/>
      <c r="JN87" s="653"/>
      <c r="JO87" s="653"/>
      <c r="JP87" s="653"/>
      <c r="JQ87" s="653"/>
      <c r="JR87" s="653"/>
      <c r="JS87" s="653"/>
      <c r="JT87" s="653"/>
      <c r="JU87" s="653"/>
      <c r="JV87" s="653"/>
      <c r="JW87" s="653"/>
      <c r="JX87" s="653"/>
      <c r="JY87" s="653"/>
      <c r="JZ87" s="653"/>
      <c r="KA87" s="653"/>
      <c r="KB87" s="653"/>
      <c r="KC87" s="653"/>
      <c r="KD87" s="653"/>
      <c r="KE87" s="653"/>
      <c r="KF87" s="653"/>
      <c r="KG87" s="653"/>
      <c r="KH87" s="653"/>
      <c r="KI87" s="653"/>
      <c r="KJ87" s="653"/>
      <c r="KK87" s="653"/>
      <c r="KL87" s="653"/>
      <c r="KM87" s="653"/>
      <c r="KN87" s="653"/>
      <c r="KO87" s="653"/>
      <c r="KP87" s="653"/>
      <c r="KQ87" s="653"/>
      <c r="KR87" s="653"/>
      <c r="KS87" s="653"/>
      <c r="KT87" s="653"/>
      <c r="KU87" s="653"/>
      <c r="KV87" s="653"/>
      <c r="KW87" s="653"/>
      <c r="KX87" s="653"/>
      <c r="KY87" s="653"/>
      <c r="KZ87" s="653"/>
      <c r="LA87" s="653"/>
      <c r="LB87" s="653"/>
      <c r="LC87" s="653"/>
      <c r="LD87" s="653"/>
      <c r="LE87" s="653"/>
      <c r="LF87" s="653"/>
      <c r="LG87" s="653"/>
      <c r="LH87" s="653"/>
      <c r="LI87" s="653"/>
      <c r="LJ87" s="653"/>
      <c r="LK87" s="653"/>
      <c r="LL87" s="653"/>
      <c r="LM87" s="653"/>
      <c r="LN87" s="653"/>
      <c r="LO87" s="653"/>
      <c r="LP87" s="653"/>
      <c r="LQ87" s="653"/>
      <c r="LR87" s="653"/>
      <c r="LS87" s="653"/>
      <c r="LT87" s="653"/>
      <c r="LU87" s="653"/>
      <c r="LV87" s="653"/>
      <c r="LW87" s="653"/>
      <c r="LX87" s="653"/>
      <c r="LY87" s="653"/>
      <c r="LZ87" s="653"/>
      <c r="MA87" s="653"/>
      <c r="MB87" s="653"/>
      <c r="MC87" s="653"/>
      <c r="MD87" s="653"/>
      <c r="ME87" s="653"/>
      <c r="MF87" s="653"/>
      <c r="MG87" s="653"/>
      <c r="MH87" s="653"/>
      <c r="MI87" s="653"/>
      <c r="MJ87" s="653"/>
      <c r="MK87" s="653"/>
      <c r="ML87" s="653"/>
      <c r="MM87" s="653"/>
      <c r="MN87" s="653"/>
      <c r="MO87" s="653"/>
      <c r="MP87" s="653"/>
      <c r="MQ87" s="653"/>
      <c r="MR87" s="653"/>
      <c r="MS87" s="653"/>
      <c r="MT87" s="653"/>
      <c r="MU87" s="653"/>
      <c r="MV87" s="653"/>
      <c r="MW87" s="653"/>
      <c r="MX87" s="653"/>
      <c r="MY87" s="653"/>
      <c r="MZ87" s="653"/>
      <c r="NA87" s="653"/>
      <c r="NB87" s="653"/>
      <c r="NC87" s="653"/>
      <c r="ND87" s="653"/>
      <c r="NE87" s="653"/>
      <c r="NF87" s="653"/>
      <c r="NG87" s="653"/>
      <c r="NH87" s="653"/>
      <c r="NI87" s="653"/>
      <c r="NJ87" s="653"/>
      <c r="NK87" s="653"/>
      <c r="NL87" s="653"/>
      <c r="NM87" s="653"/>
      <c r="NN87" s="653"/>
      <c r="NO87" s="653"/>
      <c r="NP87" s="653"/>
      <c r="NQ87" s="653"/>
      <c r="NR87" s="653"/>
      <c r="NS87" s="653"/>
      <c r="NT87" s="653"/>
      <c r="NU87" s="653"/>
      <c r="NV87" s="653"/>
      <c r="NW87" s="653"/>
      <c r="NX87" s="653"/>
      <c r="NY87" s="653"/>
      <c r="NZ87" s="653"/>
      <c r="OA87" s="653"/>
      <c r="OB87" s="653"/>
      <c r="OC87" s="653"/>
      <c r="OD87" s="653"/>
      <c r="OE87" s="653"/>
      <c r="OF87" s="653"/>
      <c r="OG87" s="653"/>
      <c r="OH87" s="653"/>
      <c r="OI87" s="653"/>
      <c r="OJ87" s="653"/>
      <c r="OK87" s="653"/>
      <c r="OL87" s="653"/>
      <c r="OM87" s="653"/>
      <c r="ON87" s="653"/>
      <c r="OO87" s="653"/>
      <c r="OP87" s="653"/>
      <c r="OQ87" s="653"/>
      <c r="OR87" s="653"/>
      <c r="OS87" s="653"/>
      <c r="OT87" s="653"/>
      <c r="OU87" s="653"/>
      <c r="OV87" s="653"/>
      <c r="OW87" s="653"/>
      <c r="OX87" s="653"/>
      <c r="OY87" s="653"/>
      <c r="OZ87" s="653"/>
      <c r="PA87" s="653"/>
      <c r="PB87" s="653"/>
      <c r="PC87" s="653"/>
      <c r="PD87" s="653"/>
      <c r="PE87" s="653"/>
      <c r="PF87" s="653"/>
      <c r="PG87" s="653"/>
      <c r="PH87" s="653"/>
      <c r="PI87" s="653"/>
      <c r="PJ87" s="653"/>
      <c r="PK87" s="653"/>
      <c r="PL87" s="653"/>
      <c r="PM87" s="653"/>
      <c r="PN87" s="653"/>
      <c r="PO87" s="653"/>
      <c r="PP87" s="653"/>
      <c r="PQ87" s="653"/>
      <c r="PR87" s="653"/>
      <c r="PS87" s="653"/>
      <c r="PT87" s="653"/>
      <c r="PU87" s="653"/>
      <c r="PV87" s="653"/>
      <c r="PW87" s="653"/>
      <c r="PX87" s="653"/>
      <c r="PY87" s="653"/>
      <c r="PZ87" s="653"/>
      <c r="QA87" s="653"/>
      <c r="QB87" s="653"/>
      <c r="QC87" s="653"/>
      <c r="QD87" s="653"/>
      <c r="QE87" s="653"/>
      <c r="QF87" s="653"/>
      <c r="QG87" s="653"/>
      <c r="QH87" s="653"/>
      <c r="QI87" s="653"/>
      <c r="QJ87" s="653"/>
      <c r="QK87" s="653"/>
      <c r="QL87" s="653"/>
      <c r="QM87" s="653"/>
      <c r="QN87" s="653"/>
      <c r="QO87" s="653"/>
      <c r="QP87" s="653"/>
      <c r="QQ87" s="653"/>
      <c r="QR87" s="653"/>
      <c r="QS87" s="653"/>
      <c r="QT87" s="653"/>
      <c r="QU87" s="653"/>
      <c r="QV87" s="653"/>
      <c r="QW87" s="653"/>
      <c r="QX87" s="653"/>
      <c r="QY87" s="653"/>
      <c r="QZ87" s="653"/>
      <c r="RA87" s="653"/>
      <c r="RB87" s="653"/>
      <c r="RC87" s="653"/>
      <c r="RD87" s="653"/>
      <c r="RE87" s="653"/>
      <c r="RF87" s="653"/>
      <c r="RG87" s="653"/>
      <c r="RH87" s="653"/>
      <c r="RI87" s="653"/>
      <c r="RJ87" s="653"/>
      <c r="RK87" s="653"/>
      <c r="RL87" s="653"/>
      <c r="RM87" s="653"/>
      <c r="RN87" s="653"/>
      <c r="RO87" s="653"/>
      <c r="RP87" s="653"/>
      <c r="RQ87" s="653"/>
      <c r="RR87" s="653"/>
      <c r="RS87" s="653"/>
      <c r="RT87" s="653"/>
      <c r="RU87" s="653"/>
      <c r="RV87" s="653"/>
      <c r="RW87" s="653"/>
      <c r="RX87" s="653"/>
      <c r="RY87" s="653"/>
      <c r="RZ87" s="653"/>
      <c r="SA87" s="653"/>
      <c r="SB87" s="653"/>
      <c r="SC87" s="653"/>
      <c r="SD87" s="653"/>
      <c r="SE87" s="653"/>
      <c r="SF87" s="653"/>
      <c r="SG87" s="653"/>
      <c r="SH87" s="653"/>
      <c r="SI87" s="653"/>
      <c r="SJ87" s="653"/>
      <c r="SK87" s="653"/>
      <c r="SL87" s="653"/>
      <c r="SM87" s="653"/>
      <c r="SN87" s="653"/>
      <c r="SO87" s="653"/>
      <c r="SP87" s="653"/>
      <c r="SQ87" s="653"/>
      <c r="SR87" s="653"/>
      <c r="SS87" s="653"/>
      <c r="ST87" s="653"/>
      <c r="SU87" s="653"/>
      <c r="SV87" s="653"/>
      <c r="SW87" s="653"/>
      <c r="SX87" s="653"/>
      <c r="SY87" s="653"/>
      <c r="SZ87" s="653"/>
      <c r="TA87" s="653"/>
      <c r="TB87" s="653"/>
      <c r="TC87" s="653"/>
      <c r="TD87" s="653"/>
      <c r="TE87" s="653"/>
      <c r="TF87" s="653"/>
      <c r="TG87" s="653"/>
      <c r="TH87" s="653"/>
      <c r="TI87" s="653"/>
      <c r="TJ87" s="653"/>
      <c r="TK87" s="653"/>
      <c r="TL87" s="653"/>
      <c r="TM87" s="653"/>
      <c r="TN87" s="653"/>
      <c r="TO87" s="653"/>
      <c r="TP87" s="653"/>
      <c r="TQ87" s="653"/>
      <c r="TR87" s="653"/>
      <c r="TS87" s="653"/>
      <c r="TT87" s="653"/>
      <c r="TU87" s="653"/>
      <c r="TV87" s="653"/>
      <c r="TW87" s="653"/>
      <c r="TX87" s="653"/>
      <c r="TY87" s="653"/>
      <c r="TZ87" s="653"/>
      <c r="UA87" s="653"/>
      <c r="UB87" s="653"/>
      <c r="UC87" s="653"/>
      <c r="UD87" s="653"/>
      <c r="UE87" s="653"/>
      <c r="UF87" s="653"/>
      <c r="UG87" s="653"/>
      <c r="UH87" s="653"/>
      <c r="UI87" s="653"/>
      <c r="UJ87" s="653"/>
      <c r="UK87" s="653"/>
      <c r="UL87" s="653"/>
      <c r="UM87" s="653"/>
      <c r="UN87" s="653"/>
      <c r="UO87" s="653"/>
      <c r="UP87" s="653"/>
      <c r="UQ87" s="653"/>
      <c r="UR87" s="653"/>
      <c r="US87" s="653"/>
      <c r="UT87" s="653"/>
      <c r="UU87" s="653"/>
      <c r="UV87" s="653"/>
      <c r="UW87" s="653"/>
      <c r="UX87" s="653"/>
      <c r="UY87" s="653"/>
      <c r="UZ87" s="653"/>
      <c r="VA87" s="653"/>
      <c r="VB87" s="653"/>
      <c r="VC87" s="653"/>
      <c r="VD87" s="653"/>
      <c r="VE87" s="653"/>
      <c r="VF87" s="653"/>
      <c r="VG87" s="653"/>
      <c r="VH87" s="653"/>
      <c r="VI87" s="653"/>
      <c r="VJ87" s="653"/>
      <c r="VK87" s="653"/>
      <c r="VL87" s="653"/>
      <c r="VM87" s="653"/>
      <c r="VN87" s="653"/>
      <c r="VO87" s="653"/>
      <c r="VP87" s="653"/>
      <c r="VQ87" s="653"/>
      <c r="VR87" s="653"/>
      <c r="VS87" s="653"/>
      <c r="VT87" s="653"/>
      <c r="VU87" s="653"/>
      <c r="VV87" s="653"/>
      <c r="VW87" s="653"/>
      <c r="VX87" s="653"/>
      <c r="VY87" s="653"/>
      <c r="VZ87" s="653"/>
      <c r="WA87" s="653"/>
      <c r="WB87" s="653"/>
      <c r="WC87" s="653"/>
      <c r="WD87" s="653"/>
      <c r="WE87" s="653"/>
      <c r="WF87" s="653"/>
      <c r="WG87" s="653"/>
      <c r="WH87" s="653"/>
      <c r="WI87" s="653"/>
      <c r="WJ87" s="653"/>
      <c r="WK87" s="653"/>
      <c r="WL87" s="653"/>
      <c r="WM87" s="653"/>
      <c r="WN87" s="653"/>
      <c r="WO87" s="653"/>
      <c r="WP87" s="653"/>
      <c r="WQ87" s="653"/>
      <c r="WR87" s="653"/>
      <c r="WS87" s="653"/>
      <c r="WT87" s="653"/>
      <c r="WU87" s="653"/>
      <c r="WV87" s="653"/>
      <c r="WW87" s="653"/>
      <c r="WX87" s="653"/>
      <c r="WY87" s="653"/>
      <c r="WZ87" s="653"/>
      <c r="XA87" s="653"/>
      <c r="XB87" s="653"/>
      <c r="XC87" s="653"/>
      <c r="XD87" s="653"/>
      <c r="XE87" s="653"/>
      <c r="XF87" s="653"/>
      <c r="XG87" s="653"/>
      <c r="XH87" s="653"/>
      <c r="XI87" s="653"/>
      <c r="XJ87" s="653"/>
      <c r="XK87" s="653"/>
      <c r="XL87" s="653"/>
      <c r="XM87" s="653"/>
      <c r="XN87" s="653"/>
      <c r="XO87" s="653"/>
      <c r="XP87" s="653"/>
      <c r="XQ87" s="653"/>
      <c r="XR87" s="653"/>
      <c r="XS87" s="653"/>
      <c r="XT87" s="653"/>
      <c r="XU87" s="653"/>
      <c r="XV87" s="653"/>
      <c r="XW87" s="653"/>
      <c r="XX87" s="653"/>
      <c r="XY87" s="653"/>
      <c r="XZ87" s="653"/>
      <c r="YA87" s="653"/>
      <c r="YB87" s="653"/>
      <c r="YC87" s="653"/>
      <c r="YD87" s="653"/>
      <c r="YE87" s="653"/>
      <c r="YF87" s="653"/>
      <c r="YG87" s="653"/>
      <c r="YH87" s="653"/>
      <c r="YI87" s="653"/>
      <c r="YJ87" s="653"/>
      <c r="YK87" s="653"/>
      <c r="YL87" s="653"/>
      <c r="YM87" s="653"/>
      <c r="YN87" s="653"/>
      <c r="YO87" s="653"/>
      <c r="YP87" s="653"/>
      <c r="YQ87" s="653"/>
      <c r="YR87" s="653"/>
      <c r="YS87" s="653"/>
      <c r="YT87" s="653"/>
      <c r="YU87" s="653"/>
      <c r="YV87" s="653"/>
      <c r="YW87" s="653"/>
      <c r="YX87" s="653"/>
      <c r="YY87" s="653"/>
      <c r="YZ87" s="653"/>
      <c r="ZA87" s="653"/>
      <c r="ZB87" s="653"/>
      <c r="ZC87" s="653"/>
      <c r="ZD87" s="653"/>
      <c r="ZE87" s="653"/>
      <c r="ZF87" s="653"/>
      <c r="ZG87" s="653"/>
      <c r="ZH87" s="653"/>
      <c r="ZI87" s="653"/>
      <c r="ZJ87" s="653"/>
      <c r="ZK87" s="653"/>
      <c r="ZL87" s="653"/>
      <c r="ZM87" s="653"/>
      <c r="ZN87" s="653"/>
      <c r="ZO87" s="653"/>
      <c r="ZP87" s="653"/>
      <c r="ZQ87" s="653"/>
      <c r="ZR87" s="653"/>
      <c r="ZS87" s="653"/>
      <c r="ZT87" s="653"/>
      <c r="ZU87" s="653"/>
      <c r="ZV87" s="653"/>
      <c r="ZW87" s="653"/>
      <c r="ZX87" s="653"/>
      <c r="ZY87" s="653"/>
      <c r="ZZ87" s="653"/>
      <c r="AAA87" s="653"/>
      <c r="AAB87" s="653"/>
      <c r="AAC87" s="653"/>
      <c r="AAD87" s="653"/>
      <c r="AAE87" s="653"/>
      <c r="AAF87" s="653"/>
      <c r="AAG87" s="653"/>
      <c r="AAH87" s="653"/>
      <c r="AAI87" s="653"/>
      <c r="AAJ87" s="653"/>
      <c r="AAK87" s="653"/>
      <c r="AAL87" s="653"/>
      <c r="AAM87" s="653"/>
      <c r="AAN87" s="653"/>
      <c r="AAO87" s="653"/>
      <c r="AAP87" s="653"/>
      <c r="AAQ87" s="653"/>
      <c r="AAR87" s="653"/>
      <c r="AAS87" s="653"/>
      <c r="AAT87" s="653"/>
      <c r="AAU87" s="653"/>
      <c r="AAV87" s="653"/>
    </row>
    <row r="88" spans="1:724" s="6" customFormat="1" ht="24.75" customHeight="1">
      <c r="A88" s="13"/>
      <c r="B88" s="82"/>
      <c r="C88" s="82"/>
      <c r="D88" s="150"/>
      <c r="E88" s="168"/>
      <c r="F88" s="186"/>
      <c r="G88" s="186"/>
      <c r="H88" s="186"/>
      <c r="I88" s="186"/>
      <c r="J88" s="186"/>
      <c r="K88" s="186"/>
      <c r="L88" s="186"/>
      <c r="M88" s="186"/>
      <c r="N88" s="186"/>
      <c r="O88" s="186"/>
      <c r="P88" s="186"/>
      <c r="Q88" s="186"/>
      <c r="R88" s="186"/>
      <c r="S88" s="186"/>
      <c r="T88" s="186"/>
      <c r="U88" s="186"/>
      <c r="V88" s="186"/>
      <c r="W88" s="186"/>
      <c r="X88" s="186"/>
      <c r="Y88" s="186"/>
      <c r="Z88" s="186"/>
      <c r="AA88" s="186"/>
      <c r="AB88" s="412"/>
      <c r="AC88" s="430"/>
      <c r="AD88" s="445"/>
      <c r="AE88" s="445"/>
      <c r="AF88" s="445"/>
      <c r="AG88" s="445"/>
      <c r="AH88" s="445"/>
      <c r="AI88" s="445"/>
      <c r="AJ88" s="445"/>
      <c r="AK88" s="117"/>
      <c r="AL88" s="524"/>
      <c r="AM88" s="537"/>
      <c r="AN88" s="537"/>
      <c r="AO88" s="537"/>
      <c r="AP88" s="537"/>
      <c r="AQ88" s="537"/>
      <c r="AR88" s="562" t="s">
        <v>56</v>
      </c>
      <c r="AS88" s="608"/>
      <c r="AT88" s="638"/>
      <c r="AU88" s="655"/>
      <c r="AV88" s="653"/>
      <c r="AW88" s="653"/>
      <c r="AX88" s="653"/>
      <c r="AY88" s="653"/>
      <c r="AZ88" s="653"/>
      <c r="BA88" s="653"/>
      <c r="BB88" s="653"/>
      <c r="BC88" s="653"/>
      <c r="BD88" s="653"/>
      <c r="BE88" s="653"/>
      <c r="BF88" s="653"/>
      <c r="BG88" s="653"/>
      <c r="BH88" s="653"/>
      <c r="BI88" s="653"/>
      <c r="BJ88" s="653"/>
      <c r="BK88" s="653"/>
      <c r="BL88" s="653"/>
      <c r="BM88" s="653"/>
      <c r="BN88" s="653"/>
      <c r="BO88" s="653"/>
      <c r="BP88" s="653"/>
      <c r="BQ88" s="653"/>
      <c r="BR88" s="653"/>
      <c r="BS88" s="653"/>
      <c r="BT88" s="653"/>
      <c r="BU88" s="653"/>
      <c r="BV88" s="653"/>
      <c r="BW88" s="653"/>
      <c r="BX88" s="653"/>
      <c r="BY88" s="653"/>
      <c r="BZ88" s="653"/>
      <c r="CA88" s="653"/>
      <c r="CB88" s="653"/>
      <c r="CC88" s="653"/>
      <c r="CD88" s="653"/>
      <c r="CE88" s="653"/>
      <c r="CF88" s="653"/>
      <c r="CG88" s="653"/>
      <c r="CH88" s="653"/>
      <c r="CI88" s="653"/>
      <c r="CJ88" s="653"/>
      <c r="CK88" s="653"/>
      <c r="CL88" s="653"/>
      <c r="CM88" s="653"/>
      <c r="CN88" s="653"/>
      <c r="CO88" s="653"/>
      <c r="CP88" s="653"/>
      <c r="CQ88" s="653"/>
      <c r="CR88" s="653"/>
      <c r="CS88" s="653"/>
      <c r="CT88" s="653"/>
      <c r="CU88" s="653"/>
      <c r="CV88" s="653"/>
      <c r="CW88" s="653"/>
      <c r="CX88" s="653"/>
      <c r="CY88" s="653"/>
      <c r="CZ88" s="653"/>
      <c r="DA88" s="653"/>
      <c r="DB88" s="653"/>
      <c r="DC88" s="653"/>
      <c r="DD88" s="653"/>
      <c r="DE88" s="653"/>
      <c r="DF88" s="653"/>
      <c r="DG88" s="653"/>
      <c r="DH88" s="653"/>
      <c r="DI88" s="653"/>
      <c r="DJ88" s="653"/>
      <c r="DK88" s="653"/>
      <c r="DL88" s="653"/>
      <c r="DM88" s="653"/>
      <c r="DN88" s="653"/>
      <c r="DO88" s="653"/>
      <c r="DP88" s="653"/>
      <c r="DQ88" s="653"/>
      <c r="DR88" s="653"/>
      <c r="DS88" s="653"/>
      <c r="DT88" s="653"/>
      <c r="DU88" s="653"/>
      <c r="DV88" s="653"/>
      <c r="DW88" s="653"/>
      <c r="DX88" s="653"/>
      <c r="DY88" s="653"/>
      <c r="DZ88" s="653"/>
      <c r="EA88" s="653"/>
      <c r="EB88" s="653"/>
      <c r="EC88" s="653"/>
      <c r="ED88" s="653"/>
      <c r="EE88" s="653"/>
      <c r="EF88" s="653"/>
      <c r="EG88" s="653"/>
      <c r="EH88" s="653"/>
      <c r="EI88" s="653"/>
      <c r="EJ88" s="653"/>
      <c r="EK88" s="653"/>
      <c r="EL88" s="653"/>
      <c r="EM88" s="653"/>
      <c r="EN88" s="653"/>
      <c r="EO88" s="653"/>
      <c r="EP88" s="653"/>
      <c r="EQ88" s="653"/>
      <c r="ER88" s="653"/>
      <c r="ES88" s="653"/>
      <c r="ET88" s="653"/>
      <c r="EU88" s="653"/>
      <c r="EV88" s="653"/>
      <c r="EW88" s="653"/>
      <c r="EX88" s="653"/>
      <c r="EY88" s="653"/>
      <c r="EZ88" s="653"/>
      <c r="FA88" s="653"/>
      <c r="FB88" s="653"/>
      <c r="FC88" s="653"/>
      <c r="FD88" s="653"/>
      <c r="FE88" s="653"/>
      <c r="FF88" s="653"/>
      <c r="FG88" s="653"/>
      <c r="FH88" s="653"/>
      <c r="FI88" s="653"/>
      <c r="FJ88" s="653"/>
      <c r="FK88" s="653"/>
      <c r="FL88" s="653"/>
      <c r="FM88" s="653"/>
      <c r="FN88" s="653"/>
      <c r="FO88" s="653"/>
      <c r="FP88" s="653"/>
      <c r="FQ88" s="653"/>
      <c r="FR88" s="653"/>
      <c r="FS88" s="653"/>
      <c r="FT88" s="653"/>
      <c r="FU88" s="653"/>
      <c r="FV88" s="653"/>
      <c r="FW88" s="653"/>
      <c r="FX88" s="653"/>
      <c r="FY88" s="653"/>
      <c r="FZ88" s="653"/>
      <c r="GA88" s="653"/>
      <c r="GB88" s="653"/>
      <c r="GC88" s="653"/>
      <c r="GD88" s="653"/>
      <c r="GE88" s="653"/>
      <c r="GF88" s="653"/>
      <c r="GG88" s="653"/>
      <c r="GH88" s="653"/>
      <c r="GI88" s="653"/>
      <c r="GJ88" s="653"/>
      <c r="GK88" s="653"/>
      <c r="GL88" s="653"/>
      <c r="GM88" s="653"/>
      <c r="GN88" s="653"/>
      <c r="GO88" s="653"/>
      <c r="GP88" s="653"/>
      <c r="GQ88" s="653"/>
      <c r="GR88" s="653"/>
      <c r="GS88" s="653"/>
      <c r="GT88" s="653"/>
      <c r="GU88" s="653"/>
      <c r="GV88" s="653"/>
      <c r="GW88" s="653"/>
      <c r="GX88" s="653"/>
      <c r="GY88" s="653"/>
      <c r="GZ88" s="653"/>
      <c r="HA88" s="653"/>
      <c r="HB88" s="653"/>
      <c r="HC88" s="653"/>
      <c r="HD88" s="653"/>
      <c r="HE88" s="653"/>
      <c r="HF88" s="653"/>
      <c r="HG88" s="653"/>
      <c r="HH88" s="653"/>
      <c r="HI88" s="653"/>
      <c r="HJ88" s="653"/>
      <c r="HK88" s="653"/>
      <c r="HL88" s="653"/>
      <c r="HM88" s="653"/>
      <c r="HN88" s="653"/>
      <c r="HO88" s="653"/>
      <c r="HP88" s="653"/>
      <c r="HQ88" s="653"/>
      <c r="HR88" s="653"/>
      <c r="HS88" s="653"/>
      <c r="HT88" s="653"/>
      <c r="HU88" s="653"/>
      <c r="HV88" s="653"/>
      <c r="HW88" s="653"/>
      <c r="HX88" s="653"/>
      <c r="HY88" s="653"/>
      <c r="HZ88" s="653"/>
      <c r="IA88" s="653"/>
      <c r="IB88" s="653"/>
      <c r="IC88" s="653"/>
      <c r="ID88" s="653"/>
      <c r="IE88" s="653"/>
      <c r="IF88" s="653"/>
      <c r="IG88" s="653"/>
      <c r="IH88" s="653"/>
      <c r="II88" s="653"/>
      <c r="IJ88" s="653"/>
      <c r="IK88" s="653"/>
      <c r="IL88" s="653"/>
      <c r="IM88" s="653"/>
      <c r="IN88" s="653"/>
      <c r="IO88" s="653"/>
      <c r="IP88" s="653"/>
      <c r="IQ88" s="653"/>
      <c r="IR88" s="653"/>
      <c r="IS88" s="653"/>
      <c r="IT88" s="653"/>
      <c r="IU88" s="653"/>
      <c r="IV88" s="653"/>
      <c r="IW88" s="653"/>
      <c r="IX88" s="653"/>
      <c r="IY88" s="653"/>
      <c r="IZ88" s="653"/>
      <c r="JA88" s="653"/>
      <c r="JB88" s="653"/>
      <c r="JC88" s="653"/>
      <c r="JD88" s="653"/>
      <c r="JE88" s="653"/>
      <c r="JF88" s="653"/>
      <c r="JG88" s="653"/>
      <c r="JH88" s="653"/>
      <c r="JI88" s="653"/>
      <c r="JJ88" s="653"/>
      <c r="JK88" s="653"/>
      <c r="JL88" s="653"/>
      <c r="JM88" s="653"/>
      <c r="JN88" s="653"/>
      <c r="JO88" s="653"/>
      <c r="JP88" s="653"/>
      <c r="JQ88" s="653"/>
      <c r="JR88" s="653"/>
      <c r="JS88" s="653"/>
      <c r="JT88" s="653"/>
      <c r="JU88" s="653"/>
      <c r="JV88" s="653"/>
      <c r="JW88" s="653"/>
      <c r="JX88" s="653"/>
      <c r="JY88" s="653"/>
      <c r="JZ88" s="653"/>
      <c r="KA88" s="653"/>
      <c r="KB88" s="653"/>
      <c r="KC88" s="653"/>
      <c r="KD88" s="653"/>
      <c r="KE88" s="653"/>
      <c r="KF88" s="653"/>
      <c r="KG88" s="653"/>
      <c r="KH88" s="653"/>
      <c r="KI88" s="653"/>
      <c r="KJ88" s="653"/>
      <c r="KK88" s="653"/>
      <c r="KL88" s="653"/>
      <c r="KM88" s="653"/>
      <c r="KN88" s="653"/>
      <c r="KO88" s="653"/>
      <c r="KP88" s="653"/>
      <c r="KQ88" s="653"/>
      <c r="KR88" s="653"/>
      <c r="KS88" s="653"/>
      <c r="KT88" s="653"/>
      <c r="KU88" s="653"/>
      <c r="KV88" s="653"/>
      <c r="KW88" s="653"/>
      <c r="KX88" s="653"/>
      <c r="KY88" s="653"/>
      <c r="KZ88" s="653"/>
      <c r="LA88" s="653"/>
      <c r="LB88" s="653"/>
      <c r="LC88" s="653"/>
      <c r="LD88" s="653"/>
      <c r="LE88" s="653"/>
      <c r="LF88" s="653"/>
      <c r="LG88" s="653"/>
      <c r="LH88" s="653"/>
      <c r="LI88" s="653"/>
      <c r="LJ88" s="653"/>
      <c r="LK88" s="653"/>
      <c r="LL88" s="653"/>
      <c r="LM88" s="653"/>
      <c r="LN88" s="653"/>
      <c r="LO88" s="653"/>
      <c r="LP88" s="653"/>
      <c r="LQ88" s="653"/>
      <c r="LR88" s="653"/>
      <c r="LS88" s="653"/>
      <c r="LT88" s="653"/>
      <c r="LU88" s="653"/>
      <c r="LV88" s="653"/>
      <c r="LW88" s="653"/>
      <c r="LX88" s="653"/>
      <c r="LY88" s="653"/>
      <c r="LZ88" s="653"/>
      <c r="MA88" s="653"/>
      <c r="MB88" s="653"/>
      <c r="MC88" s="653"/>
      <c r="MD88" s="653"/>
      <c r="ME88" s="653"/>
      <c r="MF88" s="653"/>
      <c r="MG88" s="653"/>
      <c r="MH88" s="653"/>
      <c r="MI88" s="653"/>
      <c r="MJ88" s="653"/>
      <c r="MK88" s="653"/>
      <c r="ML88" s="653"/>
      <c r="MM88" s="653"/>
      <c r="MN88" s="653"/>
      <c r="MO88" s="653"/>
      <c r="MP88" s="653"/>
      <c r="MQ88" s="653"/>
      <c r="MR88" s="653"/>
      <c r="MS88" s="653"/>
      <c r="MT88" s="653"/>
      <c r="MU88" s="653"/>
      <c r="MV88" s="653"/>
      <c r="MW88" s="653"/>
      <c r="MX88" s="653"/>
      <c r="MY88" s="653"/>
      <c r="MZ88" s="653"/>
      <c r="NA88" s="653"/>
      <c r="NB88" s="653"/>
      <c r="NC88" s="653"/>
      <c r="ND88" s="653"/>
      <c r="NE88" s="653"/>
      <c r="NF88" s="653"/>
      <c r="NG88" s="653"/>
      <c r="NH88" s="653"/>
      <c r="NI88" s="653"/>
      <c r="NJ88" s="653"/>
      <c r="NK88" s="653"/>
      <c r="NL88" s="653"/>
      <c r="NM88" s="653"/>
      <c r="NN88" s="653"/>
      <c r="NO88" s="653"/>
      <c r="NP88" s="653"/>
      <c r="NQ88" s="653"/>
      <c r="NR88" s="653"/>
      <c r="NS88" s="653"/>
      <c r="NT88" s="653"/>
      <c r="NU88" s="653"/>
      <c r="NV88" s="653"/>
      <c r="NW88" s="653"/>
      <c r="NX88" s="653"/>
      <c r="NY88" s="653"/>
      <c r="NZ88" s="653"/>
      <c r="OA88" s="653"/>
      <c r="OB88" s="653"/>
      <c r="OC88" s="653"/>
      <c r="OD88" s="653"/>
      <c r="OE88" s="653"/>
      <c r="OF88" s="653"/>
      <c r="OG88" s="653"/>
      <c r="OH88" s="653"/>
      <c r="OI88" s="653"/>
      <c r="OJ88" s="653"/>
      <c r="OK88" s="653"/>
      <c r="OL88" s="653"/>
      <c r="OM88" s="653"/>
      <c r="ON88" s="653"/>
      <c r="OO88" s="653"/>
      <c r="OP88" s="653"/>
      <c r="OQ88" s="653"/>
      <c r="OR88" s="653"/>
      <c r="OS88" s="653"/>
      <c r="OT88" s="653"/>
      <c r="OU88" s="653"/>
      <c r="OV88" s="653"/>
      <c r="OW88" s="653"/>
      <c r="OX88" s="653"/>
      <c r="OY88" s="653"/>
      <c r="OZ88" s="653"/>
      <c r="PA88" s="653"/>
      <c r="PB88" s="653"/>
      <c r="PC88" s="653"/>
      <c r="PD88" s="653"/>
      <c r="PE88" s="653"/>
      <c r="PF88" s="653"/>
      <c r="PG88" s="653"/>
      <c r="PH88" s="653"/>
      <c r="PI88" s="653"/>
      <c r="PJ88" s="653"/>
      <c r="PK88" s="653"/>
      <c r="PL88" s="653"/>
      <c r="PM88" s="653"/>
      <c r="PN88" s="653"/>
      <c r="PO88" s="653"/>
      <c r="PP88" s="653"/>
      <c r="PQ88" s="653"/>
      <c r="PR88" s="653"/>
      <c r="PS88" s="653"/>
      <c r="PT88" s="653"/>
      <c r="PU88" s="653"/>
      <c r="PV88" s="653"/>
      <c r="PW88" s="653"/>
      <c r="PX88" s="653"/>
      <c r="PY88" s="653"/>
      <c r="PZ88" s="653"/>
      <c r="QA88" s="653"/>
      <c r="QB88" s="653"/>
      <c r="QC88" s="653"/>
      <c r="QD88" s="653"/>
      <c r="QE88" s="653"/>
      <c r="QF88" s="653"/>
      <c r="QG88" s="653"/>
      <c r="QH88" s="653"/>
      <c r="QI88" s="653"/>
      <c r="QJ88" s="653"/>
      <c r="QK88" s="653"/>
      <c r="QL88" s="653"/>
      <c r="QM88" s="653"/>
      <c r="QN88" s="653"/>
      <c r="QO88" s="653"/>
      <c r="QP88" s="653"/>
      <c r="QQ88" s="653"/>
      <c r="QR88" s="653"/>
      <c r="QS88" s="653"/>
      <c r="QT88" s="653"/>
      <c r="QU88" s="653"/>
      <c r="QV88" s="653"/>
      <c r="QW88" s="653"/>
      <c r="QX88" s="653"/>
      <c r="QY88" s="653"/>
      <c r="QZ88" s="653"/>
      <c r="RA88" s="653"/>
      <c r="RB88" s="653"/>
      <c r="RC88" s="653"/>
      <c r="RD88" s="653"/>
      <c r="RE88" s="653"/>
      <c r="RF88" s="653"/>
      <c r="RG88" s="653"/>
      <c r="RH88" s="653"/>
      <c r="RI88" s="653"/>
      <c r="RJ88" s="653"/>
      <c r="RK88" s="653"/>
      <c r="RL88" s="653"/>
      <c r="RM88" s="653"/>
      <c r="RN88" s="653"/>
      <c r="RO88" s="653"/>
      <c r="RP88" s="653"/>
      <c r="RQ88" s="653"/>
      <c r="RR88" s="653"/>
      <c r="RS88" s="653"/>
      <c r="RT88" s="653"/>
      <c r="RU88" s="653"/>
      <c r="RV88" s="653"/>
      <c r="RW88" s="653"/>
      <c r="RX88" s="653"/>
      <c r="RY88" s="653"/>
      <c r="RZ88" s="653"/>
      <c r="SA88" s="653"/>
      <c r="SB88" s="653"/>
      <c r="SC88" s="653"/>
      <c r="SD88" s="653"/>
      <c r="SE88" s="653"/>
      <c r="SF88" s="653"/>
      <c r="SG88" s="653"/>
      <c r="SH88" s="653"/>
      <c r="SI88" s="653"/>
      <c r="SJ88" s="653"/>
      <c r="SK88" s="653"/>
      <c r="SL88" s="653"/>
      <c r="SM88" s="653"/>
      <c r="SN88" s="653"/>
      <c r="SO88" s="653"/>
      <c r="SP88" s="653"/>
      <c r="SQ88" s="653"/>
      <c r="SR88" s="653"/>
      <c r="SS88" s="653"/>
      <c r="ST88" s="653"/>
      <c r="SU88" s="653"/>
      <c r="SV88" s="653"/>
      <c r="SW88" s="653"/>
      <c r="SX88" s="653"/>
      <c r="SY88" s="653"/>
      <c r="SZ88" s="653"/>
      <c r="TA88" s="653"/>
      <c r="TB88" s="653"/>
      <c r="TC88" s="653"/>
      <c r="TD88" s="653"/>
      <c r="TE88" s="653"/>
      <c r="TF88" s="653"/>
      <c r="TG88" s="653"/>
      <c r="TH88" s="653"/>
      <c r="TI88" s="653"/>
      <c r="TJ88" s="653"/>
      <c r="TK88" s="653"/>
      <c r="TL88" s="653"/>
      <c r="TM88" s="653"/>
      <c r="TN88" s="653"/>
      <c r="TO88" s="653"/>
      <c r="TP88" s="653"/>
      <c r="TQ88" s="653"/>
      <c r="TR88" s="653"/>
      <c r="TS88" s="653"/>
      <c r="TT88" s="653"/>
      <c r="TU88" s="653"/>
      <c r="TV88" s="653"/>
      <c r="TW88" s="653"/>
      <c r="TX88" s="653"/>
      <c r="TY88" s="653"/>
      <c r="TZ88" s="653"/>
      <c r="UA88" s="653"/>
      <c r="UB88" s="653"/>
      <c r="UC88" s="653"/>
      <c r="UD88" s="653"/>
      <c r="UE88" s="653"/>
      <c r="UF88" s="653"/>
      <c r="UG88" s="653"/>
      <c r="UH88" s="653"/>
      <c r="UI88" s="653"/>
      <c r="UJ88" s="653"/>
      <c r="UK88" s="653"/>
      <c r="UL88" s="653"/>
      <c r="UM88" s="653"/>
      <c r="UN88" s="653"/>
      <c r="UO88" s="653"/>
      <c r="UP88" s="653"/>
      <c r="UQ88" s="653"/>
      <c r="UR88" s="653"/>
      <c r="US88" s="653"/>
      <c r="UT88" s="653"/>
      <c r="UU88" s="653"/>
      <c r="UV88" s="653"/>
      <c r="UW88" s="653"/>
      <c r="UX88" s="653"/>
      <c r="UY88" s="653"/>
      <c r="UZ88" s="653"/>
      <c r="VA88" s="653"/>
      <c r="VB88" s="653"/>
      <c r="VC88" s="653"/>
      <c r="VD88" s="653"/>
      <c r="VE88" s="653"/>
      <c r="VF88" s="653"/>
      <c r="VG88" s="653"/>
      <c r="VH88" s="653"/>
      <c r="VI88" s="653"/>
      <c r="VJ88" s="653"/>
      <c r="VK88" s="653"/>
      <c r="VL88" s="653"/>
      <c r="VM88" s="653"/>
      <c r="VN88" s="653"/>
      <c r="VO88" s="653"/>
      <c r="VP88" s="653"/>
      <c r="VQ88" s="653"/>
      <c r="VR88" s="653"/>
      <c r="VS88" s="653"/>
      <c r="VT88" s="653"/>
      <c r="VU88" s="653"/>
      <c r="VV88" s="653"/>
      <c r="VW88" s="653"/>
      <c r="VX88" s="653"/>
      <c r="VY88" s="653"/>
      <c r="VZ88" s="653"/>
      <c r="WA88" s="653"/>
      <c r="WB88" s="653"/>
      <c r="WC88" s="653"/>
      <c r="WD88" s="653"/>
      <c r="WE88" s="653"/>
      <c r="WF88" s="653"/>
      <c r="WG88" s="653"/>
      <c r="WH88" s="653"/>
      <c r="WI88" s="653"/>
      <c r="WJ88" s="653"/>
      <c r="WK88" s="653"/>
      <c r="WL88" s="653"/>
      <c r="WM88" s="653"/>
      <c r="WN88" s="653"/>
      <c r="WO88" s="653"/>
      <c r="WP88" s="653"/>
      <c r="WQ88" s="653"/>
      <c r="WR88" s="653"/>
      <c r="WS88" s="653"/>
      <c r="WT88" s="653"/>
      <c r="WU88" s="653"/>
      <c r="WV88" s="653"/>
      <c r="WW88" s="653"/>
      <c r="WX88" s="653"/>
      <c r="WY88" s="653"/>
      <c r="WZ88" s="653"/>
      <c r="XA88" s="653"/>
      <c r="XB88" s="653"/>
      <c r="XC88" s="653"/>
      <c r="XD88" s="653"/>
      <c r="XE88" s="653"/>
      <c r="XF88" s="653"/>
      <c r="XG88" s="653"/>
      <c r="XH88" s="653"/>
      <c r="XI88" s="653"/>
      <c r="XJ88" s="653"/>
      <c r="XK88" s="653"/>
      <c r="XL88" s="653"/>
      <c r="XM88" s="653"/>
      <c r="XN88" s="653"/>
      <c r="XO88" s="653"/>
      <c r="XP88" s="653"/>
      <c r="XQ88" s="653"/>
      <c r="XR88" s="653"/>
      <c r="XS88" s="653"/>
      <c r="XT88" s="653"/>
      <c r="XU88" s="653"/>
      <c r="XV88" s="653"/>
      <c r="XW88" s="653"/>
      <c r="XX88" s="653"/>
      <c r="XY88" s="653"/>
      <c r="XZ88" s="653"/>
      <c r="YA88" s="653"/>
      <c r="YB88" s="653"/>
      <c r="YC88" s="653"/>
      <c r="YD88" s="653"/>
      <c r="YE88" s="653"/>
      <c r="YF88" s="653"/>
      <c r="YG88" s="653"/>
      <c r="YH88" s="653"/>
      <c r="YI88" s="653"/>
      <c r="YJ88" s="653"/>
      <c r="YK88" s="653"/>
      <c r="YL88" s="653"/>
      <c r="YM88" s="653"/>
      <c r="YN88" s="653"/>
      <c r="YO88" s="653"/>
      <c r="YP88" s="653"/>
      <c r="YQ88" s="653"/>
      <c r="YR88" s="653"/>
      <c r="YS88" s="653"/>
      <c r="YT88" s="653"/>
      <c r="YU88" s="653"/>
      <c r="YV88" s="653"/>
      <c r="YW88" s="653"/>
      <c r="YX88" s="653"/>
      <c r="YY88" s="653"/>
      <c r="YZ88" s="653"/>
      <c r="ZA88" s="653"/>
      <c r="ZB88" s="653"/>
      <c r="ZC88" s="653"/>
      <c r="ZD88" s="653"/>
      <c r="ZE88" s="653"/>
      <c r="ZF88" s="653"/>
      <c r="ZG88" s="653"/>
      <c r="ZH88" s="653"/>
      <c r="ZI88" s="653"/>
      <c r="ZJ88" s="653"/>
      <c r="ZK88" s="653"/>
      <c r="ZL88" s="653"/>
      <c r="ZM88" s="653"/>
      <c r="ZN88" s="653"/>
      <c r="ZO88" s="653"/>
      <c r="ZP88" s="653"/>
      <c r="ZQ88" s="653"/>
      <c r="ZR88" s="653"/>
      <c r="ZS88" s="653"/>
      <c r="ZT88" s="653"/>
      <c r="ZU88" s="653"/>
      <c r="ZV88" s="653"/>
      <c r="ZW88" s="653"/>
      <c r="ZX88" s="653"/>
      <c r="ZY88" s="653"/>
      <c r="ZZ88" s="653"/>
      <c r="AAA88" s="653"/>
      <c r="AAB88" s="653"/>
      <c r="AAC88" s="653"/>
      <c r="AAD88" s="653"/>
      <c r="AAE88" s="653"/>
      <c r="AAF88" s="653"/>
      <c r="AAG88" s="653"/>
      <c r="AAH88" s="653"/>
      <c r="AAI88" s="653"/>
      <c r="AAJ88" s="653"/>
      <c r="AAK88" s="653"/>
      <c r="AAL88" s="653"/>
      <c r="AAM88" s="653"/>
      <c r="AAN88" s="653"/>
      <c r="AAO88" s="653"/>
      <c r="AAP88" s="653"/>
      <c r="AAQ88" s="653"/>
      <c r="AAR88" s="653"/>
      <c r="AAS88" s="653"/>
      <c r="AAT88" s="653"/>
      <c r="AAU88" s="653"/>
      <c r="AAV88" s="653"/>
    </row>
    <row r="89" spans="1:724" s="6" customFormat="1" ht="24.75" customHeight="1">
      <c r="A89" s="25"/>
      <c r="B89" s="83"/>
      <c r="C89" s="83"/>
      <c r="D89" s="151"/>
      <c r="E89" s="171"/>
      <c r="F89" s="189"/>
      <c r="G89" s="189"/>
      <c r="H89" s="189"/>
      <c r="I89" s="189"/>
      <c r="J89" s="189"/>
      <c r="K89" s="189"/>
      <c r="L89" s="189"/>
      <c r="M89" s="189"/>
      <c r="N89" s="189"/>
      <c r="O89" s="189"/>
      <c r="P89" s="189"/>
      <c r="Q89" s="189"/>
      <c r="R89" s="189"/>
      <c r="S89" s="189"/>
      <c r="T89" s="189"/>
      <c r="U89" s="189"/>
      <c r="V89" s="189"/>
      <c r="W89" s="189"/>
      <c r="X89" s="189"/>
      <c r="Y89" s="189"/>
      <c r="Z89" s="189"/>
      <c r="AA89" s="189"/>
      <c r="AB89" s="415"/>
      <c r="AC89" s="432"/>
      <c r="AD89" s="447"/>
      <c r="AE89" s="447"/>
      <c r="AF89" s="447"/>
      <c r="AG89" s="447"/>
      <c r="AH89" s="447"/>
      <c r="AI89" s="447"/>
      <c r="AJ89" s="447"/>
      <c r="AK89" s="514"/>
      <c r="AL89" s="526"/>
      <c r="AM89" s="539"/>
      <c r="AN89" s="539"/>
      <c r="AO89" s="539"/>
      <c r="AP89" s="539"/>
      <c r="AQ89" s="539"/>
      <c r="AR89" s="563" t="s">
        <v>56</v>
      </c>
      <c r="AS89" s="609"/>
      <c r="AT89" s="638"/>
      <c r="AU89" s="653"/>
      <c r="AV89" s="653"/>
      <c r="AW89" s="653"/>
      <c r="AX89" s="653"/>
      <c r="AY89" s="653"/>
      <c r="AZ89" s="653"/>
      <c r="BA89" s="653"/>
      <c r="BB89" s="653"/>
      <c r="BC89" s="653"/>
      <c r="BD89" s="653"/>
      <c r="BE89" s="653"/>
      <c r="BF89" s="653"/>
      <c r="BG89" s="653"/>
      <c r="BH89" s="653"/>
      <c r="BI89" s="653"/>
      <c r="BJ89" s="653"/>
      <c r="BK89" s="653"/>
      <c r="BL89" s="653"/>
      <c r="BM89" s="653"/>
      <c r="BN89" s="653"/>
      <c r="BO89" s="653"/>
      <c r="BP89" s="653"/>
      <c r="BQ89" s="653"/>
      <c r="BR89" s="653"/>
      <c r="BS89" s="653"/>
      <c r="BT89" s="653"/>
      <c r="BU89" s="653"/>
      <c r="BV89" s="653"/>
      <c r="BW89" s="653"/>
      <c r="BX89" s="653"/>
      <c r="BY89" s="653"/>
      <c r="BZ89" s="653"/>
      <c r="CA89" s="653"/>
      <c r="CB89" s="653"/>
      <c r="CC89" s="653"/>
      <c r="CD89" s="653"/>
      <c r="CE89" s="653"/>
      <c r="CF89" s="653"/>
      <c r="CG89" s="653"/>
      <c r="CH89" s="653"/>
      <c r="CI89" s="653"/>
      <c r="CJ89" s="653"/>
      <c r="CK89" s="653"/>
      <c r="CL89" s="653"/>
      <c r="CM89" s="653"/>
      <c r="CN89" s="653"/>
      <c r="CO89" s="653"/>
      <c r="CP89" s="653"/>
      <c r="CQ89" s="653"/>
      <c r="CR89" s="653"/>
      <c r="CS89" s="653"/>
      <c r="CT89" s="653"/>
      <c r="CU89" s="653"/>
      <c r="CV89" s="653"/>
      <c r="CW89" s="653"/>
      <c r="CX89" s="653"/>
      <c r="CY89" s="653"/>
      <c r="CZ89" s="653"/>
      <c r="DA89" s="653"/>
      <c r="DB89" s="653"/>
      <c r="DC89" s="653"/>
      <c r="DD89" s="653"/>
      <c r="DE89" s="653"/>
      <c r="DF89" s="653"/>
      <c r="DG89" s="653"/>
      <c r="DH89" s="653"/>
      <c r="DI89" s="653"/>
      <c r="DJ89" s="653"/>
      <c r="DK89" s="653"/>
      <c r="DL89" s="653"/>
      <c r="DM89" s="653"/>
      <c r="DN89" s="653"/>
      <c r="DO89" s="653"/>
      <c r="DP89" s="653"/>
      <c r="DQ89" s="653"/>
      <c r="DR89" s="653"/>
      <c r="DS89" s="653"/>
      <c r="DT89" s="653"/>
      <c r="DU89" s="653"/>
      <c r="DV89" s="653"/>
      <c r="DW89" s="653"/>
      <c r="DX89" s="653"/>
      <c r="DY89" s="653"/>
      <c r="DZ89" s="653"/>
      <c r="EA89" s="653"/>
      <c r="EB89" s="653"/>
      <c r="EC89" s="653"/>
      <c r="ED89" s="653"/>
      <c r="EE89" s="653"/>
      <c r="EF89" s="653"/>
      <c r="EG89" s="653"/>
      <c r="EH89" s="653"/>
      <c r="EI89" s="653"/>
      <c r="EJ89" s="653"/>
      <c r="EK89" s="653"/>
      <c r="EL89" s="653"/>
      <c r="EM89" s="653"/>
      <c r="EN89" s="653"/>
      <c r="EO89" s="653"/>
      <c r="EP89" s="653"/>
      <c r="EQ89" s="653"/>
      <c r="ER89" s="653"/>
      <c r="ES89" s="653"/>
      <c r="ET89" s="653"/>
      <c r="EU89" s="653"/>
      <c r="EV89" s="653"/>
      <c r="EW89" s="653"/>
      <c r="EX89" s="653"/>
      <c r="EY89" s="653"/>
      <c r="EZ89" s="653"/>
      <c r="FA89" s="653"/>
      <c r="FB89" s="653"/>
      <c r="FC89" s="653"/>
      <c r="FD89" s="653"/>
      <c r="FE89" s="653"/>
      <c r="FF89" s="653"/>
      <c r="FG89" s="653"/>
      <c r="FH89" s="653"/>
      <c r="FI89" s="653"/>
      <c r="FJ89" s="653"/>
      <c r="FK89" s="653"/>
      <c r="FL89" s="653"/>
      <c r="FM89" s="653"/>
      <c r="FN89" s="653"/>
      <c r="FO89" s="653"/>
      <c r="FP89" s="653"/>
      <c r="FQ89" s="653"/>
      <c r="FR89" s="653"/>
      <c r="FS89" s="653"/>
      <c r="FT89" s="653"/>
      <c r="FU89" s="653"/>
      <c r="FV89" s="653"/>
      <c r="FW89" s="653"/>
      <c r="FX89" s="653"/>
      <c r="FY89" s="653"/>
      <c r="FZ89" s="653"/>
      <c r="GA89" s="653"/>
      <c r="GB89" s="653"/>
      <c r="GC89" s="653"/>
      <c r="GD89" s="653"/>
      <c r="GE89" s="653"/>
      <c r="GF89" s="653"/>
      <c r="GG89" s="653"/>
      <c r="GH89" s="653"/>
      <c r="GI89" s="653"/>
      <c r="GJ89" s="653"/>
      <c r="GK89" s="653"/>
      <c r="GL89" s="653"/>
      <c r="GM89" s="653"/>
      <c r="GN89" s="653"/>
      <c r="GO89" s="653"/>
      <c r="GP89" s="653"/>
      <c r="GQ89" s="653"/>
      <c r="GR89" s="653"/>
      <c r="GS89" s="653"/>
      <c r="GT89" s="653"/>
      <c r="GU89" s="653"/>
      <c r="GV89" s="653"/>
      <c r="GW89" s="653"/>
      <c r="GX89" s="653"/>
      <c r="GY89" s="653"/>
      <c r="GZ89" s="653"/>
      <c r="HA89" s="653"/>
      <c r="HB89" s="653"/>
      <c r="HC89" s="653"/>
      <c r="HD89" s="653"/>
      <c r="HE89" s="653"/>
      <c r="HF89" s="653"/>
      <c r="HG89" s="653"/>
      <c r="HH89" s="653"/>
      <c r="HI89" s="653"/>
      <c r="HJ89" s="653"/>
      <c r="HK89" s="653"/>
      <c r="HL89" s="653"/>
      <c r="HM89" s="653"/>
      <c r="HN89" s="653"/>
      <c r="HO89" s="653"/>
      <c r="HP89" s="653"/>
      <c r="HQ89" s="653"/>
      <c r="HR89" s="653"/>
      <c r="HS89" s="653"/>
      <c r="HT89" s="653"/>
      <c r="HU89" s="653"/>
      <c r="HV89" s="653"/>
      <c r="HW89" s="653"/>
      <c r="HX89" s="653"/>
      <c r="HY89" s="653"/>
      <c r="HZ89" s="653"/>
      <c r="IA89" s="653"/>
      <c r="IB89" s="653"/>
      <c r="IC89" s="653"/>
      <c r="ID89" s="653"/>
      <c r="IE89" s="653"/>
      <c r="IF89" s="653"/>
      <c r="IG89" s="653"/>
      <c r="IH89" s="653"/>
      <c r="II89" s="653"/>
      <c r="IJ89" s="653"/>
      <c r="IK89" s="653"/>
      <c r="IL89" s="653"/>
      <c r="IM89" s="653"/>
      <c r="IN89" s="653"/>
      <c r="IO89" s="653"/>
      <c r="IP89" s="653"/>
      <c r="IQ89" s="653"/>
      <c r="IR89" s="653"/>
      <c r="IS89" s="653"/>
      <c r="IT89" s="653"/>
      <c r="IU89" s="653"/>
      <c r="IV89" s="653"/>
      <c r="IW89" s="653"/>
      <c r="IX89" s="653"/>
      <c r="IY89" s="653"/>
      <c r="IZ89" s="653"/>
      <c r="JA89" s="653"/>
      <c r="JB89" s="653"/>
      <c r="JC89" s="653"/>
      <c r="JD89" s="653"/>
      <c r="JE89" s="653"/>
      <c r="JF89" s="653"/>
      <c r="JG89" s="653"/>
      <c r="JH89" s="653"/>
      <c r="JI89" s="653"/>
      <c r="JJ89" s="653"/>
      <c r="JK89" s="653"/>
      <c r="JL89" s="653"/>
      <c r="JM89" s="653"/>
      <c r="JN89" s="653"/>
      <c r="JO89" s="653"/>
      <c r="JP89" s="653"/>
      <c r="JQ89" s="653"/>
      <c r="JR89" s="653"/>
      <c r="JS89" s="653"/>
      <c r="JT89" s="653"/>
      <c r="JU89" s="653"/>
      <c r="JV89" s="653"/>
      <c r="JW89" s="653"/>
      <c r="JX89" s="653"/>
      <c r="JY89" s="653"/>
      <c r="JZ89" s="653"/>
      <c r="KA89" s="653"/>
      <c r="KB89" s="653"/>
      <c r="KC89" s="653"/>
      <c r="KD89" s="653"/>
      <c r="KE89" s="653"/>
      <c r="KF89" s="653"/>
      <c r="KG89" s="653"/>
      <c r="KH89" s="653"/>
      <c r="KI89" s="653"/>
      <c r="KJ89" s="653"/>
      <c r="KK89" s="653"/>
      <c r="KL89" s="653"/>
      <c r="KM89" s="653"/>
      <c r="KN89" s="653"/>
      <c r="KO89" s="653"/>
      <c r="KP89" s="653"/>
      <c r="KQ89" s="653"/>
      <c r="KR89" s="653"/>
      <c r="KS89" s="653"/>
      <c r="KT89" s="653"/>
      <c r="KU89" s="653"/>
      <c r="KV89" s="653"/>
      <c r="KW89" s="653"/>
      <c r="KX89" s="653"/>
      <c r="KY89" s="653"/>
      <c r="KZ89" s="653"/>
      <c r="LA89" s="653"/>
      <c r="LB89" s="653"/>
      <c r="LC89" s="653"/>
      <c r="LD89" s="653"/>
      <c r="LE89" s="653"/>
      <c r="LF89" s="653"/>
      <c r="LG89" s="653"/>
      <c r="LH89" s="653"/>
      <c r="LI89" s="653"/>
      <c r="LJ89" s="653"/>
      <c r="LK89" s="653"/>
      <c r="LL89" s="653"/>
      <c r="LM89" s="653"/>
      <c r="LN89" s="653"/>
      <c r="LO89" s="653"/>
      <c r="LP89" s="653"/>
      <c r="LQ89" s="653"/>
      <c r="LR89" s="653"/>
      <c r="LS89" s="653"/>
      <c r="LT89" s="653"/>
      <c r="LU89" s="653"/>
      <c r="LV89" s="653"/>
      <c r="LW89" s="653"/>
      <c r="LX89" s="653"/>
      <c r="LY89" s="653"/>
      <c r="LZ89" s="653"/>
      <c r="MA89" s="653"/>
      <c r="MB89" s="653"/>
      <c r="MC89" s="653"/>
      <c r="MD89" s="653"/>
      <c r="ME89" s="653"/>
      <c r="MF89" s="653"/>
      <c r="MG89" s="653"/>
      <c r="MH89" s="653"/>
      <c r="MI89" s="653"/>
      <c r="MJ89" s="653"/>
      <c r="MK89" s="653"/>
      <c r="ML89" s="653"/>
      <c r="MM89" s="653"/>
      <c r="MN89" s="653"/>
      <c r="MO89" s="653"/>
      <c r="MP89" s="653"/>
      <c r="MQ89" s="653"/>
      <c r="MR89" s="653"/>
      <c r="MS89" s="653"/>
      <c r="MT89" s="653"/>
      <c r="MU89" s="653"/>
      <c r="MV89" s="653"/>
      <c r="MW89" s="653"/>
      <c r="MX89" s="653"/>
      <c r="MY89" s="653"/>
      <c r="MZ89" s="653"/>
      <c r="NA89" s="653"/>
      <c r="NB89" s="653"/>
      <c r="NC89" s="653"/>
      <c r="ND89" s="653"/>
      <c r="NE89" s="653"/>
      <c r="NF89" s="653"/>
      <c r="NG89" s="653"/>
      <c r="NH89" s="653"/>
      <c r="NI89" s="653"/>
      <c r="NJ89" s="653"/>
      <c r="NK89" s="653"/>
      <c r="NL89" s="653"/>
      <c r="NM89" s="653"/>
      <c r="NN89" s="653"/>
      <c r="NO89" s="653"/>
      <c r="NP89" s="653"/>
      <c r="NQ89" s="653"/>
      <c r="NR89" s="653"/>
      <c r="NS89" s="653"/>
      <c r="NT89" s="653"/>
      <c r="NU89" s="653"/>
      <c r="NV89" s="653"/>
      <c r="NW89" s="653"/>
      <c r="NX89" s="653"/>
      <c r="NY89" s="653"/>
      <c r="NZ89" s="653"/>
      <c r="OA89" s="653"/>
      <c r="OB89" s="653"/>
      <c r="OC89" s="653"/>
      <c r="OD89" s="653"/>
      <c r="OE89" s="653"/>
      <c r="OF89" s="653"/>
      <c r="OG89" s="653"/>
      <c r="OH89" s="653"/>
      <c r="OI89" s="653"/>
      <c r="OJ89" s="653"/>
      <c r="OK89" s="653"/>
      <c r="OL89" s="653"/>
      <c r="OM89" s="653"/>
      <c r="ON89" s="653"/>
      <c r="OO89" s="653"/>
      <c r="OP89" s="653"/>
      <c r="OQ89" s="653"/>
      <c r="OR89" s="653"/>
      <c r="OS89" s="653"/>
      <c r="OT89" s="653"/>
      <c r="OU89" s="653"/>
      <c r="OV89" s="653"/>
      <c r="OW89" s="653"/>
      <c r="OX89" s="653"/>
      <c r="OY89" s="653"/>
      <c r="OZ89" s="653"/>
      <c r="PA89" s="653"/>
      <c r="PB89" s="653"/>
      <c r="PC89" s="653"/>
      <c r="PD89" s="653"/>
      <c r="PE89" s="653"/>
      <c r="PF89" s="653"/>
      <c r="PG89" s="653"/>
      <c r="PH89" s="653"/>
      <c r="PI89" s="653"/>
      <c r="PJ89" s="653"/>
      <c r="PK89" s="653"/>
      <c r="PL89" s="653"/>
      <c r="PM89" s="653"/>
      <c r="PN89" s="653"/>
      <c r="PO89" s="653"/>
      <c r="PP89" s="653"/>
      <c r="PQ89" s="653"/>
      <c r="PR89" s="653"/>
      <c r="PS89" s="653"/>
      <c r="PT89" s="653"/>
      <c r="PU89" s="653"/>
      <c r="PV89" s="653"/>
      <c r="PW89" s="653"/>
      <c r="PX89" s="653"/>
      <c r="PY89" s="653"/>
      <c r="PZ89" s="653"/>
      <c r="QA89" s="653"/>
      <c r="QB89" s="653"/>
      <c r="QC89" s="653"/>
      <c r="QD89" s="653"/>
      <c r="QE89" s="653"/>
      <c r="QF89" s="653"/>
      <c r="QG89" s="653"/>
      <c r="QH89" s="653"/>
      <c r="QI89" s="653"/>
      <c r="QJ89" s="653"/>
      <c r="QK89" s="653"/>
      <c r="QL89" s="653"/>
      <c r="QM89" s="653"/>
      <c r="QN89" s="653"/>
      <c r="QO89" s="653"/>
      <c r="QP89" s="653"/>
      <c r="QQ89" s="653"/>
      <c r="QR89" s="653"/>
      <c r="QS89" s="653"/>
      <c r="QT89" s="653"/>
      <c r="QU89" s="653"/>
      <c r="QV89" s="653"/>
      <c r="QW89" s="653"/>
      <c r="QX89" s="653"/>
      <c r="QY89" s="653"/>
      <c r="QZ89" s="653"/>
      <c r="RA89" s="653"/>
      <c r="RB89" s="653"/>
      <c r="RC89" s="653"/>
      <c r="RD89" s="653"/>
      <c r="RE89" s="653"/>
      <c r="RF89" s="653"/>
      <c r="RG89" s="653"/>
      <c r="RH89" s="653"/>
      <c r="RI89" s="653"/>
      <c r="RJ89" s="653"/>
      <c r="RK89" s="653"/>
      <c r="RL89" s="653"/>
      <c r="RM89" s="653"/>
      <c r="RN89" s="653"/>
      <c r="RO89" s="653"/>
      <c r="RP89" s="653"/>
      <c r="RQ89" s="653"/>
      <c r="RR89" s="653"/>
      <c r="RS89" s="653"/>
      <c r="RT89" s="653"/>
      <c r="RU89" s="653"/>
      <c r="RV89" s="653"/>
      <c r="RW89" s="653"/>
      <c r="RX89" s="653"/>
      <c r="RY89" s="653"/>
      <c r="RZ89" s="653"/>
      <c r="SA89" s="653"/>
      <c r="SB89" s="653"/>
      <c r="SC89" s="653"/>
      <c r="SD89" s="653"/>
      <c r="SE89" s="653"/>
      <c r="SF89" s="653"/>
      <c r="SG89" s="653"/>
      <c r="SH89" s="653"/>
      <c r="SI89" s="653"/>
      <c r="SJ89" s="653"/>
      <c r="SK89" s="653"/>
      <c r="SL89" s="653"/>
      <c r="SM89" s="653"/>
      <c r="SN89" s="653"/>
      <c r="SO89" s="653"/>
      <c r="SP89" s="653"/>
      <c r="SQ89" s="653"/>
      <c r="SR89" s="653"/>
      <c r="SS89" s="653"/>
      <c r="ST89" s="653"/>
      <c r="SU89" s="653"/>
      <c r="SV89" s="653"/>
      <c r="SW89" s="653"/>
      <c r="SX89" s="653"/>
      <c r="SY89" s="653"/>
      <c r="SZ89" s="653"/>
      <c r="TA89" s="653"/>
      <c r="TB89" s="653"/>
      <c r="TC89" s="653"/>
      <c r="TD89" s="653"/>
      <c r="TE89" s="653"/>
      <c r="TF89" s="653"/>
      <c r="TG89" s="653"/>
      <c r="TH89" s="653"/>
      <c r="TI89" s="653"/>
      <c r="TJ89" s="653"/>
      <c r="TK89" s="653"/>
      <c r="TL89" s="653"/>
      <c r="TM89" s="653"/>
      <c r="TN89" s="653"/>
      <c r="TO89" s="653"/>
      <c r="TP89" s="653"/>
      <c r="TQ89" s="653"/>
      <c r="TR89" s="653"/>
      <c r="TS89" s="653"/>
      <c r="TT89" s="653"/>
      <c r="TU89" s="653"/>
      <c r="TV89" s="653"/>
      <c r="TW89" s="653"/>
      <c r="TX89" s="653"/>
      <c r="TY89" s="653"/>
      <c r="TZ89" s="653"/>
      <c r="UA89" s="653"/>
      <c r="UB89" s="653"/>
      <c r="UC89" s="653"/>
      <c r="UD89" s="653"/>
      <c r="UE89" s="653"/>
      <c r="UF89" s="653"/>
      <c r="UG89" s="653"/>
      <c r="UH89" s="653"/>
      <c r="UI89" s="653"/>
      <c r="UJ89" s="653"/>
      <c r="UK89" s="653"/>
      <c r="UL89" s="653"/>
      <c r="UM89" s="653"/>
      <c r="UN89" s="653"/>
      <c r="UO89" s="653"/>
      <c r="UP89" s="653"/>
      <c r="UQ89" s="653"/>
      <c r="UR89" s="653"/>
      <c r="US89" s="653"/>
      <c r="UT89" s="653"/>
      <c r="UU89" s="653"/>
      <c r="UV89" s="653"/>
      <c r="UW89" s="653"/>
      <c r="UX89" s="653"/>
      <c r="UY89" s="653"/>
      <c r="UZ89" s="653"/>
      <c r="VA89" s="653"/>
      <c r="VB89" s="653"/>
      <c r="VC89" s="653"/>
      <c r="VD89" s="653"/>
      <c r="VE89" s="653"/>
      <c r="VF89" s="653"/>
      <c r="VG89" s="653"/>
      <c r="VH89" s="653"/>
      <c r="VI89" s="653"/>
      <c r="VJ89" s="653"/>
      <c r="VK89" s="653"/>
      <c r="VL89" s="653"/>
      <c r="VM89" s="653"/>
      <c r="VN89" s="653"/>
      <c r="VO89" s="653"/>
      <c r="VP89" s="653"/>
      <c r="VQ89" s="653"/>
      <c r="VR89" s="653"/>
      <c r="VS89" s="653"/>
      <c r="VT89" s="653"/>
      <c r="VU89" s="653"/>
      <c r="VV89" s="653"/>
      <c r="VW89" s="653"/>
      <c r="VX89" s="653"/>
      <c r="VY89" s="653"/>
      <c r="VZ89" s="653"/>
      <c r="WA89" s="653"/>
      <c r="WB89" s="653"/>
      <c r="WC89" s="653"/>
      <c r="WD89" s="653"/>
      <c r="WE89" s="653"/>
      <c r="WF89" s="653"/>
      <c r="WG89" s="653"/>
      <c r="WH89" s="653"/>
      <c r="WI89" s="653"/>
      <c r="WJ89" s="653"/>
      <c r="WK89" s="653"/>
      <c r="WL89" s="653"/>
      <c r="WM89" s="653"/>
      <c r="WN89" s="653"/>
      <c r="WO89" s="653"/>
      <c r="WP89" s="653"/>
      <c r="WQ89" s="653"/>
      <c r="WR89" s="653"/>
      <c r="WS89" s="653"/>
      <c r="WT89" s="653"/>
      <c r="WU89" s="653"/>
      <c r="WV89" s="653"/>
      <c r="WW89" s="653"/>
      <c r="WX89" s="653"/>
      <c r="WY89" s="653"/>
      <c r="WZ89" s="653"/>
      <c r="XA89" s="653"/>
      <c r="XB89" s="653"/>
      <c r="XC89" s="653"/>
      <c r="XD89" s="653"/>
      <c r="XE89" s="653"/>
      <c r="XF89" s="653"/>
      <c r="XG89" s="653"/>
      <c r="XH89" s="653"/>
      <c r="XI89" s="653"/>
      <c r="XJ89" s="653"/>
      <c r="XK89" s="653"/>
      <c r="XL89" s="653"/>
      <c r="XM89" s="653"/>
      <c r="XN89" s="653"/>
      <c r="XO89" s="653"/>
      <c r="XP89" s="653"/>
      <c r="XQ89" s="653"/>
      <c r="XR89" s="653"/>
      <c r="XS89" s="653"/>
      <c r="XT89" s="653"/>
      <c r="XU89" s="653"/>
      <c r="XV89" s="653"/>
      <c r="XW89" s="653"/>
      <c r="XX89" s="653"/>
      <c r="XY89" s="653"/>
      <c r="XZ89" s="653"/>
      <c r="YA89" s="653"/>
      <c r="YB89" s="653"/>
      <c r="YC89" s="653"/>
      <c r="YD89" s="653"/>
      <c r="YE89" s="653"/>
      <c r="YF89" s="653"/>
      <c r="YG89" s="653"/>
      <c r="YH89" s="653"/>
      <c r="YI89" s="653"/>
      <c r="YJ89" s="653"/>
      <c r="YK89" s="653"/>
      <c r="YL89" s="653"/>
      <c r="YM89" s="653"/>
      <c r="YN89" s="653"/>
      <c r="YO89" s="653"/>
      <c r="YP89" s="653"/>
      <c r="YQ89" s="653"/>
      <c r="YR89" s="653"/>
      <c r="YS89" s="653"/>
      <c r="YT89" s="653"/>
      <c r="YU89" s="653"/>
      <c r="YV89" s="653"/>
      <c r="YW89" s="653"/>
      <c r="YX89" s="653"/>
      <c r="YY89" s="653"/>
      <c r="YZ89" s="653"/>
      <c r="ZA89" s="653"/>
      <c r="ZB89" s="653"/>
      <c r="ZC89" s="653"/>
      <c r="ZD89" s="653"/>
      <c r="ZE89" s="653"/>
      <c r="ZF89" s="653"/>
      <c r="ZG89" s="653"/>
      <c r="ZH89" s="653"/>
      <c r="ZI89" s="653"/>
      <c r="ZJ89" s="653"/>
      <c r="ZK89" s="653"/>
      <c r="ZL89" s="653"/>
      <c r="ZM89" s="653"/>
      <c r="ZN89" s="653"/>
      <c r="ZO89" s="653"/>
      <c r="ZP89" s="653"/>
      <c r="ZQ89" s="653"/>
      <c r="ZR89" s="653"/>
      <c r="ZS89" s="653"/>
      <c r="ZT89" s="653"/>
      <c r="ZU89" s="653"/>
      <c r="ZV89" s="653"/>
      <c r="ZW89" s="653"/>
      <c r="ZX89" s="653"/>
      <c r="ZY89" s="653"/>
      <c r="ZZ89" s="653"/>
      <c r="AAA89" s="653"/>
      <c r="AAB89" s="653"/>
      <c r="AAC89" s="653"/>
      <c r="AAD89" s="653"/>
      <c r="AAE89" s="653"/>
      <c r="AAF89" s="653"/>
      <c r="AAG89" s="653"/>
      <c r="AAH89" s="653"/>
      <c r="AAI89" s="653"/>
      <c r="AAJ89" s="653"/>
      <c r="AAK89" s="653"/>
      <c r="AAL89" s="653"/>
      <c r="AAM89" s="653"/>
      <c r="AAN89" s="653"/>
      <c r="AAO89" s="653"/>
      <c r="AAP89" s="653"/>
      <c r="AAQ89" s="653"/>
      <c r="AAR89" s="653"/>
      <c r="AAS89" s="653"/>
      <c r="AAT89" s="653"/>
      <c r="AAU89" s="653"/>
      <c r="AAV89" s="653"/>
    </row>
    <row r="90" spans="1:724" ht="30" customHeight="1">
      <c r="A90" s="29" t="s">
        <v>74</v>
      </c>
      <c r="I90" s="244"/>
      <c r="J90" s="244"/>
      <c r="K90" s="244"/>
      <c r="L90" s="244"/>
      <c r="M90" s="244"/>
      <c r="N90" s="244"/>
      <c r="O90" s="244"/>
      <c r="P90" s="244"/>
      <c r="Q90" s="244"/>
      <c r="R90" s="244"/>
      <c r="S90" s="244"/>
      <c r="T90" s="244"/>
      <c r="U90" s="244"/>
      <c r="AS90" s="610" t="s">
        <v>189</v>
      </c>
      <c r="AU90" s="656"/>
      <c r="AV90" s="656"/>
      <c r="AW90" s="656"/>
      <c r="AX90" s="656"/>
      <c r="AY90" s="656"/>
      <c r="AZ90" s="656"/>
      <c r="BA90" s="656"/>
      <c r="BB90" s="656"/>
      <c r="BC90" s="656"/>
      <c r="BD90" s="656"/>
    </row>
    <row r="91" spans="1:724" s="6" customFormat="1" ht="22.5" customHeight="1">
      <c r="A91" s="33" t="s">
        <v>39</v>
      </c>
      <c r="B91" s="89"/>
      <c r="C91" s="89"/>
      <c r="D91" s="89"/>
      <c r="E91" s="89"/>
      <c r="F91" s="89"/>
      <c r="G91" s="89"/>
      <c r="H91" s="89" t="s">
        <v>75</v>
      </c>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611"/>
      <c r="AT91" s="638"/>
      <c r="AU91" s="656"/>
      <c r="AV91" s="656"/>
      <c r="AW91" s="656"/>
      <c r="AX91" s="656"/>
      <c r="AY91" s="656"/>
      <c r="AZ91" s="656"/>
      <c r="BA91" s="656"/>
      <c r="BB91" s="656"/>
      <c r="BC91" s="656"/>
      <c r="BD91" s="656"/>
      <c r="BE91" s="653"/>
      <c r="BF91" s="653"/>
      <c r="BG91" s="653"/>
      <c r="BH91" s="653"/>
      <c r="BI91" s="653"/>
      <c r="BJ91" s="653"/>
      <c r="BK91" s="653"/>
      <c r="BL91" s="653"/>
      <c r="BM91" s="653"/>
      <c r="BN91" s="653"/>
      <c r="BO91" s="653"/>
      <c r="BP91" s="653"/>
      <c r="BQ91" s="653"/>
      <c r="BR91" s="653"/>
      <c r="BS91" s="653"/>
      <c r="BT91" s="653"/>
      <c r="BU91" s="653"/>
      <c r="BV91" s="653"/>
      <c r="BW91" s="653"/>
      <c r="BX91" s="653"/>
      <c r="BY91" s="653"/>
      <c r="BZ91" s="653"/>
      <c r="CA91" s="653"/>
      <c r="CB91" s="653"/>
      <c r="CC91" s="653"/>
      <c r="CD91" s="653"/>
      <c r="CE91" s="653"/>
      <c r="CF91" s="653"/>
      <c r="CG91" s="653"/>
      <c r="CH91" s="653"/>
      <c r="CI91" s="653"/>
      <c r="CJ91" s="653"/>
      <c r="CK91" s="653"/>
      <c r="CL91" s="653"/>
      <c r="CM91" s="653"/>
      <c r="CN91" s="653"/>
      <c r="CO91" s="653"/>
      <c r="CP91" s="653"/>
      <c r="CQ91" s="653"/>
      <c r="CR91" s="653"/>
      <c r="CS91" s="653"/>
      <c r="CT91" s="653"/>
      <c r="CU91" s="653"/>
      <c r="CV91" s="653"/>
      <c r="CW91" s="653"/>
      <c r="CX91" s="653"/>
      <c r="CY91" s="653"/>
      <c r="CZ91" s="653"/>
      <c r="DA91" s="653"/>
      <c r="DB91" s="653"/>
      <c r="DC91" s="653"/>
      <c r="DD91" s="653"/>
      <c r="DE91" s="653"/>
      <c r="DF91" s="653"/>
      <c r="DG91" s="653"/>
      <c r="DH91" s="653"/>
      <c r="DI91" s="653"/>
      <c r="DJ91" s="653"/>
      <c r="DK91" s="653"/>
      <c r="DL91" s="653"/>
      <c r="DM91" s="653"/>
      <c r="DN91" s="653"/>
      <c r="DO91" s="653"/>
      <c r="DP91" s="653"/>
      <c r="DQ91" s="653"/>
      <c r="DR91" s="653"/>
      <c r="DS91" s="653"/>
      <c r="DT91" s="653"/>
      <c r="DU91" s="653"/>
      <c r="DV91" s="653"/>
      <c r="DW91" s="653"/>
      <c r="DX91" s="653"/>
      <c r="DY91" s="653"/>
      <c r="DZ91" s="653"/>
      <c r="EA91" s="653"/>
      <c r="EB91" s="653"/>
      <c r="EC91" s="653"/>
      <c r="ED91" s="653"/>
      <c r="EE91" s="653"/>
      <c r="EF91" s="653"/>
      <c r="EG91" s="653"/>
      <c r="EH91" s="653"/>
      <c r="EI91" s="653"/>
      <c r="EJ91" s="653"/>
      <c r="EK91" s="653"/>
      <c r="EL91" s="653"/>
      <c r="EM91" s="653"/>
      <c r="EN91" s="653"/>
      <c r="EO91" s="653"/>
      <c r="EP91" s="653"/>
      <c r="EQ91" s="653"/>
      <c r="ER91" s="653"/>
      <c r="ES91" s="653"/>
      <c r="ET91" s="653"/>
      <c r="EU91" s="653"/>
      <c r="EV91" s="653"/>
      <c r="EW91" s="653"/>
      <c r="EX91" s="653"/>
      <c r="EY91" s="653"/>
      <c r="EZ91" s="653"/>
      <c r="FA91" s="653"/>
      <c r="FB91" s="653"/>
      <c r="FC91" s="653"/>
      <c r="FD91" s="653"/>
      <c r="FE91" s="653"/>
      <c r="FF91" s="653"/>
      <c r="FG91" s="653"/>
      <c r="FH91" s="653"/>
      <c r="FI91" s="653"/>
      <c r="FJ91" s="653"/>
      <c r="FK91" s="653"/>
      <c r="FL91" s="653"/>
      <c r="FM91" s="653"/>
      <c r="FN91" s="653"/>
      <c r="FO91" s="653"/>
      <c r="FP91" s="653"/>
      <c r="FQ91" s="653"/>
      <c r="FR91" s="653"/>
      <c r="FS91" s="653"/>
      <c r="FT91" s="653"/>
      <c r="FU91" s="653"/>
      <c r="FV91" s="653"/>
      <c r="FW91" s="653"/>
      <c r="FX91" s="653"/>
      <c r="FY91" s="653"/>
      <c r="FZ91" s="653"/>
      <c r="GA91" s="653"/>
      <c r="GB91" s="653"/>
      <c r="GC91" s="653"/>
      <c r="GD91" s="653"/>
      <c r="GE91" s="653"/>
      <c r="GF91" s="653"/>
      <c r="GG91" s="653"/>
      <c r="GH91" s="653"/>
      <c r="GI91" s="653"/>
      <c r="GJ91" s="653"/>
      <c r="GK91" s="653"/>
      <c r="GL91" s="653"/>
      <c r="GM91" s="653"/>
      <c r="GN91" s="653"/>
      <c r="GO91" s="653"/>
      <c r="GP91" s="653"/>
      <c r="GQ91" s="653"/>
      <c r="GR91" s="653"/>
      <c r="GS91" s="653"/>
      <c r="GT91" s="653"/>
      <c r="GU91" s="653"/>
      <c r="GV91" s="653"/>
      <c r="GW91" s="653"/>
      <c r="GX91" s="653"/>
      <c r="GY91" s="653"/>
      <c r="GZ91" s="653"/>
      <c r="HA91" s="653"/>
      <c r="HB91" s="653"/>
      <c r="HC91" s="653"/>
      <c r="HD91" s="653"/>
      <c r="HE91" s="653"/>
      <c r="HF91" s="653"/>
      <c r="HG91" s="653"/>
      <c r="HH91" s="653"/>
      <c r="HI91" s="653"/>
      <c r="HJ91" s="653"/>
      <c r="HK91" s="653"/>
      <c r="HL91" s="653"/>
      <c r="HM91" s="653"/>
      <c r="HN91" s="653"/>
      <c r="HO91" s="653"/>
      <c r="HP91" s="653"/>
      <c r="HQ91" s="653"/>
      <c r="HR91" s="653"/>
      <c r="HS91" s="653"/>
      <c r="HT91" s="653"/>
      <c r="HU91" s="653"/>
      <c r="HV91" s="653"/>
      <c r="HW91" s="653"/>
      <c r="HX91" s="653"/>
      <c r="HY91" s="653"/>
      <c r="HZ91" s="653"/>
      <c r="IA91" s="653"/>
      <c r="IB91" s="653"/>
      <c r="IC91" s="653"/>
      <c r="ID91" s="653"/>
      <c r="IE91" s="653"/>
      <c r="IF91" s="653"/>
      <c r="IG91" s="653"/>
      <c r="IH91" s="653"/>
      <c r="II91" s="653"/>
      <c r="IJ91" s="653"/>
      <c r="IK91" s="653"/>
      <c r="IL91" s="653"/>
      <c r="IM91" s="653"/>
      <c r="IN91" s="653"/>
      <c r="IO91" s="653"/>
      <c r="IP91" s="653"/>
      <c r="IQ91" s="653"/>
      <c r="IR91" s="653"/>
      <c r="IS91" s="653"/>
      <c r="IT91" s="653"/>
      <c r="IU91" s="653"/>
      <c r="IV91" s="653"/>
      <c r="IW91" s="653"/>
      <c r="IX91" s="653"/>
      <c r="IY91" s="653"/>
      <c r="IZ91" s="653"/>
      <c r="JA91" s="653"/>
      <c r="JB91" s="653"/>
      <c r="JC91" s="653"/>
      <c r="JD91" s="653"/>
      <c r="JE91" s="653"/>
      <c r="JF91" s="653"/>
      <c r="JG91" s="653"/>
      <c r="JH91" s="653"/>
      <c r="JI91" s="653"/>
      <c r="JJ91" s="653"/>
      <c r="JK91" s="653"/>
      <c r="JL91" s="653"/>
      <c r="JM91" s="653"/>
      <c r="JN91" s="653"/>
      <c r="JO91" s="653"/>
      <c r="JP91" s="653"/>
      <c r="JQ91" s="653"/>
      <c r="JR91" s="653"/>
      <c r="JS91" s="653"/>
      <c r="JT91" s="653"/>
      <c r="JU91" s="653"/>
      <c r="JV91" s="653"/>
      <c r="JW91" s="653"/>
      <c r="JX91" s="653"/>
      <c r="JY91" s="653"/>
      <c r="JZ91" s="653"/>
      <c r="KA91" s="653"/>
      <c r="KB91" s="653"/>
      <c r="KC91" s="653"/>
      <c r="KD91" s="653"/>
      <c r="KE91" s="653"/>
      <c r="KF91" s="653"/>
      <c r="KG91" s="653"/>
      <c r="KH91" s="653"/>
      <c r="KI91" s="653"/>
      <c r="KJ91" s="653"/>
      <c r="KK91" s="653"/>
      <c r="KL91" s="653"/>
      <c r="KM91" s="653"/>
      <c r="KN91" s="653"/>
      <c r="KO91" s="653"/>
      <c r="KP91" s="653"/>
      <c r="KQ91" s="653"/>
      <c r="KR91" s="653"/>
      <c r="KS91" s="653"/>
      <c r="KT91" s="653"/>
      <c r="KU91" s="653"/>
      <c r="KV91" s="653"/>
      <c r="KW91" s="653"/>
      <c r="KX91" s="653"/>
      <c r="KY91" s="653"/>
      <c r="KZ91" s="653"/>
      <c r="LA91" s="653"/>
      <c r="LB91" s="653"/>
      <c r="LC91" s="653"/>
      <c r="LD91" s="653"/>
      <c r="LE91" s="653"/>
      <c r="LF91" s="653"/>
      <c r="LG91" s="653"/>
      <c r="LH91" s="653"/>
      <c r="LI91" s="653"/>
      <c r="LJ91" s="653"/>
      <c r="LK91" s="653"/>
      <c r="LL91" s="653"/>
      <c r="LM91" s="653"/>
      <c r="LN91" s="653"/>
      <c r="LO91" s="653"/>
      <c r="LP91" s="653"/>
      <c r="LQ91" s="653"/>
      <c r="LR91" s="653"/>
      <c r="LS91" s="653"/>
      <c r="LT91" s="653"/>
      <c r="LU91" s="653"/>
      <c r="LV91" s="653"/>
      <c r="LW91" s="653"/>
      <c r="LX91" s="653"/>
      <c r="LY91" s="653"/>
      <c r="LZ91" s="653"/>
      <c r="MA91" s="653"/>
      <c r="MB91" s="653"/>
      <c r="MC91" s="653"/>
      <c r="MD91" s="653"/>
      <c r="ME91" s="653"/>
      <c r="MF91" s="653"/>
      <c r="MG91" s="653"/>
      <c r="MH91" s="653"/>
      <c r="MI91" s="653"/>
      <c r="MJ91" s="653"/>
      <c r="MK91" s="653"/>
      <c r="ML91" s="653"/>
      <c r="MM91" s="653"/>
      <c r="MN91" s="653"/>
      <c r="MO91" s="653"/>
      <c r="MP91" s="653"/>
      <c r="MQ91" s="653"/>
      <c r="MR91" s="653"/>
      <c r="MS91" s="653"/>
      <c r="MT91" s="653"/>
      <c r="MU91" s="653"/>
      <c r="MV91" s="653"/>
      <c r="MW91" s="653"/>
      <c r="MX91" s="653"/>
      <c r="MY91" s="653"/>
      <c r="MZ91" s="653"/>
      <c r="NA91" s="653"/>
      <c r="NB91" s="653"/>
      <c r="NC91" s="653"/>
      <c r="ND91" s="653"/>
      <c r="NE91" s="653"/>
      <c r="NF91" s="653"/>
      <c r="NG91" s="653"/>
      <c r="NH91" s="653"/>
      <c r="NI91" s="653"/>
      <c r="NJ91" s="653"/>
      <c r="NK91" s="653"/>
      <c r="NL91" s="653"/>
      <c r="NM91" s="653"/>
      <c r="NN91" s="653"/>
      <c r="NO91" s="653"/>
      <c r="NP91" s="653"/>
      <c r="NQ91" s="653"/>
      <c r="NR91" s="653"/>
      <c r="NS91" s="653"/>
      <c r="NT91" s="653"/>
      <c r="NU91" s="653"/>
      <c r="NV91" s="653"/>
      <c r="NW91" s="653"/>
      <c r="NX91" s="653"/>
      <c r="NY91" s="653"/>
      <c r="NZ91" s="653"/>
      <c r="OA91" s="653"/>
      <c r="OB91" s="653"/>
      <c r="OC91" s="653"/>
      <c r="OD91" s="653"/>
      <c r="OE91" s="653"/>
      <c r="OF91" s="653"/>
      <c r="OG91" s="653"/>
      <c r="OH91" s="653"/>
      <c r="OI91" s="653"/>
      <c r="OJ91" s="653"/>
      <c r="OK91" s="653"/>
      <c r="OL91" s="653"/>
      <c r="OM91" s="653"/>
      <c r="ON91" s="653"/>
      <c r="OO91" s="653"/>
      <c r="OP91" s="653"/>
      <c r="OQ91" s="653"/>
      <c r="OR91" s="653"/>
      <c r="OS91" s="653"/>
      <c r="OT91" s="653"/>
      <c r="OU91" s="653"/>
      <c r="OV91" s="653"/>
      <c r="OW91" s="653"/>
      <c r="OX91" s="653"/>
      <c r="OY91" s="653"/>
      <c r="OZ91" s="653"/>
      <c r="PA91" s="653"/>
      <c r="PB91" s="653"/>
      <c r="PC91" s="653"/>
      <c r="PD91" s="653"/>
      <c r="PE91" s="653"/>
      <c r="PF91" s="653"/>
      <c r="PG91" s="653"/>
      <c r="PH91" s="653"/>
      <c r="PI91" s="653"/>
      <c r="PJ91" s="653"/>
      <c r="PK91" s="653"/>
      <c r="PL91" s="653"/>
      <c r="PM91" s="653"/>
      <c r="PN91" s="653"/>
      <c r="PO91" s="653"/>
      <c r="PP91" s="653"/>
      <c r="PQ91" s="653"/>
      <c r="PR91" s="653"/>
      <c r="PS91" s="653"/>
      <c r="PT91" s="653"/>
      <c r="PU91" s="653"/>
      <c r="PV91" s="653"/>
      <c r="PW91" s="653"/>
      <c r="PX91" s="653"/>
      <c r="PY91" s="653"/>
      <c r="PZ91" s="653"/>
      <c r="QA91" s="653"/>
      <c r="QB91" s="653"/>
      <c r="QC91" s="653"/>
      <c r="QD91" s="653"/>
      <c r="QE91" s="653"/>
      <c r="QF91" s="653"/>
      <c r="QG91" s="653"/>
      <c r="QH91" s="653"/>
      <c r="QI91" s="653"/>
      <c r="QJ91" s="653"/>
      <c r="QK91" s="653"/>
      <c r="QL91" s="653"/>
      <c r="QM91" s="653"/>
      <c r="QN91" s="653"/>
      <c r="QO91" s="653"/>
      <c r="QP91" s="653"/>
      <c r="QQ91" s="653"/>
      <c r="QR91" s="653"/>
      <c r="QS91" s="653"/>
      <c r="QT91" s="653"/>
      <c r="QU91" s="653"/>
      <c r="QV91" s="653"/>
      <c r="QW91" s="653"/>
      <c r="QX91" s="653"/>
      <c r="QY91" s="653"/>
      <c r="QZ91" s="653"/>
      <c r="RA91" s="653"/>
      <c r="RB91" s="653"/>
      <c r="RC91" s="653"/>
      <c r="RD91" s="653"/>
      <c r="RE91" s="653"/>
      <c r="RF91" s="653"/>
      <c r="RG91" s="653"/>
      <c r="RH91" s="653"/>
      <c r="RI91" s="653"/>
      <c r="RJ91" s="653"/>
      <c r="RK91" s="653"/>
      <c r="RL91" s="653"/>
      <c r="RM91" s="653"/>
      <c r="RN91" s="653"/>
      <c r="RO91" s="653"/>
      <c r="RP91" s="653"/>
      <c r="RQ91" s="653"/>
      <c r="RR91" s="653"/>
      <c r="RS91" s="653"/>
      <c r="RT91" s="653"/>
      <c r="RU91" s="653"/>
      <c r="RV91" s="653"/>
      <c r="RW91" s="653"/>
      <c r="RX91" s="653"/>
      <c r="RY91" s="653"/>
      <c r="RZ91" s="653"/>
      <c r="SA91" s="653"/>
      <c r="SB91" s="653"/>
      <c r="SC91" s="653"/>
      <c r="SD91" s="653"/>
      <c r="SE91" s="653"/>
      <c r="SF91" s="653"/>
      <c r="SG91" s="653"/>
      <c r="SH91" s="653"/>
      <c r="SI91" s="653"/>
      <c r="SJ91" s="653"/>
      <c r="SK91" s="653"/>
      <c r="SL91" s="653"/>
      <c r="SM91" s="653"/>
      <c r="SN91" s="653"/>
      <c r="SO91" s="653"/>
      <c r="SP91" s="653"/>
      <c r="SQ91" s="653"/>
      <c r="SR91" s="653"/>
      <c r="SS91" s="653"/>
      <c r="ST91" s="653"/>
      <c r="SU91" s="653"/>
      <c r="SV91" s="653"/>
      <c r="SW91" s="653"/>
      <c r="SX91" s="653"/>
      <c r="SY91" s="653"/>
      <c r="SZ91" s="653"/>
      <c r="TA91" s="653"/>
      <c r="TB91" s="653"/>
      <c r="TC91" s="653"/>
      <c r="TD91" s="653"/>
      <c r="TE91" s="653"/>
      <c r="TF91" s="653"/>
      <c r="TG91" s="653"/>
      <c r="TH91" s="653"/>
      <c r="TI91" s="653"/>
      <c r="TJ91" s="653"/>
      <c r="TK91" s="653"/>
      <c r="TL91" s="653"/>
      <c r="TM91" s="653"/>
      <c r="TN91" s="653"/>
      <c r="TO91" s="653"/>
      <c r="TP91" s="653"/>
      <c r="TQ91" s="653"/>
      <c r="TR91" s="653"/>
      <c r="TS91" s="653"/>
      <c r="TT91" s="653"/>
      <c r="TU91" s="653"/>
      <c r="TV91" s="653"/>
      <c r="TW91" s="653"/>
      <c r="TX91" s="653"/>
      <c r="TY91" s="653"/>
      <c r="TZ91" s="653"/>
      <c r="UA91" s="653"/>
      <c r="UB91" s="653"/>
      <c r="UC91" s="653"/>
      <c r="UD91" s="653"/>
      <c r="UE91" s="653"/>
      <c r="UF91" s="653"/>
      <c r="UG91" s="653"/>
      <c r="UH91" s="653"/>
      <c r="UI91" s="653"/>
      <c r="UJ91" s="653"/>
      <c r="UK91" s="653"/>
      <c r="UL91" s="653"/>
      <c r="UM91" s="653"/>
      <c r="UN91" s="653"/>
      <c r="UO91" s="653"/>
      <c r="UP91" s="653"/>
      <c r="UQ91" s="653"/>
      <c r="UR91" s="653"/>
      <c r="US91" s="653"/>
      <c r="UT91" s="653"/>
      <c r="UU91" s="653"/>
      <c r="UV91" s="653"/>
      <c r="UW91" s="653"/>
      <c r="UX91" s="653"/>
      <c r="UY91" s="653"/>
      <c r="UZ91" s="653"/>
      <c r="VA91" s="653"/>
      <c r="VB91" s="653"/>
      <c r="VC91" s="653"/>
      <c r="VD91" s="653"/>
      <c r="VE91" s="653"/>
      <c r="VF91" s="653"/>
      <c r="VG91" s="653"/>
      <c r="VH91" s="653"/>
      <c r="VI91" s="653"/>
      <c r="VJ91" s="653"/>
      <c r="VK91" s="653"/>
      <c r="VL91" s="653"/>
      <c r="VM91" s="653"/>
      <c r="VN91" s="653"/>
      <c r="VO91" s="653"/>
      <c r="VP91" s="653"/>
      <c r="VQ91" s="653"/>
      <c r="VR91" s="653"/>
      <c r="VS91" s="653"/>
      <c r="VT91" s="653"/>
      <c r="VU91" s="653"/>
      <c r="VV91" s="653"/>
      <c r="VW91" s="653"/>
      <c r="VX91" s="653"/>
      <c r="VY91" s="653"/>
      <c r="VZ91" s="653"/>
      <c r="WA91" s="653"/>
      <c r="WB91" s="653"/>
      <c r="WC91" s="653"/>
      <c r="WD91" s="653"/>
      <c r="WE91" s="653"/>
      <c r="WF91" s="653"/>
      <c r="WG91" s="653"/>
      <c r="WH91" s="653"/>
      <c r="WI91" s="653"/>
      <c r="WJ91" s="653"/>
      <c r="WK91" s="653"/>
      <c r="WL91" s="653"/>
      <c r="WM91" s="653"/>
      <c r="WN91" s="653"/>
      <c r="WO91" s="653"/>
      <c r="WP91" s="653"/>
      <c r="WQ91" s="653"/>
      <c r="WR91" s="653"/>
      <c r="WS91" s="653"/>
      <c r="WT91" s="653"/>
      <c r="WU91" s="653"/>
      <c r="WV91" s="653"/>
      <c r="WW91" s="653"/>
      <c r="WX91" s="653"/>
      <c r="WY91" s="653"/>
      <c r="WZ91" s="653"/>
      <c r="XA91" s="653"/>
      <c r="XB91" s="653"/>
      <c r="XC91" s="653"/>
      <c r="XD91" s="653"/>
      <c r="XE91" s="653"/>
      <c r="XF91" s="653"/>
      <c r="XG91" s="653"/>
      <c r="XH91" s="653"/>
      <c r="XI91" s="653"/>
      <c r="XJ91" s="653"/>
      <c r="XK91" s="653"/>
      <c r="XL91" s="653"/>
      <c r="XM91" s="653"/>
      <c r="XN91" s="653"/>
      <c r="XO91" s="653"/>
      <c r="XP91" s="653"/>
      <c r="XQ91" s="653"/>
      <c r="XR91" s="653"/>
      <c r="XS91" s="653"/>
      <c r="XT91" s="653"/>
      <c r="XU91" s="653"/>
      <c r="XV91" s="653"/>
      <c r="XW91" s="653"/>
      <c r="XX91" s="653"/>
      <c r="XY91" s="653"/>
      <c r="XZ91" s="653"/>
      <c r="YA91" s="653"/>
      <c r="YB91" s="653"/>
      <c r="YC91" s="653"/>
      <c r="YD91" s="653"/>
      <c r="YE91" s="653"/>
      <c r="YF91" s="653"/>
      <c r="YG91" s="653"/>
      <c r="YH91" s="653"/>
      <c r="YI91" s="653"/>
      <c r="YJ91" s="653"/>
      <c r="YK91" s="653"/>
      <c r="YL91" s="653"/>
      <c r="YM91" s="653"/>
      <c r="YN91" s="653"/>
      <c r="YO91" s="653"/>
      <c r="YP91" s="653"/>
      <c r="YQ91" s="653"/>
      <c r="YR91" s="653"/>
      <c r="YS91" s="653"/>
      <c r="YT91" s="653"/>
      <c r="YU91" s="653"/>
      <c r="YV91" s="653"/>
      <c r="YW91" s="653"/>
      <c r="YX91" s="653"/>
      <c r="YY91" s="653"/>
      <c r="YZ91" s="653"/>
      <c r="ZA91" s="653"/>
      <c r="ZB91" s="653"/>
      <c r="ZC91" s="653"/>
      <c r="ZD91" s="653"/>
      <c r="ZE91" s="653"/>
      <c r="ZF91" s="653"/>
      <c r="ZG91" s="653"/>
      <c r="ZH91" s="653"/>
      <c r="ZI91" s="653"/>
      <c r="ZJ91" s="653"/>
      <c r="ZK91" s="653"/>
      <c r="ZL91" s="653"/>
      <c r="ZM91" s="653"/>
      <c r="ZN91" s="653"/>
      <c r="ZO91" s="653"/>
      <c r="ZP91" s="653"/>
      <c r="ZQ91" s="653"/>
      <c r="ZR91" s="653"/>
      <c r="ZS91" s="653"/>
      <c r="ZT91" s="653"/>
      <c r="ZU91" s="653"/>
      <c r="ZV91" s="653"/>
      <c r="ZW91" s="653"/>
      <c r="ZX91" s="653"/>
      <c r="ZY91" s="653"/>
      <c r="ZZ91" s="653"/>
      <c r="AAA91" s="653"/>
      <c r="AAB91" s="653"/>
      <c r="AAC91" s="653"/>
      <c r="AAD91" s="653"/>
      <c r="AAE91" s="653"/>
      <c r="AAF91" s="653"/>
      <c r="AAG91" s="653"/>
      <c r="AAH91" s="653"/>
      <c r="AAI91" s="653"/>
      <c r="AAJ91" s="653"/>
      <c r="AAK91" s="653"/>
      <c r="AAL91" s="653"/>
      <c r="AAM91" s="653"/>
      <c r="AAN91" s="653"/>
      <c r="AAO91" s="653"/>
      <c r="AAP91" s="653"/>
      <c r="AAQ91" s="653"/>
      <c r="AAR91" s="653"/>
      <c r="AAS91" s="653"/>
      <c r="AAT91" s="653"/>
      <c r="AAU91" s="653"/>
      <c r="AAV91" s="653"/>
    </row>
    <row r="92" spans="1:724" s="6" customFormat="1" ht="52.5" customHeight="1">
      <c r="A92" s="34"/>
      <c r="B92" s="90"/>
      <c r="C92" s="90"/>
      <c r="D92" s="90"/>
      <c r="E92" s="90"/>
      <c r="F92" s="90"/>
      <c r="G92" s="90"/>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612"/>
      <c r="AT92" s="638"/>
      <c r="AU92" s="645" t="s">
        <v>6</v>
      </c>
      <c r="AV92" s="671">
        <f t="shared" ref="AV92:AV104" si="0">LEN(H92)</f>
        <v>0</v>
      </c>
      <c r="AW92" s="675" t="s">
        <v>71</v>
      </c>
      <c r="AX92" s="675"/>
      <c r="AY92" s="681" t="str">
        <f t="shared" ref="AY92:AY104" si="1">IF(AV92&gt;150,"字数オーバーです","　")</f>
        <v>　</v>
      </c>
      <c r="AZ92" s="653"/>
      <c r="BA92" s="653"/>
      <c r="BB92" s="653"/>
      <c r="BC92" s="653"/>
      <c r="BD92" s="653"/>
      <c r="BE92" s="656"/>
      <c r="BF92" s="653"/>
      <c r="BG92" s="653"/>
      <c r="BH92" s="653"/>
      <c r="BI92" s="653"/>
      <c r="BJ92" s="653"/>
      <c r="BK92" s="653"/>
      <c r="BL92" s="653"/>
      <c r="BM92" s="653"/>
      <c r="BN92" s="653"/>
      <c r="BO92" s="653"/>
      <c r="BP92" s="653"/>
      <c r="BQ92" s="653"/>
      <c r="BR92" s="653"/>
      <c r="BS92" s="653"/>
      <c r="BT92" s="653"/>
      <c r="BU92" s="653"/>
      <c r="BV92" s="653"/>
      <c r="BW92" s="653"/>
      <c r="BX92" s="653"/>
      <c r="BY92" s="653"/>
      <c r="BZ92" s="653"/>
      <c r="CA92" s="653"/>
      <c r="CB92" s="653"/>
      <c r="CC92" s="653"/>
      <c r="CD92" s="653"/>
      <c r="CE92" s="653"/>
      <c r="CF92" s="653"/>
      <c r="CG92" s="653"/>
      <c r="CH92" s="653"/>
      <c r="CI92" s="653"/>
      <c r="CJ92" s="653"/>
      <c r="CK92" s="653"/>
      <c r="CL92" s="653"/>
      <c r="CM92" s="653"/>
      <c r="CN92" s="653"/>
      <c r="CO92" s="653"/>
      <c r="CP92" s="653"/>
      <c r="CQ92" s="653"/>
      <c r="CR92" s="653"/>
      <c r="CS92" s="653"/>
      <c r="CT92" s="653"/>
      <c r="CU92" s="653"/>
      <c r="CV92" s="653"/>
      <c r="CW92" s="653"/>
      <c r="CX92" s="653"/>
      <c r="CY92" s="653"/>
      <c r="CZ92" s="653"/>
      <c r="DA92" s="653"/>
      <c r="DB92" s="653"/>
      <c r="DC92" s="653"/>
      <c r="DD92" s="653"/>
      <c r="DE92" s="653"/>
      <c r="DF92" s="653"/>
      <c r="DG92" s="653"/>
      <c r="DH92" s="653"/>
      <c r="DI92" s="653"/>
      <c r="DJ92" s="653"/>
      <c r="DK92" s="653"/>
      <c r="DL92" s="653"/>
      <c r="DM92" s="653"/>
      <c r="DN92" s="653"/>
      <c r="DO92" s="653"/>
      <c r="DP92" s="653"/>
      <c r="DQ92" s="653"/>
      <c r="DR92" s="653"/>
      <c r="DS92" s="653"/>
      <c r="DT92" s="653"/>
      <c r="DU92" s="653"/>
      <c r="DV92" s="653"/>
      <c r="DW92" s="653"/>
      <c r="DX92" s="653"/>
      <c r="DY92" s="653"/>
      <c r="DZ92" s="653"/>
      <c r="EA92" s="653"/>
      <c r="EB92" s="653"/>
      <c r="EC92" s="653"/>
      <c r="ED92" s="653"/>
      <c r="EE92" s="653"/>
      <c r="EF92" s="653"/>
      <c r="EG92" s="653"/>
      <c r="EH92" s="653"/>
      <c r="EI92" s="653"/>
      <c r="EJ92" s="653"/>
      <c r="EK92" s="653"/>
      <c r="EL92" s="653"/>
      <c r="EM92" s="653"/>
      <c r="EN92" s="653"/>
      <c r="EO92" s="653"/>
      <c r="EP92" s="653"/>
      <c r="EQ92" s="653"/>
      <c r="ER92" s="653"/>
      <c r="ES92" s="653"/>
      <c r="ET92" s="653"/>
      <c r="EU92" s="653"/>
      <c r="EV92" s="653"/>
      <c r="EW92" s="653"/>
      <c r="EX92" s="653"/>
      <c r="EY92" s="653"/>
      <c r="EZ92" s="653"/>
      <c r="FA92" s="653"/>
      <c r="FB92" s="653"/>
      <c r="FC92" s="653"/>
      <c r="FD92" s="653"/>
      <c r="FE92" s="653"/>
      <c r="FF92" s="653"/>
      <c r="FG92" s="653"/>
      <c r="FH92" s="653"/>
      <c r="FI92" s="653"/>
      <c r="FJ92" s="653"/>
      <c r="FK92" s="653"/>
      <c r="FL92" s="653"/>
      <c r="FM92" s="653"/>
      <c r="FN92" s="653"/>
      <c r="FO92" s="653"/>
      <c r="FP92" s="653"/>
      <c r="FQ92" s="653"/>
      <c r="FR92" s="653"/>
      <c r="FS92" s="653"/>
      <c r="FT92" s="653"/>
      <c r="FU92" s="653"/>
      <c r="FV92" s="653"/>
      <c r="FW92" s="653"/>
      <c r="FX92" s="653"/>
      <c r="FY92" s="653"/>
      <c r="FZ92" s="653"/>
      <c r="GA92" s="653"/>
      <c r="GB92" s="653"/>
      <c r="GC92" s="653"/>
      <c r="GD92" s="653"/>
      <c r="GE92" s="653"/>
      <c r="GF92" s="653"/>
      <c r="GG92" s="653"/>
      <c r="GH92" s="653"/>
      <c r="GI92" s="653"/>
      <c r="GJ92" s="653"/>
      <c r="GK92" s="653"/>
      <c r="GL92" s="653"/>
      <c r="GM92" s="653"/>
      <c r="GN92" s="653"/>
      <c r="GO92" s="653"/>
      <c r="GP92" s="653"/>
      <c r="GQ92" s="653"/>
      <c r="GR92" s="653"/>
      <c r="GS92" s="653"/>
      <c r="GT92" s="653"/>
      <c r="GU92" s="653"/>
      <c r="GV92" s="653"/>
      <c r="GW92" s="653"/>
      <c r="GX92" s="653"/>
      <c r="GY92" s="653"/>
      <c r="GZ92" s="653"/>
      <c r="HA92" s="653"/>
      <c r="HB92" s="653"/>
      <c r="HC92" s="653"/>
      <c r="HD92" s="653"/>
      <c r="HE92" s="653"/>
      <c r="HF92" s="653"/>
      <c r="HG92" s="653"/>
      <c r="HH92" s="653"/>
      <c r="HI92" s="653"/>
      <c r="HJ92" s="653"/>
      <c r="HK92" s="653"/>
      <c r="HL92" s="653"/>
      <c r="HM92" s="653"/>
      <c r="HN92" s="653"/>
      <c r="HO92" s="653"/>
      <c r="HP92" s="653"/>
      <c r="HQ92" s="653"/>
      <c r="HR92" s="653"/>
      <c r="HS92" s="653"/>
      <c r="HT92" s="653"/>
      <c r="HU92" s="653"/>
      <c r="HV92" s="653"/>
      <c r="HW92" s="653"/>
      <c r="HX92" s="653"/>
      <c r="HY92" s="653"/>
      <c r="HZ92" s="653"/>
      <c r="IA92" s="653"/>
      <c r="IB92" s="653"/>
      <c r="IC92" s="653"/>
      <c r="ID92" s="653"/>
      <c r="IE92" s="653"/>
      <c r="IF92" s="653"/>
      <c r="IG92" s="653"/>
      <c r="IH92" s="653"/>
      <c r="II92" s="653"/>
      <c r="IJ92" s="653"/>
      <c r="IK92" s="653"/>
      <c r="IL92" s="653"/>
      <c r="IM92" s="653"/>
      <c r="IN92" s="653"/>
      <c r="IO92" s="653"/>
      <c r="IP92" s="653"/>
      <c r="IQ92" s="653"/>
      <c r="IR92" s="653"/>
      <c r="IS92" s="653"/>
      <c r="IT92" s="653"/>
      <c r="IU92" s="653"/>
      <c r="IV92" s="653"/>
      <c r="IW92" s="653"/>
      <c r="IX92" s="653"/>
      <c r="IY92" s="653"/>
      <c r="IZ92" s="653"/>
      <c r="JA92" s="653"/>
      <c r="JB92" s="653"/>
      <c r="JC92" s="653"/>
      <c r="JD92" s="653"/>
      <c r="JE92" s="653"/>
      <c r="JF92" s="653"/>
      <c r="JG92" s="653"/>
      <c r="JH92" s="653"/>
      <c r="JI92" s="653"/>
      <c r="JJ92" s="653"/>
      <c r="JK92" s="653"/>
      <c r="JL92" s="653"/>
      <c r="JM92" s="653"/>
      <c r="JN92" s="653"/>
      <c r="JO92" s="653"/>
      <c r="JP92" s="653"/>
      <c r="JQ92" s="653"/>
      <c r="JR92" s="653"/>
      <c r="JS92" s="653"/>
      <c r="JT92" s="653"/>
      <c r="JU92" s="653"/>
      <c r="JV92" s="653"/>
      <c r="JW92" s="653"/>
      <c r="JX92" s="653"/>
      <c r="JY92" s="653"/>
      <c r="JZ92" s="653"/>
      <c r="KA92" s="653"/>
      <c r="KB92" s="653"/>
      <c r="KC92" s="653"/>
      <c r="KD92" s="653"/>
      <c r="KE92" s="653"/>
      <c r="KF92" s="653"/>
      <c r="KG92" s="653"/>
      <c r="KH92" s="653"/>
      <c r="KI92" s="653"/>
      <c r="KJ92" s="653"/>
      <c r="KK92" s="653"/>
      <c r="KL92" s="653"/>
      <c r="KM92" s="653"/>
      <c r="KN92" s="653"/>
      <c r="KO92" s="653"/>
      <c r="KP92" s="653"/>
      <c r="KQ92" s="653"/>
      <c r="KR92" s="653"/>
      <c r="KS92" s="653"/>
      <c r="KT92" s="653"/>
      <c r="KU92" s="653"/>
      <c r="KV92" s="653"/>
      <c r="KW92" s="653"/>
      <c r="KX92" s="653"/>
      <c r="KY92" s="653"/>
      <c r="KZ92" s="653"/>
      <c r="LA92" s="653"/>
      <c r="LB92" s="653"/>
      <c r="LC92" s="653"/>
      <c r="LD92" s="653"/>
      <c r="LE92" s="653"/>
      <c r="LF92" s="653"/>
      <c r="LG92" s="653"/>
      <c r="LH92" s="653"/>
      <c r="LI92" s="653"/>
      <c r="LJ92" s="653"/>
      <c r="LK92" s="653"/>
      <c r="LL92" s="653"/>
      <c r="LM92" s="653"/>
      <c r="LN92" s="653"/>
      <c r="LO92" s="653"/>
      <c r="LP92" s="653"/>
      <c r="LQ92" s="653"/>
      <c r="LR92" s="653"/>
      <c r="LS92" s="653"/>
      <c r="LT92" s="653"/>
      <c r="LU92" s="653"/>
      <c r="LV92" s="653"/>
      <c r="LW92" s="653"/>
      <c r="LX92" s="653"/>
      <c r="LY92" s="653"/>
      <c r="LZ92" s="653"/>
      <c r="MA92" s="653"/>
      <c r="MB92" s="653"/>
      <c r="MC92" s="653"/>
      <c r="MD92" s="653"/>
      <c r="ME92" s="653"/>
      <c r="MF92" s="653"/>
      <c r="MG92" s="653"/>
      <c r="MH92" s="653"/>
      <c r="MI92" s="653"/>
      <c r="MJ92" s="653"/>
      <c r="MK92" s="653"/>
      <c r="ML92" s="653"/>
      <c r="MM92" s="653"/>
      <c r="MN92" s="653"/>
      <c r="MO92" s="653"/>
      <c r="MP92" s="653"/>
      <c r="MQ92" s="653"/>
      <c r="MR92" s="653"/>
      <c r="MS92" s="653"/>
      <c r="MT92" s="653"/>
      <c r="MU92" s="653"/>
      <c r="MV92" s="653"/>
      <c r="MW92" s="653"/>
      <c r="MX92" s="653"/>
      <c r="MY92" s="653"/>
      <c r="MZ92" s="653"/>
      <c r="NA92" s="653"/>
      <c r="NB92" s="653"/>
      <c r="NC92" s="653"/>
      <c r="ND92" s="653"/>
      <c r="NE92" s="653"/>
      <c r="NF92" s="653"/>
      <c r="NG92" s="653"/>
      <c r="NH92" s="653"/>
      <c r="NI92" s="653"/>
      <c r="NJ92" s="653"/>
      <c r="NK92" s="653"/>
      <c r="NL92" s="653"/>
      <c r="NM92" s="653"/>
      <c r="NN92" s="653"/>
      <c r="NO92" s="653"/>
      <c r="NP92" s="653"/>
      <c r="NQ92" s="653"/>
      <c r="NR92" s="653"/>
      <c r="NS92" s="653"/>
      <c r="NT92" s="653"/>
      <c r="NU92" s="653"/>
      <c r="NV92" s="653"/>
      <c r="NW92" s="653"/>
      <c r="NX92" s="653"/>
      <c r="NY92" s="653"/>
      <c r="NZ92" s="653"/>
      <c r="OA92" s="653"/>
      <c r="OB92" s="653"/>
      <c r="OC92" s="653"/>
      <c r="OD92" s="653"/>
      <c r="OE92" s="653"/>
      <c r="OF92" s="653"/>
      <c r="OG92" s="653"/>
      <c r="OH92" s="653"/>
      <c r="OI92" s="653"/>
      <c r="OJ92" s="653"/>
      <c r="OK92" s="653"/>
      <c r="OL92" s="653"/>
      <c r="OM92" s="653"/>
      <c r="ON92" s="653"/>
      <c r="OO92" s="653"/>
      <c r="OP92" s="653"/>
      <c r="OQ92" s="653"/>
      <c r="OR92" s="653"/>
      <c r="OS92" s="653"/>
      <c r="OT92" s="653"/>
      <c r="OU92" s="653"/>
      <c r="OV92" s="653"/>
      <c r="OW92" s="653"/>
      <c r="OX92" s="653"/>
      <c r="OY92" s="653"/>
      <c r="OZ92" s="653"/>
      <c r="PA92" s="653"/>
      <c r="PB92" s="653"/>
      <c r="PC92" s="653"/>
      <c r="PD92" s="653"/>
      <c r="PE92" s="653"/>
      <c r="PF92" s="653"/>
      <c r="PG92" s="653"/>
      <c r="PH92" s="653"/>
      <c r="PI92" s="653"/>
      <c r="PJ92" s="653"/>
      <c r="PK92" s="653"/>
      <c r="PL92" s="653"/>
      <c r="PM92" s="653"/>
      <c r="PN92" s="653"/>
      <c r="PO92" s="653"/>
      <c r="PP92" s="653"/>
      <c r="PQ92" s="653"/>
      <c r="PR92" s="653"/>
      <c r="PS92" s="653"/>
      <c r="PT92" s="653"/>
      <c r="PU92" s="653"/>
      <c r="PV92" s="653"/>
      <c r="PW92" s="653"/>
      <c r="PX92" s="653"/>
      <c r="PY92" s="653"/>
      <c r="PZ92" s="653"/>
      <c r="QA92" s="653"/>
      <c r="QB92" s="653"/>
      <c r="QC92" s="653"/>
      <c r="QD92" s="653"/>
      <c r="QE92" s="653"/>
      <c r="QF92" s="653"/>
      <c r="QG92" s="653"/>
      <c r="QH92" s="653"/>
      <c r="QI92" s="653"/>
      <c r="QJ92" s="653"/>
      <c r="QK92" s="653"/>
      <c r="QL92" s="653"/>
      <c r="QM92" s="653"/>
      <c r="QN92" s="653"/>
      <c r="QO92" s="653"/>
      <c r="QP92" s="653"/>
      <c r="QQ92" s="653"/>
      <c r="QR92" s="653"/>
      <c r="QS92" s="653"/>
      <c r="QT92" s="653"/>
      <c r="QU92" s="653"/>
      <c r="QV92" s="653"/>
      <c r="QW92" s="653"/>
      <c r="QX92" s="653"/>
      <c r="QY92" s="653"/>
      <c r="QZ92" s="653"/>
      <c r="RA92" s="653"/>
      <c r="RB92" s="653"/>
      <c r="RC92" s="653"/>
      <c r="RD92" s="653"/>
      <c r="RE92" s="653"/>
      <c r="RF92" s="653"/>
      <c r="RG92" s="653"/>
      <c r="RH92" s="653"/>
      <c r="RI92" s="653"/>
      <c r="RJ92" s="653"/>
      <c r="RK92" s="653"/>
      <c r="RL92" s="653"/>
      <c r="RM92" s="653"/>
      <c r="RN92" s="653"/>
      <c r="RO92" s="653"/>
      <c r="RP92" s="653"/>
      <c r="RQ92" s="653"/>
      <c r="RR92" s="653"/>
      <c r="RS92" s="653"/>
      <c r="RT92" s="653"/>
      <c r="RU92" s="653"/>
      <c r="RV92" s="653"/>
      <c r="RW92" s="653"/>
      <c r="RX92" s="653"/>
      <c r="RY92" s="653"/>
      <c r="RZ92" s="653"/>
      <c r="SA92" s="653"/>
      <c r="SB92" s="653"/>
      <c r="SC92" s="653"/>
      <c r="SD92" s="653"/>
      <c r="SE92" s="653"/>
      <c r="SF92" s="653"/>
      <c r="SG92" s="653"/>
      <c r="SH92" s="653"/>
      <c r="SI92" s="653"/>
      <c r="SJ92" s="653"/>
      <c r="SK92" s="653"/>
      <c r="SL92" s="653"/>
      <c r="SM92" s="653"/>
      <c r="SN92" s="653"/>
      <c r="SO92" s="653"/>
      <c r="SP92" s="653"/>
      <c r="SQ92" s="653"/>
      <c r="SR92" s="653"/>
      <c r="SS92" s="653"/>
      <c r="ST92" s="653"/>
      <c r="SU92" s="653"/>
      <c r="SV92" s="653"/>
      <c r="SW92" s="653"/>
      <c r="SX92" s="653"/>
      <c r="SY92" s="653"/>
      <c r="SZ92" s="653"/>
      <c r="TA92" s="653"/>
      <c r="TB92" s="653"/>
      <c r="TC92" s="653"/>
      <c r="TD92" s="653"/>
      <c r="TE92" s="653"/>
      <c r="TF92" s="653"/>
      <c r="TG92" s="653"/>
      <c r="TH92" s="653"/>
      <c r="TI92" s="653"/>
      <c r="TJ92" s="653"/>
      <c r="TK92" s="653"/>
      <c r="TL92" s="653"/>
      <c r="TM92" s="653"/>
      <c r="TN92" s="653"/>
      <c r="TO92" s="653"/>
      <c r="TP92" s="653"/>
      <c r="TQ92" s="653"/>
      <c r="TR92" s="653"/>
      <c r="TS92" s="653"/>
      <c r="TT92" s="653"/>
      <c r="TU92" s="653"/>
      <c r="TV92" s="653"/>
      <c r="TW92" s="653"/>
      <c r="TX92" s="653"/>
      <c r="TY92" s="653"/>
      <c r="TZ92" s="653"/>
      <c r="UA92" s="653"/>
      <c r="UB92" s="653"/>
      <c r="UC92" s="653"/>
      <c r="UD92" s="653"/>
      <c r="UE92" s="653"/>
      <c r="UF92" s="653"/>
      <c r="UG92" s="653"/>
      <c r="UH92" s="653"/>
      <c r="UI92" s="653"/>
      <c r="UJ92" s="653"/>
      <c r="UK92" s="653"/>
      <c r="UL92" s="653"/>
      <c r="UM92" s="653"/>
      <c r="UN92" s="653"/>
      <c r="UO92" s="653"/>
      <c r="UP92" s="653"/>
      <c r="UQ92" s="653"/>
      <c r="UR92" s="653"/>
      <c r="US92" s="653"/>
      <c r="UT92" s="653"/>
      <c r="UU92" s="653"/>
      <c r="UV92" s="653"/>
      <c r="UW92" s="653"/>
      <c r="UX92" s="653"/>
      <c r="UY92" s="653"/>
      <c r="UZ92" s="653"/>
      <c r="VA92" s="653"/>
      <c r="VB92" s="653"/>
      <c r="VC92" s="653"/>
      <c r="VD92" s="653"/>
      <c r="VE92" s="653"/>
      <c r="VF92" s="653"/>
      <c r="VG92" s="653"/>
      <c r="VH92" s="653"/>
      <c r="VI92" s="653"/>
      <c r="VJ92" s="653"/>
      <c r="VK92" s="653"/>
      <c r="VL92" s="653"/>
      <c r="VM92" s="653"/>
      <c r="VN92" s="653"/>
      <c r="VO92" s="653"/>
      <c r="VP92" s="653"/>
      <c r="VQ92" s="653"/>
      <c r="VR92" s="653"/>
      <c r="VS92" s="653"/>
      <c r="VT92" s="653"/>
      <c r="VU92" s="653"/>
      <c r="VV92" s="653"/>
      <c r="VW92" s="653"/>
      <c r="VX92" s="653"/>
      <c r="VY92" s="653"/>
      <c r="VZ92" s="653"/>
      <c r="WA92" s="653"/>
      <c r="WB92" s="653"/>
      <c r="WC92" s="653"/>
      <c r="WD92" s="653"/>
      <c r="WE92" s="653"/>
      <c r="WF92" s="653"/>
      <c r="WG92" s="653"/>
      <c r="WH92" s="653"/>
      <c r="WI92" s="653"/>
      <c r="WJ92" s="653"/>
      <c r="WK92" s="653"/>
      <c r="WL92" s="653"/>
      <c r="WM92" s="653"/>
      <c r="WN92" s="653"/>
      <c r="WO92" s="653"/>
      <c r="WP92" s="653"/>
      <c r="WQ92" s="653"/>
      <c r="WR92" s="653"/>
      <c r="WS92" s="653"/>
      <c r="WT92" s="653"/>
      <c r="WU92" s="653"/>
      <c r="WV92" s="653"/>
      <c r="WW92" s="653"/>
      <c r="WX92" s="653"/>
      <c r="WY92" s="653"/>
      <c r="WZ92" s="653"/>
      <c r="XA92" s="653"/>
      <c r="XB92" s="653"/>
      <c r="XC92" s="653"/>
      <c r="XD92" s="653"/>
      <c r="XE92" s="653"/>
      <c r="XF92" s="653"/>
      <c r="XG92" s="653"/>
      <c r="XH92" s="653"/>
      <c r="XI92" s="653"/>
      <c r="XJ92" s="653"/>
      <c r="XK92" s="653"/>
      <c r="XL92" s="653"/>
      <c r="XM92" s="653"/>
      <c r="XN92" s="653"/>
      <c r="XO92" s="653"/>
      <c r="XP92" s="653"/>
      <c r="XQ92" s="653"/>
      <c r="XR92" s="653"/>
      <c r="XS92" s="653"/>
      <c r="XT92" s="653"/>
      <c r="XU92" s="653"/>
      <c r="XV92" s="653"/>
      <c r="XW92" s="653"/>
      <c r="XX92" s="653"/>
      <c r="XY92" s="653"/>
      <c r="XZ92" s="653"/>
      <c r="YA92" s="653"/>
      <c r="YB92" s="653"/>
      <c r="YC92" s="653"/>
      <c r="YD92" s="653"/>
      <c r="YE92" s="653"/>
      <c r="YF92" s="653"/>
      <c r="YG92" s="653"/>
      <c r="YH92" s="653"/>
      <c r="YI92" s="653"/>
      <c r="YJ92" s="653"/>
      <c r="YK92" s="653"/>
      <c r="YL92" s="653"/>
      <c r="YM92" s="653"/>
      <c r="YN92" s="653"/>
      <c r="YO92" s="653"/>
      <c r="YP92" s="653"/>
      <c r="YQ92" s="653"/>
      <c r="YR92" s="653"/>
      <c r="YS92" s="653"/>
      <c r="YT92" s="653"/>
      <c r="YU92" s="653"/>
      <c r="YV92" s="653"/>
      <c r="YW92" s="653"/>
      <c r="YX92" s="653"/>
      <c r="YY92" s="653"/>
      <c r="YZ92" s="653"/>
      <c r="ZA92" s="653"/>
      <c r="ZB92" s="653"/>
      <c r="ZC92" s="653"/>
      <c r="ZD92" s="653"/>
      <c r="ZE92" s="653"/>
      <c r="ZF92" s="653"/>
      <c r="ZG92" s="653"/>
      <c r="ZH92" s="653"/>
      <c r="ZI92" s="653"/>
      <c r="ZJ92" s="653"/>
      <c r="ZK92" s="653"/>
      <c r="ZL92" s="653"/>
      <c r="ZM92" s="653"/>
      <c r="ZN92" s="653"/>
      <c r="ZO92" s="653"/>
      <c r="ZP92" s="653"/>
      <c r="ZQ92" s="653"/>
      <c r="ZR92" s="653"/>
      <c r="ZS92" s="653"/>
      <c r="ZT92" s="653"/>
      <c r="ZU92" s="653"/>
      <c r="ZV92" s="653"/>
      <c r="ZW92" s="653"/>
      <c r="ZX92" s="653"/>
      <c r="ZY92" s="653"/>
      <c r="ZZ92" s="653"/>
      <c r="AAA92" s="653"/>
      <c r="AAB92" s="653"/>
      <c r="AAC92" s="653"/>
      <c r="AAD92" s="653"/>
      <c r="AAE92" s="653"/>
      <c r="AAF92" s="653"/>
      <c r="AAG92" s="653"/>
      <c r="AAH92" s="653"/>
      <c r="AAI92" s="653"/>
      <c r="AAJ92" s="653"/>
      <c r="AAK92" s="653"/>
      <c r="AAL92" s="653"/>
      <c r="AAM92" s="653"/>
      <c r="AAN92" s="653"/>
      <c r="AAO92" s="653"/>
      <c r="AAP92" s="653"/>
      <c r="AAQ92" s="653"/>
      <c r="AAR92" s="653"/>
      <c r="AAS92" s="653"/>
      <c r="AAT92" s="653"/>
      <c r="AAU92" s="653"/>
      <c r="AAV92" s="653"/>
    </row>
    <row r="93" spans="1:724" s="6" customFormat="1" ht="52.5" customHeight="1">
      <c r="A93" s="35"/>
      <c r="B93" s="91"/>
      <c r="C93" s="91"/>
      <c r="D93" s="91"/>
      <c r="E93" s="91"/>
      <c r="F93" s="91"/>
      <c r="G93" s="91"/>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612"/>
      <c r="AT93" s="638"/>
      <c r="AU93" s="645" t="s">
        <v>6</v>
      </c>
      <c r="AV93" s="671">
        <f t="shared" si="0"/>
        <v>0</v>
      </c>
      <c r="AW93" s="675" t="s">
        <v>71</v>
      </c>
      <c r="AX93" s="675"/>
      <c r="AY93" s="681" t="str">
        <f t="shared" si="1"/>
        <v>　</v>
      </c>
      <c r="AZ93" s="653"/>
      <c r="BA93" s="653"/>
      <c r="BB93" s="653"/>
      <c r="BC93" s="653"/>
      <c r="BD93" s="653"/>
      <c r="BE93" s="656"/>
      <c r="BF93" s="653"/>
      <c r="BG93" s="653"/>
      <c r="BH93" s="653"/>
      <c r="BI93" s="653"/>
      <c r="BJ93" s="653"/>
      <c r="BK93" s="653"/>
      <c r="BL93" s="653"/>
      <c r="BM93" s="653"/>
      <c r="BN93" s="653"/>
      <c r="BO93" s="653"/>
      <c r="BP93" s="653"/>
      <c r="BQ93" s="653"/>
      <c r="BR93" s="653"/>
      <c r="BS93" s="653"/>
      <c r="BT93" s="653"/>
      <c r="BU93" s="653"/>
      <c r="BV93" s="653"/>
      <c r="BW93" s="653"/>
      <c r="BX93" s="653"/>
      <c r="BY93" s="653"/>
      <c r="BZ93" s="653"/>
      <c r="CA93" s="653"/>
      <c r="CB93" s="653"/>
      <c r="CC93" s="653"/>
      <c r="CD93" s="653"/>
      <c r="CE93" s="653"/>
      <c r="CF93" s="653"/>
      <c r="CG93" s="653"/>
      <c r="CH93" s="653"/>
      <c r="CI93" s="653"/>
      <c r="CJ93" s="653"/>
      <c r="CK93" s="653"/>
      <c r="CL93" s="653"/>
      <c r="CM93" s="653"/>
      <c r="CN93" s="653"/>
      <c r="CO93" s="653"/>
      <c r="CP93" s="653"/>
      <c r="CQ93" s="653"/>
      <c r="CR93" s="653"/>
      <c r="CS93" s="653"/>
      <c r="CT93" s="653"/>
      <c r="CU93" s="653"/>
      <c r="CV93" s="653"/>
      <c r="CW93" s="653"/>
      <c r="CX93" s="653"/>
      <c r="CY93" s="653"/>
      <c r="CZ93" s="653"/>
      <c r="DA93" s="653"/>
      <c r="DB93" s="653"/>
      <c r="DC93" s="653"/>
      <c r="DD93" s="653"/>
      <c r="DE93" s="653"/>
      <c r="DF93" s="653"/>
      <c r="DG93" s="653"/>
      <c r="DH93" s="653"/>
      <c r="DI93" s="653"/>
      <c r="DJ93" s="653"/>
      <c r="DK93" s="653"/>
      <c r="DL93" s="653"/>
      <c r="DM93" s="653"/>
      <c r="DN93" s="653"/>
      <c r="DO93" s="653"/>
      <c r="DP93" s="653"/>
      <c r="DQ93" s="653"/>
      <c r="DR93" s="653"/>
      <c r="DS93" s="653"/>
      <c r="DT93" s="653"/>
      <c r="DU93" s="653"/>
      <c r="DV93" s="653"/>
      <c r="DW93" s="653"/>
      <c r="DX93" s="653"/>
      <c r="DY93" s="653"/>
      <c r="DZ93" s="653"/>
      <c r="EA93" s="653"/>
      <c r="EB93" s="653"/>
      <c r="EC93" s="653"/>
      <c r="ED93" s="653"/>
      <c r="EE93" s="653"/>
      <c r="EF93" s="653"/>
      <c r="EG93" s="653"/>
      <c r="EH93" s="653"/>
      <c r="EI93" s="653"/>
      <c r="EJ93" s="653"/>
      <c r="EK93" s="653"/>
      <c r="EL93" s="653"/>
      <c r="EM93" s="653"/>
      <c r="EN93" s="653"/>
      <c r="EO93" s="653"/>
      <c r="EP93" s="653"/>
      <c r="EQ93" s="653"/>
      <c r="ER93" s="653"/>
      <c r="ES93" s="653"/>
      <c r="ET93" s="653"/>
      <c r="EU93" s="653"/>
      <c r="EV93" s="653"/>
      <c r="EW93" s="653"/>
      <c r="EX93" s="653"/>
      <c r="EY93" s="653"/>
      <c r="EZ93" s="653"/>
      <c r="FA93" s="653"/>
      <c r="FB93" s="653"/>
      <c r="FC93" s="653"/>
      <c r="FD93" s="653"/>
      <c r="FE93" s="653"/>
      <c r="FF93" s="653"/>
      <c r="FG93" s="653"/>
      <c r="FH93" s="653"/>
      <c r="FI93" s="653"/>
      <c r="FJ93" s="653"/>
      <c r="FK93" s="653"/>
      <c r="FL93" s="653"/>
      <c r="FM93" s="653"/>
      <c r="FN93" s="653"/>
      <c r="FO93" s="653"/>
      <c r="FP93" s="653"/>
      <c r="FQ93" s="653"/>
      <c r="FR93" s="653"/>
      <c r="FS93" s="653"/>
      <c r="FT93" s="653"/>
      <c r="FU93" s="653"/>
      <c r="FV93" s="653"/>
      <c r="FW93" s="653"/>
      <c r="FX93" s="653"/>
      <c r="FY93" s="653"/>
      <c r="FZ93" s="653"/>
      <c r="GA93" s="653"/>
      <c r="GB93" s="653"/>
      <c r="GC93" s="653"/>
      <c r="GD93" s="653"/>
      <c r="GE93" s="653"/>
      <c r="GF93" s="653"/>
      <c r="GG93" s="653"/>
      <c r="GH93" s="653"/>
      <c r="GI93" s="653"/>
      <c r="GJ93" s="653"/>
      <c r="GK93" s="653"/>
      <c r="GL93" s="653"/>
      <c r="GM93" s="653"/>
      <c r="GN93" s="653"/>
      <c r="GO93" s="653"/>
      <c r="GP93" s="653"/>
      <c r="GQ93" s="653"/>
      <c r="GR93" s="653"/>
      <c r="GS93" s="653"/>
      <c r="GT93" s="653"/>
      <c r="GU93" s="653"/>
      <c r="GV93" s="653"/>
      <c r="GW93" s="653"/>
      <c r="GX93" s="653"/>
      <c r="GY93" s="653"/>
      <c r="GZ93" s="653"/>
      <c r="HA93" s="653"/>
      <c r="HB93" s="653"/>
      <c r="HC93" s="653"/>
      <c r="HD93" s="653"/>
      <c r="HE93" s="653"/>
      <c r="HF93" s="653"/>
      <c r="HG93" s="653"/>
      <c r="HH93" s="653"/>
      <c r="HI93" s="653"/>
      <c r="HJ93" s="653"/>
      <c r="HK93" s="653"/>
      <c r="HL93" s="653"/>
      <c r="HM93" s="653"/>
      <c r="HN93" s="653"/>
      <c r="HO93" s="653"/>
      <c r="HP93" s="653"/>
      <c r="HQ93" s="653"/>
      <c r="HR93" s="653"/>
      <c r="HS93" s="653"/>
      <c r="HT93" s="653"/>
      <c r="HU93" s="653"/>
      <c r="HV93" s="653"/>
      <c r="HW93" s="653"/>
      <c r="HX93" s="653"/>
      <c r="HY93" s="653"/>
      <c r="HZ93" s="653"/>
      <c r="IA93" s="653"/>
      <c r="IB93" s="653"/>
      <c r="IC93" s="653"/>
      <c r="ID93" s="653"/>
      <c r="IE93" s="653"/>
      <c r="IF93" s="653"/>
      <c r="IG93" s="653"/>
      <c r="IH93" s="653"/>
      <c r="II93" s="653"/>
      <c r="IJ93" s="653"/>
      <c r="IK93" s="653"/>
      <c r="IL93" s="653"/>
      <c r="IM93" s="653"/>
      <c r="IN93" s="653"/>
      <c r="IO93" s="653"/>
      <c r="IP93" s="653"/>
      <c r="IQ93" s="653"/>
      <c r="IR93" s="653"/>
      <c r="IS93" s="653"/>
      <c r="IT93" s="653"/>
      <c r="IU93" s="653"/>
      <c r="IV93" s="653"/>
      <c r="IW93" s="653"/>
      <c r="IX93" s="653"/>
      <c r="IY93" s="653"/>
      <c r="IZ93" s="653"/>
      <c r="JA93" s="653"/>
      <c r="JB93" s="653"/>
      <c r="JC93" s="653"/>
      <c r="JD93" s="653"/>
      <c r="JE93" s="653"/>
      <c r="JF93" s="653"/>
      <c r="JG93" s="653"/>
      <c r="JH93" s="653"/>
      <c r="JI93" s="653"/>
      <c r="JJ93" s="653"/>
      <c r="JK93" s="653"/>
      <c r="JL93" s="653"/>
      <c r="JM93" s="653"/>
      <c r="JN93" s="653"/>
      <c r="JO93" s="653"/>
      <c r="JP93" s="653"/>
      <c r="JQ93" s="653"/>
      <c r="JR93" s="653"/>
      <c r="JS93" s="653"/>
      <c r="JT93" s="653"/>
      <c r="JU93" s="653"/>
      <c r="JV93" s="653"/>
      <c r="JW93" s="653"/>
      <c r="JX93" s="653"/>
      <c r="JY93" s="653"/>
      <c r="JZ93" s="653"/>
      <c r="KA93" s="653"/>
      <c r="KB93" s="653"/>
      <c r="KC93" s="653"/>
      <c r="KD93" s="653"/>
      <c r="KE93" s="653"/>
      <c r="KF93" s="653"/>
      <c r="KG93" s="653"/>
      <c r="KH93" s="653"/>
      <c r="KI93" s="653"/>
      <c r="KJ93" s="653"/>
      <c r="KK93" s="653"/>
      <c r="KL93" s="653"/>
      <c r="KM93" s="653"/>
      <c r="KN93" s="653"/>
      <c r="KO93" s="653"/>
      <c r="KP93" s="653"/>
      <c r="KQ93" s="653"/>
      <c r="KR93" s="653"/>
      <c r="KS93" s="653"/>
      <c r="KT93" s="653"/>
      <c r="KU93" s="653"/>
      <c r="KV93" s="653"/>
      <c r="KW93" s="653"/>
      <c r="KX93" s="653"/>
      <c r="KY93" s="653"/>
      <c r="KZ93" s="653"/>
      <c r="LA93" s="653"/>
      <c r="LB93" s="653"/>
      <c r="LC93" s="653"/>
      <c r="LD93" s="653"/>
      <c r="LE93" s="653"/>
      <c r="LF93" s="653"/>
      <c r="LG93" s="653"/>
      <c r="LH93" s="653"/>
      <c r="LI93" s="653"/>
      <c r="LJ93" s="653"/>
      <c r="LK93" s="653"/>
      <c r="LL93" s="653"/>
      <c r="LM93" s="653"/>
      <c r="LN93" s="653"/>
      <c r="LO93" s="653"/>
      <c r="LP93" s="653"/>
      <c r="LQ93" s="653"/>
      <c r="LR93" s="653"/>
      <c r="LS93" s="653"/>
      <c r="LT93" s="653"/>
      <c r="LU93" s="653"/>
      <c r="LV93" s="653"/>
      <c r="LW93" s="653"/>
      <c r="LX93" s="653"/>
      <c r="LY93" s="653"/>
      <c r="LZ93" s="653"/>
      <c r="MA93" s="653"/>
      <c r="MB93" s="653"/>
      <c r="MC93" s="653"/>
      <c r="MD93" s="653"/>
      <c r="ME93" s="653"/>
      <c r="MF93" s="653"/>
      <c r="MG93" s="653"/>
      <c r="MH93" s="653"/>
      <c r="MI93" s="653"/>
      <c r="MJ93" s="653"/>
      <c r="MK93" s="653"/>
      <c r="ML93" s="653"/>
      <c r="MM93" s="653"/>
      <c r="MN93" s="653"/>
      <c r="MO93" s="653"/>
      <c r="MP93" s="653"/>
      <c r="MQ93" s="653"/>
      <c r="MR93" s="653"/>
      <c r="MS93" s="653"/>
      <c r="MT93" s="653"/>
      <c r="MU93" s="653"/>
      <c r="MV93" s="653"/>
      <c r="MW93" s="653"/>
      <c r="MX93" s="653"/>
      <c r="MY93" s="653"/>
      <c r="MZ93" s="653"/>
      <c r="NA93" s="653"/>
      <c r="NB93" s="653"/>
      <c r="NC93" s="653"/>
      <c r="ND93" s="653"/>
      <c r="NE93" s="653"/>
      <c r="NF93" s="653"/>
      <c r="NG93" s="653"/>
      <c r="NH93" s="653"/>
      <c r="NI93" s="653"/>
      <c r="NJ93" s="653"/>
      <c r="NK93" s="653"/>
      <c r="NL93" s="653"/>
      <c r="NM93" s="653"/>
      <c r="NN93" s="653"/>
      <c r="NO93" s="653"/>
      <c r="NP93" s="653"/>
      <c r="NQ93" s="653"/>
      <c r="NR93" s="653"/>
      <c r="NS93" s="653"/>
      <c r="NT93" s="653"/>
      <c r="NU93" s="653"/>
      <c r="NV93" s="653"/>
      <c r="NW93" s="653"/>
      <c r="NX93" s="653"/>
      <c r="NY93" s="653"/>
      <c r="NZ93" s="653"/>
      <c r="OA93" s="653"/>
      <c r="OB93" s="653"/>
      <c r="OC93" s="653"/>
      <c r="OD93" s="653"/>
      <c r="OE93" s="653"/>
      <c r="OF93" s="653"/>
      <c r="OG93" s="653"/>
      <c r="OH93" s="653"/>
      <c r="OI93" s="653"/>
      <c r="OJ93" s="653"/>
      <c r="OK93" s="653"/>
      <c r="OL93" s="653"/>
      <c r="OM93" s="653"/>
      <c r="ON93" s="653"/>
      <c r="OO93" s="653"/>
      <c r="OP93" s="653"/>
      <c r="OQ93" s="653"/>
      <c r="OR93" s="653"/>
      <c r="OS93" s="653"/>
      <c r="OT93" s="653"/>
      <c r="OU93" s="653"/>
      <c r="OV93" s="653"/>
      <c r="OW93" s="653"/>
      <c r="OX93" s="653"/>
      <c r="OY93" s="653"/>
      <c r="OZ93" s="653"/>
      <c r="PA93" s="653"/>
      <c r="PB93" s="653"/>
      <c r="PC93" s="653"/>
      <c r="PD93" s="653"/>
      <c r="PE93" s="653"/>
      <c r="PF93" s="653"/>
      <c r="PG93" s="653"/>
      <c r="PH93" s="653"/>
      <c r="PI93" s="653"/>
      <c r="PJ93" s="653"/>
      <c r="PK93" s="653"/>
      <c r="PL93" s="653"/>
      <c r="PM93" s="653"/>
      <c r="PN93" s="653"/>
      <c r="PO93" s="653"/>
      <c r="PP93" s="653"/>
      <c r="PQ93" s="653"/>
      <c r="PR93" s="653"/>
      <c r="PS93" s="653"/>
      <c r="PT93" s="653"/>
      <c r="PU93" s="653"/>
      <c r="PV93" s="653"/>
      <c r="PW93" s="653"/>
      <c r="PX93" s="653"/>
      <c r="PY93" s="653"/>
      <c r="PZ93" s="653"/>
      <c r="QA93" s="653"/>
      <c r="QB93" s="653"/>
      <c r="QC93" s="653"/>
      <c r="QD93" s="653"/>
      <c r="QE93" s="653"/>
      <c r="QF93" s="653"/>
      <c r="QG93" s="653"/>
      <c r="QH93" s="653"/>
      <c r="QI93" s="653"/>
      <c r="QJ93" s="653"/>
      <c r="QK93" s="653"/>
      <c r="QL93" s="653"/>
      <c r="QM93" s="653"/>
      <c r="QN93" s="653"/>
      <c r="QO93" s="653"/>
      <c r="QP93" s="653"/>
      <c r="QQ93" s="653"/>
      <c r="QR93" s="653"/>
      <c r="QS93" s="653"/>
      <c r="QT93" s="653"/>
      <c r="QU93" s="653"/>
      <c r="QV93" s="653"/>
      <c r="QW93" s="653"/>
      <c r="QX93" s="653"/>
      <c r="QY93" s="653"/>
      <c r="QZ93" s="653"/>
      <c r="RA93" s="653"/>
      <c r="RB93" s="653"/>
      <c r="RC93" s="653"/>
      <c r="RD93" s="653"/>
      <c r="RE93" s="653"/>
      <c r="RF93" s="653"/>
      <c r="RG93" s="653"/>
      <c r="RH93" s="653"/>
      <c r="RI93" s="653"/>
      <c r="RJ93" s="653"/>
      <c r="RK93" s="653"/>
      <c r="RL93" s="653"/>
      <c r="RM93" s="653"/>
      <c r="RN93" s="653"/>
      <c r="RO93" s="653"/>
      <c r="RP93" s="653"/>
      <c r="RQ93" s="653"/>
      <c r="RR93" s="653"/>
      <c r="RS93" s="653"/>
      <c r="RT93" s="653"/>
      <c r="RU93" s="653"/>
      <c r="RV93" s="653"/>
      <c r="RW93" s="653"/>
      <c r="RX93" s="653"/>
      <c r="RY93" s="653"/>
      <c r="RZ93" s="653"/>
      <c r="SA93" s="653"/>
      <c r="SB93" s="653"/>
      <c r="SC93" s="653"/>
      <c r="SD93" s="653"/>
      <c r="SE93" s="653"/>
      <c r="SF93" s="653"/>
      <c r="SG93" s="653"/>
      <c r="SH93" s="653"/>
      <c r="SI93" s="653"/>
      <c r="SJ93" s="653"/>
      <c r="SK93" s="653"/>
      <c r="SL93" s="653"/>
      <c r="SM93" s="653"/>
      <c r="SN93" s="653"/>
      <c r="SO93" s="653"/>
      <c r="SP93" s="653"/>
      <c r="SQ93" s="653"/>
      <c r="SR93" s="653"/>
      <c r="SS93" s="653"/>
      <c r="ST93" s="653"/>
      <c r="SU93" s="653"/>
      <c r="SV93" s="653"/>
      <c r="SW93" s="653"/>
      <c r="SX93" s="653"/>
      <c r="SY93" s="653"/>
      <c r="SZ93" s="653"/>
      <c r="TA93" s="653"/>
      <c r="TB93" s="653"/>
      <c r="TC93" s="653"/>
      <c r="TD93" s="653"/>
      <c r="TE93" s="653"/>
      <c r="TF93" s="653"/>
      <c r="TG93" s="653"/>
      <c r="TH93" s="653"/>
      <c r="TI93" s="653"/>
      <c r="TJ93" s="653"/>
      <c r="TK93" s="653"/>
      <c r="TL93" s="653"/>
      <c r="TM93" s="653"/>
      <c r="TN93" s="653"/>
      <c r="TO93" s="653"/>
      <c r="TP93" s="653"/>
      <c r="TQ93" s="653"/>
      <c r="TR93" s="653"/>
      <c r="TS93" s="653"/>
      <c r="TT93" s="653"/>
      <c r="TU93" s="653"/>
      <c r="TV93" s="653"/>
      <c r="TW93" s="653"/>
      <c r="TX93" s="653"/>
      <c r="TY93" s="653"/>
      <c r="TZ93" s="653"/>
      <c r="UA93" s="653"/>
      <c r="UB93" s="653"/>
      <c r="UC93" s="653"/>
      <c r="UD93" s="653"/>
      <c r="UE93" s="653"/>
      <c r="UF93" s="653"/>
      <c r="UG93" s="653"/>
      <c r="UH93" s="653"/>
      <c r="UI93" s="653"/>
      <c r="UJ93" s="653"/>
      <c r="UK93" s="653"/>
      <c r="UL93" s="653"/>
      <c r="UM93" s="653"/>
      <c r="UN93" s="653"/>
      <c r="UO93" s="653"/>
      <c r="UP93" s="653"/>
      <c r="UQ93" s="653"/>
      <c r="UR93" s="653"/>
      <c r="US93" s="653"/>
      <c r="UT93" s="653"/>
      <c r="UU93" s="653"/>
      <c r="UV93" s="653"/>
      <c r="UW93" s="653"/>
      <c r="UX93" s="653"/>
      <c r="UY93" s="653"/>
      <c r="UZ93" s="653"/>
      <c r="VA93" s="653"/>
      <c r="VB93" s="653"/>
      <c r="VC93" s="653"/>
      <c r="VD93" s="653"/>
      <c r="VE93" s="653"/>
      <c r="VF93" s="653"/>
      <c r="VG93" s="653"/>
      <c r="VH93" s="653"/>
      <c r="VI93" s="653"/>
      <c r="VJ93" s="653"/>
      <c r="VK93" s="653"/>
      <c r="VL93" s="653"/>
      <c r="VM93" s="653"/>
      <c r="VN93" s="653"/>
      <c r="VO93" s="653"/>
      <c r="VP93" s="653"/>
      <c r="VQ93" s="653"/>
      <c r="VR93" s="653"/>
      <c r="VS93" s="653"/>
      <c r="VT93" s="653"/>
      <c r="VU93" s="653"/>
      <c r="VV93" s="653"/>
      <c r="VW93" s="653"/>
      <c r="VX93" s="653"/>
      <c r="VY93" s="653"/>
      <c r="VZ93" s="653"/>
      <c r="WA93" s="653"/>
      <c r="WB93" s="653"/>
      <c r="WC93" s="653"/>
      <c r="WD93" s="653"/>
      <c r="WE93" s="653"/>
      <c r="WF93" s="653"/>
      <c r="WG93" s="653"/>
      <c r="WH93" s="653"/>
      <c r="WI93" s="653"/>
      <c r="WJ93" s="653"/>
      <c r="WK93" s="653"/>
      <c r="WL93" s="653"/>
      <c r="WM93" s="653"/>
      <c r="WN93" s="653"/>
      <c r="WO93" s="653"/>
      <c r="WP93" s="653"/>
      <c r="WQ93" s="653"/>
      <c r="WR93" s="653"/>
      <c r="WS93" s="653"/>
      <c r="WT93" s="653"/>
      <c r="WU93" s="653"/>
      <c r="WV93" s="653"/>
      <c r="WW93" s="653"/>
      <c r="WX93" s="653"/>
      <c r="WY93" s="653"/>
      <c r="WZ93" s="653"/>
      <c r="XA93" s="653"/>
      <c r="XB93" s="653"/>
      <c r="XC93" s="653"/>
      <c r="XD93" s="653"/>
      <c r="XE93" s="653"/>
      <c r="XF93" s="653"/>
      <c r="XG93" s="653"/>
      <c r="XH93" s="653"/>
      <c r="XI93" s="653"/>
      <c r="XJ93" s="653"/>
      <c r="XK93" s="653"/>
      <c r="XL93" s="653"/>
      <c r="XM93" s="653"/>
      <c r="XN93" s="653"/>
      <c r="XO93" s="653"/>
      <c r="XP93" s="653"/>
      <c r="XQ93" s="653"/>
      <c r="XR93" s="653"/>
      <c r="XS93" s="653"/>
      <c r="XT93" s="653"/>
      <c r="XU93" s="653"/>
      <c r="XV93" s="653"/>
      <c r="XW93" s="653"/>
      <c r="XX93" s="653"/>
      <c r="XY93" s="653"/>
      <c r="XZ93" s="653"/>
      <c r="YA93" s="653"/>
      <c r="YB93" s="653"/>
      <c r="YC93" s="653"/>
      <c r="YD93" s="653"/>
      <c r="YE93" s="653"/>
      <c r="YF93" s="653"/>
      <c r="YG93" s="653"/>
      <c r="YH93" s="653"/>
      <c r="YI93" s="653"/>
      <c r="YJ93" s="653"/>
      <c r="YK93" s="653"/>
      <c r="YL93" s="653"/>
      <c r="YM93" s="653"/>
      <c r="YN93" s="653"/>
      <c r="YO93" s="653"/>
      <c r="YP93" s="653"/>
      <c r="YQ93" s="653"/>
      <c r="YR93" s="653"/>
      <c r="YS93" s="653"/>
      <c r="YT93" s="653"/>
      <c r="YU93" s="653"/>
      <c r="YV93" s="653"/>
      <c r="YW93" s="653"/>
      <c r="YX93" s="653"/>
      <c r="YY93" s="653"/>
      <c r="YZ93" s="653"/>
      <c r="ZA93" s="653"/>
      <c r="ZB93" s="653"/>
      <c r="ZC93" s="653"/>
      <c r="ZD93" s="653"/>
      <c r="ZE93" s="653"/>
      <c r="ZF93" s="653"/>
      <c r="ZG93" s="653"/>
      <c r="ZH93" s="653"/>
      <c r="ZI93" s="653"/>
      <c r="ZJ93" s="653"/>
      <c r="ZK93" s="653"/>
      <c r="ZL93" s="653"/>
      <c r="ZM93" s="653"/>
      <c r="ZN93" s="653"/>
      <c r="ZO93" s="653"/>
      <c r="ZP93" s="653"/>
      <c r="ZQ93" s="653"/>
      <c r="ZR93" s="653"/>
      <c r="ZS93" s="653"/>
      <c r="ZT93" s="653"/>
      <c r="ZU93" s="653"/>
      <c r="ZV93" s="653"/>
      <c r="ZW93" s="653"/>
      <c r="ZX93" s="653"/>
      <c r="ZY93" s="653"/>
      <c r="ZZ93" s="653"/>
      <c r="AAA93" s="653"/>
      <c r="AAB93" s="653"/>
      <c r="AAC93" s="653"/>
      <c r="AAD93" s="653"/>
      <c r="AAE93" s="653"/>
      <c r="AAF93" s="653"/>
      <c r="AAG93" s="653"/>
      <c r="AAH93" s="653"/>
      <c r="AAI93" s="653"/>
      <c r="AAJ93" s="653"/>
      <c r="AAK93" s="653"/>
      <c r="AAL93" s="653"/>
      <c r="AAM93" s="653"/>
      <c r="AAN93" s="653"/>
      <c r="AAO93" s="653"/>
      <c r="AAP93" s="653"/>
      <c r="AAQ93" s="653"/>
      <c r="AAR93" s="653"/>
      <c r="AAS93" s="653"/>
      <c r="AAT93" s="653"/>
      <c r="AAU93" s="653"/>
      <c r="AAV93" s="653"/>
    </row>
    <row r="94" spans="1:724" s="6" customFormat="1" ht="52.5" customHeight="1">
      <c r="A94" s="35"/>
      <c r="B94" s="91"/>
      <c r="C94" s="91"/>
      <c r="D94" s="91"/>
      <c r="E94" s="91"/>
      <c r="F94" s="91"/>
      <c r="G94" s="91"/>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612"/>
      <c r="AT94" s="638"/>
      <c r="AU94" s="645" t="s">
        <v>6</v>
      </c>
      <c r="AV94" s="671">
        <f t="shared" si="0"/>
        <v>0</v>
      </c>
      <c r="AW94" s="675" t="s">
        <v>71</v>
      </c>
      <c r="AX94" s="675"/>
      <c r="AY94" s="681" t="str">
        <f t="shared" si="1"/>
        <v>　</v>
      </c>
      <c r="AZ94" s="653"/>
      <c r="BA94" s="653"/>
      <c r="BB94" s="653"/>
      <c r="BC94" s="653"/>
      <c r="BD94" s="653"/>
      <c r="BE94" s="656"/>
      <c r="BF94" s="653"/>
      <c r="BG94" s="653"/>
      <c r="BH94" s="653"/>
      <c r="BI94" s="653"/>
      <c r="BJ94" s="653"/>
      <c r="BK94" s="653"/>
      <c r="BL94" s="653"/>
      <c r="BM94" s="653"/>
      <c r="BN94" s="653"/>
      <c r="BO94" s="653"/>
      <c r="BP94" s="653"/>
      <c r="BQ94" s="653"/>
      <c r="BR94" s="653"/>
      <c r="BS94" s="653"/>
      <c r="BT94" s="653"/>
      <c r="BU94" s="653"/>
      <c r="BV94" s="653"/>
      <c r="BW94" s="653"/>
      <c r="BX94" s="653"/>
      <c r="BY94" s="653"/>
      <c r="BZ94" s="653"/>
      <c r="CA94" s="653"/>
      <c r="CB94" s="653"/>
      <c r="CC94" s="653"/>
      <c r="CD94" s="653"/>
      <c r="CE94" s="653"/>
      <c r="CF94" s="653"/>
      <c r="CG94" s="653"/>
      <c r="CH94" s="653"/>
      <c r="CI94" s="653"/>
      <c r="CJ94" s="653"/>
      <c r="CK94" s="653"/>
      <c r="CL94" s="653"/>
      <c r="CM94" s="653"/>
      <c r="CN94" s="653"/>
      <c r="CO94" s="653"/>
      <c r="CP94" s="653"/>
      <c r="CQ94" s="653"/>
      <c r="CR94" s="653"/>
      <c r="CS94" s="653"/>
      <c r="CT94" s="653"/>
      <c r="CU94" s="653"/>
      <c r="CV94" s="653"/>
      <c r="CW94" s="653"/>
      <c r="CX94" s="653"/>
      <c r="CY94" s="653"/>
      <c r="CZ94" s="653"/>
      <c r="DA94" s="653"/>
      <c r="DB94" s="653"/>
      <c r="DC94" s="653"/>
      <c r="DD94" s="653"/>
      <c r="DE94" s="653"/>
      <c r="DF94" s="653"/>
      <c r="DG94" s="653"/>
      <c r="DH94" s="653"/>
      <c r="DI94" s="653"/>
      <c r="DJ94" s="653"/>
      <c r="DK94" s="653"/>
      <c r="DL94" s="653"/>
      <c r="DM94" s="653"/>
      <c r="DN94" s="653"/>
      <c r="DO94" s="653"/>
      <c r="DP94" s="653"/>
      <c r="DQ94" s="653"/>
      <c r="DR94" s="653"/>
      <c r="DS94" s="653"/>
      <c r="DT94" s="653"/>
      <c r="DU94" s="653"/>
      <c r="DV94" s="653"/>
      <c r="DW94" s="653"/>
      <c r="DX94" s="653"/>
      <c r="DY94" s="653"/>
      <c r="DZ94" s="653"/>
      <c r="EA94" s="653"/>
      <c r="EB94" s="653"/>
      <c r="EC94" s="653"/>
      <c r="ED94" s="653"/>
      <c r="EE94" s="653"/>
      <c r="EF94" s="653"/>
      <c r="EG94" s="653"/>
      <c r="EH94" s="653"/>
      <c r="EI94" s="653"/>
      <c r="EJ94" s="653"/>
      <c r="EK94" s="653"/>
      <c r="EL94" s="653"/>
      <c r="EM94" s="653"/>
      <c r="EN94" s="653"/>
      <c r="EO94" s="653"/>
      <c r="EP94" s="653"/>
      <c r="EQ94" s="653"/>
      <c r="ER94" s="653"/>
      <c r="ES94" s="653"/>
      <c r="ET94" s="653"/>
      <c r="EU94" s="653"/>
      <c r="EV94" s="653"/>
      <c r="EW94" s="653"/>
      <c r="EX94" s="653"/>
      <c r="EY94" s="653"/>
      <c r="EZ94" s="653"/>
      <c r="FA94" s="653"/>
      <c r="FB94" s="653"/>
      <c r="FC94" s="653"/>
      <c r="FD94" s="653"/>
      <c r="FE94" s="653"/>
      <c r="FF94" s="653"/>
      <c r="FG94" s="653"/>
      <c r="FH94" s="653"/>
      <c r="FI94" s="653"/>
      <c r="FJ94" s="653"/>
      <c r="FK94" s="653"/>
      <c r="FL94" s="653"/>
      <c r="FM94" s="653"/>
      <c r="FN94" s="653"/>
      <c r="FO94" s="653"/>
      <c r="FP94" s="653"/>
      <c r="FQ94" s="653"/>
      <c r="FR94" s="653"/>
      <c r="FS94" s="653"/>
      <c r="FT94" s="653"/>
      <c r="FU94" s="653"/>
      <c r="FV94" s="653"/>
      <c r="FW94" s="653"/>
      <c r="FX94" s="653"/>
      <c r="FY94" s="653"/>
      <c r="FZ94" s="653"/>
      <c r="GA94" s="653"/>
      <c r="GB94" s="653"/>
      <c r="GC94" s="653"/>
      <c r="GD94" s="653"/>
      <c r="GE94" s="653"/>
      <c r="GF94" s="653"/>
      <c r="GG94" s="653"/>
      <c r="GH94" s="653"/>
      <c r="GI94" s="653"/>
      <c r="GJ94" s="653"/>
      <c r="GK94" s="653"/>
      <c r="GL94" s="653"/>
      <c r="GM94" s="653"/>
      <c r="GN94" s="653"/>
      <c r="GO94" s="653"/>
      <c r="GP94" s="653"/>
      <c r="GQ94" s="653"/>
      <c r="GR94" s="653"/>
      <c r="GS94" s="653"/>
      <c r="GT94" s="653"/>
      <c r="GU94" s="653"/>
      <c r="GV94" s="653"/>
      <c r="GW94" s="653"/>
      <c r="GX94" s="653"/>
      <c r="GY94" s="653"/>
      <c r="GZ94" s="653"/>
      <c r="HA94" s="653"/>
      <c r="HB94" s="653"/>
      <c r="HC94" s="653"/>
      <c r="HD94" s="653"/>
      <c r="HE94" s="653"/>
      <c r="HF94" s="653"/>
      <c r="HG94" s="653"/>
      <c r="HH94" s="653"/>
      <c r="HI94" s="653"/>
      <c r="HJ94" s="653"/>
      <c r="HK94" s="653"/>
      <c r="HL94" s="653"/>
      <c r="HM94" s="653"/>
      <c r="HN94" s="653"/>
      <c r="HO94" s="653"/>
      <c r="HP94" s="653"/>
      <c r="HQ94" s="653"/>
      <c r="HR94" s="653"/>
      <c r="HS94" s="653"/>
      <c r="HT94" s="653"/>
      <c r="HU94" s="653"/>
      <c r="HV94" s="653"/>
      <c r="HW94" s="653"/>
      <c r="HX94" s="653"/>
      <c r="HY94" s="653"/>
      <c r="HZ94" s="653"/>
      <c r="IA94" s="653"/>
      <c r="IB94" s="653"/>
      <c r="IC94" s="653"/>
      <c r="ID94" s="653"/>
      <c r="IE94" s="653"/>
      <c r="IF94" s="653"/>
      <c r="IG94" s="653"/>
      <c r="IH94" s="653"/>
      <c r="II94" s="653"/>
      <c r="IJ94" s="653"/>
      <c r="IK94" s="653"/>
      <c r="IL94" s="653"/>
      <c r="IM94" s="653"/>
      <c r="IN94" s="653"/>
      <c r="IO94" s="653"/>
      <c r="IP94" s="653"/>
      <c r="IQ94" s="653"/>
      <c r="IR94" s="653"/>
      <c r="IS94" s="653"/>
      <c r="IT94" s="653"/>
      <c r="IU94" s="653"/>
      <c r="IV94" s="653"/>
      <c r="IW94" s="653"/>
      <c r="IX94" s="653"/>
      <c r="IY94" s="653"/>
      <c r="IZ94" s="653"/>
      <c r="JA94" s="653"/>
      <c r="JB94" s="653"/>
      <c r="JC94" s="653"/>
      <c r="JD94" s="653"/>
      <c r="JE94" s="653"/>
      <c r="JF94" s="653"/>
      <c r="JG94" s="653"/>
      <c r="JH94" s="653"/>
      <c r="JI94" s="653"/>
      <c r="JJ94" s="653"/>
      <c r="JK94" s="653"/>
      <c r="JL94" s="653"/>
      <c r="JM94" s="653"/>
      <c r="JN94" s="653"/>
      <c r="JO94" s="653"/>
      <c r="JP94" s="653"/>
      <c r="JQ94" s="653"/>
      <c r="JR94" s="653"/>
      <c r="JS94" s="653"/>
      <c r="JT94" s="653"/>
      <c r="JU94" s="653"/>
      <c r="JV94" s="653"/>
      <c r="JW94" s="653"/>
      <c r="JX94" s="653"/>
      <c r="JY94" s="653"/>
      <c r="JZ94" s="653"/>
      <c r="KA94" s="653"/>
      <c r="KB94" s="653"/>
      <c r="KC94" s="653"/>
      <c r="KD94" s="653"/>
      <c r="KE94" s="653"/>
      <c r="KF94" s="653"/>
      <c r="KG94" s="653"/>
      <c r="KH94" s="653"/>
      <c r="KI94" s="653"/>
      <c r="KJ94" s="653"/>
      <c r="KK94" s="653"/>
      <c r="KL94" s="653"/>
      <c r="KM94" s="653"/>
      <c r="KN94" s="653"/>
      <c r="KO94" s="653"/>
      <c r="KP94" s="653"/>
      <c r="KQ94" s="653"/>
      <c r="KR94" s="653"/>
      <c r="KS94" s="653"/>
      <c r="KT94" s="653"/>
      <c r="KU94" s="653"/>
      <c r="KV94" s="653"/>
      <c r="KW94" s="653"/>
      <c r="KX94" s="653"/>
      <c r="KY94" s="653"/>
      <c r="KZ94" s="653"/>
      <c r="LA94" s="653"/>
      <c r="LB94" s="653"/>
      <c r="LC94" s="653"/>
      <c r="LD94" s="653"/>
      <c r="LE94" s="653"/>
      <c r="LF94" s="653"/>
      <c r="LG94" s="653"/>
      <c r="LH94" s="653"/>
      <c r="LI94" s="653"/>
      <c r="LJ94" s="653"/>
      <c r="LK94" s="653"/>
      <c r="LL94" s="653"/>
      <c r="LM94" s="653"/>
      <c r="LN94" s="653"/>
      <c r="LO94" s="653"/>
      <c r="LP94" s="653"/>
      <c r="LQ94" s="653"/>
      <c r="LR94" s="653"/>
      <c r="LS94" s="653"/>
      <c r="LT94" s="653"/>
      <c r="LU94" s="653"/>
      <c r="LV94" s="653"/>
      <c r="LW94" s="653"/>
      <c r="LX94" s="653"/>
      <c r="LY94" s="653"/>
      <c r="LZ94" s="653"/>
      <c r="MA94" s="653"/>
      <c r="MB94" s="653"/>
      <c r="MC94" s="653"/>
      <c r="MD94" s="653"/>
      <c r="ME94" s="653"/>
      <c r="MF94" s="653"/>
      <c r="MG94" s="653"/>
      <c r="MH94" s="653"/>
      <c r="MI94" s="653"/>
      <c r="MJ94" s="653"/>
      <c r="MK94" s="653"/>
      <c r="ML94" s="653"/>
      <c r="MM94" s="653"/>
      <c r="MN94" s="653"/>
      <c r="MO94" s="653"/>
      <c r="MP94" s="653"/>
      <c r="MQ94" s="653"/>
      <c r="MR94" s="653"/>
      <c r="MS94" s="653"/>
      <c r="MT94" s="653"/>
      <c r="MU94" s="653"/>
      <c r="MV94" s="653"/>
      <c r="MW94" s="653"/>
      <c r="MX94" s="653"/>
      <c r="MY94" s="653"/>
      <c r="MZ94" s="653"/>
      <c r="NA94" s="653"/>
      <c r="NB94" s="653"/>
      <c r="NC94" s="653"/>
      <c r="ND94" s="653"/>
      <c r="NE94" s="653"/>
      <c r="NF94" s="653"/>
      <c r="NG94" s="653"/>
      <c r="NH94" s="653"/>
      <c r="NI94" s="653"/>
      <c r="NJ94" s="653"/>
      <c r="NK94" s="653"/>
      <c r="NL94" s="653"/>
      <c r="NM94" s="653"/>
      <c r="NN94" s="653"/>
      <c r="NO94" s="653"/>
      <c r="NP94" s="653"/>
      <c r="NQ94" s="653"/>
      <c r="NR94" s="653"/>
      <c r="NS94" s="653"/>
      <c r="NT94" s="653"/>
      <c r="NU94" s="653"/>
      <c r="NV94" s="653"/>
      <c r="NW94" s="653"/>
      <c r="NX94" s="653"/>
      <c r="NY94" s="653"/>
      <c r="NZ94" s="653"/>
      <c r="OA94" s="653"/>
      <c r="OB94" s="653"/>
      <c r="OC94" s="653"/>
      <c r="OD94" s="653"/>
      <c r="OE94" s="653"/>
      <c r="OF94" s="653"/>
      <c r="OG94" s="653"/>
      <c r="OH94" s="653"/>
      <c r="OI94" s="653"/>
      <c r="OJ94" s="653"/>
      <c r="OK94" s="653"/>
      <c r="OL94" s="653"/>
      <c r="OM94" s="653"/>
      <c r="ON94" s="653"/>
      <c r="OO94" s="653"/>
      <c r="OP94" s="653"/>
      <c r="OQ94" s="653"/>
      <c r="OR94" s="653"/>
      <c r="OS94" s="653"/>
      <c r="OT94" s="653"/>
      <c r="OU94" s="653"/>
      <c r="OV94" s="653"/>
      <c r="OW94" s="653"/>
      <c r="OX94" s="653"/>
      <c r="OY94" s="653"/>
      <c r="OZ94" s="653"/>
      <c r="PA94" s="653"/>
      <c r="PB94" s="653"/>
      <c r="PC94" s="653"/>
      <c r="PD94" s="653"/>
      <c r="PE94" s="653"/>
      <c r="PF94" s="653"/>
      <c r="PG94" s="653"/>
      <c r="PH94" s="653"/>
      <c r="PI94" s="653"/>
      <c r="PJ94" s="653"/>
      <c r="PK94" s="653"/>
      <c r="PL94" s="653"/>
      <c r="PM94" s="653"/>
      <c r="PN94" s="653"/>
      <c r="PO94" s="653"/>
      <c r="PP94" s="653"/>
      <c r="PQ94" s="653"/>
      <c r="PR94" s="653"/>
      <c r="PS94" s="653"/>
      <c r="PT94" s="653"/>
      <c r="PU94" s="653"/>
      <c r="PV94" s="653"/>
      <c r="PW94" s="653"/>
      <c r="PX94" s="653"/>
      <c r="PY94" s="653"/>
      <c r="PZ94" s="653"/>
      <c r="QA94" s="653"/>
      <c r="QB94" s="653"/>
      <c r="QC94" s="653"/>
      <c r="QD94" s="653"/>
      <c r="QE94" s="653"/>
      <c r="QF94" s="653"/>
      <c r="QG94" s="653"/>
      <c r="QH94" s="653"/>
      <c r="QI94" s="653"/>
      <c r="QJ94" s="653"/>
      <c r="QK94" s="653"/>
      <c r="QL94" s="653"/>
      <c r="QM94" s="653"/>
      <c r="QN94" s="653"/>
      <c r="QO94" s="653"/>
      <c r="QP94" s="653"/>
      <c r="QQ94" s="653"/>
      <c r="QR94" s="653"/>
      <c r="QS94" s="653"/>
      <c r="QT94" s="653"/>
      <c r="QU94" s="653"/>
      <c r="QV94" s="653"/>
      <c r="QW94" s="653"/>
      <c r="QX94" s="653"/>
      <c r="QY94" s="653"/>
      <c r="QZ94" s="653"/>
      <c r="RA94" s="653"/>
      <c r="RB94" s="653"/>
      <c r="RC94" s="653"/>
      <c r="RD94" s="653"/>
      <c r="RE94" s="653"/>
      <c r="RF94" s="653"/>
      <c r="RG94" s="653"/>
      <c r="RH94" s="653"/>
      <c r="RI94" s="653"/>
      <c r="RJ94" s="653"/>
      <c r="RK94" s="653"/>
      <c r="RL94" s="653"/>
      <c r="RM94" s="653"/>
      <c r="RN94" s="653"/>
      <c r="RO94" s="653"/>
      <c r="RP94" s="653"/>
      <c r="RQ94" s="653"/>
      <c r="RR94" s="653"/>
      <c r="RS94" s="653"/>
      <c r="RT94" s="653"/>
      <c r="RU94" s="653"/>
      <c r="RV94" s="653"/>
      <c r="RW94" s="653"/>
      <c r="RX94" s="653"/>
      <c r="RY94" s="653"/>
      <c r="RZ94" s="653"/>
      <c r="SA94" s="653"/>
      <c r="SB94" s="653"/>
      <c r="SC94" s="653"/>
      <c r="SD94" s="653"/>
      <c r="SE94" s="653"/>
      <c r="SF94" s="653"/>
      <c r="SG94" s="653"/>
      <c r="SH94" s="653"/>
      <c r="SI94" s="653"/>
      <c r="SJ94" s="653"/>
      <c r="SK94" s="653"/>
      <c r="SL94" s="653"/>
      <c r="SM94" s="653"/>
      <c r="SN94" s="653"/>
      <c r="SO94" s="653"/>
      <c r="SP94" s="653"/>
      <c r="SQ94" s="653"/>
      <c r="SR94" s="653"/>
      <c r="SS94" s="653"/>
      <c r="ST94" s="653"/>
      <c r="SU94" s="653"/>
      <c r="SV94" s="653"/>
      <c r="SW94" s="653"/>
      <c r="SX94" s="653"/>
      <c r="SY94" s="653"/>
      <c r="SZ94" s="653"/>
      <c r="TA94" s="653"/>
      <c r="TB94" s="653"/>
      <c r="TC94" s="653"/>
      <c r="TD94" s="653"/>
      <c r="TE94" s="653"/>
      <c r="TF94" s="653"/>
      <c r="TG94" s="653"/>
      <c r="TH94" s="653"/>
      <c r="TI94" s="653"/>
      <c r="TJ94" s="653"/>
      <c r="TK94" s="653"/>
      <c r="TL94" s="653"/>
      <c r="TM94" s="653"/>
      <c r="TN94" s="653"/>
      <c r="TO94" s="653"/>
      <c r="TP94" s="653"/>
      <c r="TQ94" s="653"/>
      <c r="TR94" s="653"/>
      <c r="TS94" s="653"/>
      <c r="TT94" s="653"/>
      <c r="TU94" s="653"/>
      <c r="TV94" s="653"/>
      <c r="TW94" s="653"/>
      <c r="TX94" s="653"/>
      <c r="TY94" s="653"/>
      <c r="TZ94" s="653"/>
      <c r="UA94" s="653"/>
      <c r="UB94" s="653"/>
      <c r="UC94" s="653"/>
      <c r="UD94" s="653"/>
      <c r="UE94" s="653"/>
      <c r="UF94" s="653"/>
      <c r="UG94" s="653"/>
      <c r="UH94" s="653"/>
      <c r="UI94" s="653"/>
      <c r="UJ94" s="653"/>
      <c r="UK94" s="653"/>
      <c r="UL94" s="653"/>
      <c r="UM94" s="653"/>
      <c r="UN94" s="653"/>
      <c r="UO94" s="653"/>
      <c r="UP94" s="653"/>
      <c r="UQ94" s="653"/>
      <c r="UR94" s="653"/>
      <c r="US94" s="653"/>
      <c r="UT94" s="653"/>
      <c r="UU94" s="653"/>
      <c r="UV94" s="653"/>
      <c r="UW94" s="653"/>
      <c r="UX94" s="653"/>
      <c r="UY94" s="653"/>
      <c r="UZ94" s="653"/>
      <c r="VA94" s="653"/>
      <c r="VB94" s="653"/>
      <c r="VC94" s="653"/>
      <c r="VD94" s="653"/>
      <c r="VE94" s="653"/>
      <c r="VF94" s="653"/>
      <c r="VG94" s="653"/>
      <c r="VH94" s="653"/>
      <c r="VI94" s="653"/>
      <c r="VJ94" s="653"/>
      <c r="VK94" s="653"/>
      <c r="VL94" s="653"/>
      <c r="VM94" s="653"/>
      <c r="VN94" s="653"/>
      <c r="VO94" s="653"/>
      <c r="VP94" s="653"/>
      <c r="VQ94" s="653"/>
      <c r="VR94" s="653"/>
      <c r="VS94" s="653"/>
      <c r="VT94" s="653"/>
      <c r="VU94" s="653"/>
      <c r="VV94" s="653"/>
      <c r="VW94" s="653"/>
      <c r="VX94" s="653"/>
      <c r="VY94" s="653"/>
      <c r="VZ94" s="653"/>
      <c r="WA94" s="653"/>
      <c r="WB94" s="653"/>
      <c r="WC94" s="653"/>
      <c r="WD94" s="653"/>
      <c r="WE94" s="653"/>
      <c r="WF94" s="653"/>
      <c r="WG94" s="653"/>
      <c r="WH94" s="653"/>
      <c r="WI94" s="653"/>
      <c r="WJ94" s="653"/>
      <c r="WK94" s="653"/>
      <c r="WL94" s="653"/>
      <c r="WM94" s="653"/>
      <c r="WN94" s="653"/>
      <c r="WO94" s="653"/>
      <c r="WP94" s="653"/>
      <c r="WQ94" s="653"/>
      <c r="WR94" s="653"/>
      <c r="WS94" s="653"/>
      <c r="WT94" s="653"/>
      <c r="WU94" s="653"/>
      <c r="WV94" s="653"/>
      <c r="WW94" s="653"/>
      <c r="WX94" s="653"/>
      <c r="WY94" s="653"/>
      <c r="WZ94" s="653"/>
      <c r="XA94" s="653"/>
      <c r="XB94" s="653"/>
      <c r="XC94" s="653"/>
      <c r="XD94" s="653"/>
      <c r="XE94" s="653"/>
      <c r="XF94" s="653"/>
      <c r="XG94" s="653"/>
      <c r="XH94" s="653"/>
      <c r="XI94" s="653"/>
      <c r="XJ94" s="653"/>
      <c r="XK94" s="653"/>
      <c r="XL94" s="653"/>
      <c r="XM94" s="653"/>
      <c r="XN94" s="653"/>
      <c r="XO94" s="653"/>
      <c r="XP94" s="653"/>
      <c r="XQ94" s="653"/>
      <c r="XR94" s="653"/>
      <c r="XS94" s="653"/>
      <c r="XT94" s="653"/>
      <c r="XU94" s="653"/>
      <c r="XV94" s="653"/>
      <c r="XW94" s="653"/>
      <c r="XX94" s="653"/>
      <c r="XY94" s="653"/>
      <c r="XZ94" s="653"/>
      <c r="YA94" s="653"/>
      <c r="YB94" s="653"/>
      <c r="YC94" s="653"/>
      <c r="YD94" s="653"/>
      <c r="YE94" s="653"/>
      <c r="YF94" s="653"/>
      <c r="YG94" s="653"/>
      <c r="YH94" s="653"/>
      <c r="YI94" s="653"/>
      <c r="YJ94" s="653"/>
      <c r="YK94" s="653"/>
      <c r="YL94" s="653"/>
      <c r="YM94" s="653"/>
      <c r="YN94" s="653"/>
      <c r="YO94" s="653"/>
      <c r="YP94" s="653"/>
      <c r="YQ94" s="653"/>
      <c r="YR94" s="653"/>
      <c r="YS94" s="653"/>
      <c r="YT94" s="653"/>
      <c r="YU94" s="653"/>
      <c r="YV94" s="653"/>
      <c r="YW94" s="653"/>
      <c r="YX94" s="653"/>
      <c r="YY94" s="653"/>
      <c r="YZ94" s="653"/>
      <c r="ZA94" s="653"/>
      <c r="ZB94" s="653"/>
      <c r="ZC94" s="653"/>
      <c r="ZD94" s="653"/>
      <c r="ZE94" s="653"/>
      <c r="ZF94" s="653"/>
      <c r="ZG94" s="653"/>
      <c r="ZH94" s="653"/>
      <c r="ZI94" s="653"/>
      <c r="ZJ94" s="653"/>
      <c r="ZK94" s="653"/>
      <c r="ZL94" s="653"/>
      <c r="ZM94" s="653"/>
      <c r="ZN94" s="653"/>
      <c r="ZO94" s="653"/>
      <c r="ZP94" s="653"/>
      <c r="ZQ94" s="653"/>
      <c r="ZR94" s="653"/>
      <c r="ZS94" s="653"/>
      <c r="ZT94" s="653"/>
      <c r="ZU94" s="653"/>
      <c r="ZV94" s="653"/>
      <c r="ZW94" s="653"/>
      <c r="ZX94" s="653"/>
      <c r="ZY94" s="653"/>
      <c r="ZZ94" s="653"/>
      <c r="AAA94" s="653"/>
      <c r="AAB94" s="653"/>
      <c r="AAC94" s="653"/>
      <c r="AAD94" s="653"/>
      <c r="AAE94" s="653"/>
      <c r="AAF94" s="653"/>
      <c r="AAG94" s="653"/>
      <c r="AAH94" s="653"/>
      <c r="AAI94" s="653"/>
      <c r="AAJ94" s="653"/>
      <c r="AAK94" s="653"/>
      <c r="AAL94" s="653"/>
      <c r="AAM94" s="653"/>
      <c r="AAN94" s="653"/>
      <c r="AAO94" s="653"/>
      <c r="AAP94" s="653"/>
      <c r="AAQ94" s="653"/>
      <c r="AAR94" s="653"/>
      <c r="AAS94" s="653"/>
      <c r="AAT94" s="653"/>
      <c r="AAU94" s="653"/>
      <c r="AAV94" s="653"/>
    </row>
    <row r="95" spans="1:724" s="6" customFormat="1" ht="52.5" customHeight="1">
      <c r="A95" s="35"/>
      <c r="B95" s="91"/>
      <c r="C95" s="91"/>
      <c r="D95" s="91"/>
      <c r="E95" s="91"/>
      <c r="F95" s="91"/>
      <c r="G95" s="91"/>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612"/>
      <c r="AT95" s="638"/>
      <c r="AU95" s="645" t="s">
        <v>6</v>
      </c>
      <c r="AV95" s="671">
        <f t="shared" si="0"/>
        <v>0</v>
      </c>
      <c r="AW95" s="675" t="s">
        <v>71</v>
      </c>
      <c r="AX95" s="675"/>
      <c r="AY95" s="681" t="str">
        <f t="shared" si="1"/>
        <v>　</v>
      </c>
      <c r="AZ95" s="653"/>
      <c r="BA95" s="653"/>
      <c r="BB95" s="653"/>
      <c r="BC95" s="653"/>
      <c r="BD95" s="653"/>
      <c r="BE95" s="656"/>
      <c r="BF95" s="653"/>
      <c r="BG95" s="653"/>
      <c r="BH95" s="653"/>
      <c r="BI95" s="653"/>
      <c r="BJ95" s="653"/>
      <c r="BK95" s="653"/>
      <c r="BL95" s="653"/>
      <c r="BM95" s="653"/>
      <c r="BN95" s="653"/>
      <c r="BO95" s="653"/>
      <c r="BP95" s="653"/>
      <c r="BQ95" s="653"/>
      <c r="BR95" s="653"/>
      <c r="BS95" s="653"/>
      <c r="BT95" s="653"/>
      <c r="BU95" s="653"/>
      <c r="BV95" s="653"/>
      <c r="BW95" s="653"/>
      <c r="BX95" s="653"/>
      <c r="BY95" s="653"/>
      <c r="BZ95" s="653"/>
      <c r="CA95" s="653"/>
      <c r="CB95" s="653"/>
      <c r="CC95" s="653"/>
      <c r="CD95" s="653"/>
      <c r="CE95" s="653"/>
      <c r="CF95" s="653"/>
      <c r="CG95" s="653"/>
      <c r="CH95" s="653"/>
      <c r="CI95" s="653"/>
      <c r="CJ95" s="653"/>
      <c r="CK95" s="653"/>
      <c r="CL95" s="653"/>
      <c r="CM95" s="653"/>
      <c r="CN95" s="653"/>
      <c r="CO95" s="653"/>
      <c r="CP95" s="653"/>
      <c r="CQ95" s="653"/>
      <c r="CR95" s="653"/>
      <c r="CS95" s="653"/>
      <c r="CT95" s="653"/>
      <c r="CU95" s="653"/>
      <c r="CV95" s="653"/>
      <c r="CW95" s="653"/>
      <c r="CX95" s="653"/>
      <c r="CY95" s="653"/>
      <c r="CZ95" s="653"/>
      <c r="DA95" s="653"/>
      <c r="DB95" s="653"/>
      <c r="DC95" s="653"/>
      <c r="DD95" s="653"/>
      <c r="DE95" s="653"/>
      <c r="DF95" s="653"/>
      <c r="DG95" s="653"/>
      <c r="DH95" s="653"/>
      <c r="DI95" s="653"/>
      <c r="DJ95" s="653"/>
      <c r="DK95" s="653"/>
      <c r="DL95" s="653"/>
      <c r="DM95" s="653"/>
      <c r="DN95" s="653"/>
      <c r="DO95" s="653"/>
      <c r="DP95" s="653"/>
      <c r="DQ95" s="653"/>
      <c r="DR95" s="653"/>
      <c r="DS95" s="653"/>
      <c r="DT95" s="653"/>
      <c r="DU95" s="653"/>
      <c r="DV95" s="653"/>
      <c r="DW95" s="653"/>
      <c r="DX95" s="653"/>
      <c r="DY95" s="653"/>
      <c r="DZ95" s="653"/>
      <c r="EA95" s="653"/>
      <c r="EB95" s="653"/>
      <c r="EC95" s="653"/>
      <c r="ED95" s="653"/>
      <c r="EE95" s="653"/>
      <c r="EF95" s="653"/>
      <c r="EG95" s="653"/>
      <c r="EH95" s="653"/>
      <c r="EI95" s="653"/>
      <c r="EJ95" s="653"/>
      <c r="EK95" s="653"/>
      <c r="EL95" s="653"/>
      <c r="EM95" s="653"/>
      <c r="EN95" s="653"/>
      <c r="EO95" s="653"/>
      <c r="EP95" s="653"/>
      <c r="EQ95" s="653"/>
      <c r="ER95" s="653"/>
      <c r="ES95" s="653"/>
      <c r="ET95" s="653"/>
      <c r="EU95" s="653"/>
      <c r="EV95" s="653"/>
      <c r="EW95" s="653"/>
      <c r="EX95" s="653"/>
      <c r="EY95" s="653"/>
      <c r="EZ95" s="653"/>
      <c r="FA95" s="653"/>
      <c r="FB95" s="653"/>
      <c r="FC95" s="653"/>
      <c r="FD95" s="653"/>
      <c r="FE95" s="653"/>
      <c r="FF95" s="653"/>
      <c r="FG95" s="653"/>
      <c r="FH95" s="653"/>
      <c r="FI95" s="653"/>
      <c r="FJ95" s="653"/>
      <c r="FK95" s="653"/>
      <c r="FL95" s="653"/>
      <c r="FM95" s="653"/>
      <c r="FN95" s="653"/>
      <c r="FO95" s="653"/>
      <c r="FP95" s="653"/>
      <c r="FQ95" s="653"/>
      <c r="FR95" s="653"/>
      <c r="FS95" s="653"/>
      <c r="FT95" s="653"/>
      <c r="FU95" s="653"/>
      <c r="FV95" s="653"/>
      <c r="FW95" s="653"/>
      <c r="FX95" s="653"/>
      <c r="FY95" s="653"/>
      <c r="FZ95" s="653"/>
      <c r="GA95" s="653"/>
      <c r="GB95" s="653"/>
      <c r="GC95" s="653"/>
      <c r="GD95" s="653"/>
      <c r="GE95" s="653"/>
      <c r="GF95" s="653"/>
      <c r="GG95" s="653"/>
      <c r="GH95" s="653"/>
      <c r="GI95" s="653"/>
      <c r="GJ95" s="653"/>
      <c r="GK95" s="653"/>
      <c r="GL95" s="653"/>
      <c r="GM95" s="653"/>
      <c r="GN95" s="653"/>
      <c r="GO95" s="653"/>
      <c r="GP95" s="653"/>
      <c r="GQ95" s="653"/>
      <c r="GR95" s="653"/>
      <c r="GS95" s="653"/>
      <c r="GT95" s="653"/>
      <c r="GU95" s="653"/>
      <c r="GV95" s="653"/>
      <c r="GW95" s="653"/>
      <c r="GX95" s="653"/>
      <c r="GY95" s="653"/>
      <c r="GZ95" s="653"/>
      <c r="HA95" s="653"/>
      <c r="HB95" s="653"/>
      <c r="HC95" s="653"/>
      <c r="HD95" s="653"/>
      <c r="HE95" s="653"/>
      <c r="HF95" s="653"/>
      <c r="HG95" s="653"/>
      <c r="HH95" s="653"/>
      <c r="HI95" s="653"/>
      <c r="HJ95" s="653"/>
      <c r="HK95" s="653"/>
      <c r="HL95" s="653"/>
      <c r="HM95" s="653"/>
      <c r="HN95" s="653"/>
      <c r="HO95" s="653"/>
      <c r="HP95" s="653"/>
      <c r="HQ95" s="653"/>
      <c r="HR95" s="653"/>
      <c r="HS95" s="653"/>
      <c r="HT95" s="653"/>
      <c r="HU95" s="653"/>
      <c r="HV95" s="653"/>
      <c r="HW95" s="653"/>
      <c r="HX95" s="653"/>
      <c r="HY95" s="653"/>
      <c r="HZ95" s="653"/>
      <c r="IA95" s="653"/>
      <c r="IB95" s="653"/>
      <c r="IC95" s="653"/>
      <c r="ID95" s="653"/>
      <c r="IE95" s="653"/>
      <c r="IF95" s="653"/>
      <c r="IG95" s="653"/>
      <c r="IH95" s="653"/>
      <c r="II95" s="653"/>
      <c r="IJ95" s="653"/>
      <c r="IK95" s="653"/>
      <c r="IL95" s="653"/>
      <c r="IM95" s="653"/>
      <c r="IN95" s="653"/>
      <c r="IO95" s="653"/>
      <c r="IP95" s="653"/>
      <c r="IQ95" s="653"/>
      <c r="IR95" s="653"/>
      <c r="IS95" s="653"/>
      <c r="IT95" s="653"/>
      <c r="IU95" s="653"/>
      <c r="IV95" s="653"/>
      <c r="IW95" s="653"/>
      <c r="IX95" s="653"/>
      <c r="IY95" s="653"/>
      <c r="IZ95" s="653"/>
      <c r="JA95" s="653"/>
      <c r="JB95" s="653"/>
      <c r="JC95" s="653"/>
      <c r="JD95" s="653"/>
      <c r="JE95" s="653"/>
      <c r="JF95" s="653"/>
      <c r="JG95" s="653"/>
      <c r="JH95" s="653"/>
      <c r="JI95" s="653"/>
      <c r="JJ95" s="653"/>
      <c r="JK95" s="653"/>
      <c r="JL95" s="653"/>
      <c r="JM95" s="653"/>
      <c r="JN95" s="653"/>
      <c r="JO95" s="653"/>
      <c r="JP95" s="653"/>
      <c r="JQ95" s="653"/>
      <c r="JR95" s="653"/>
      <c r="JS95" s="653"/>
      <c r="JT95" s="653"/>
      <c r="JU95" s="653"/>
      <c r="JV95" s="653"/>
      <c r="JW95" s="653"/>
      <c r="JX95" s="653"/>
      <c r="JY95" s="653"/>
      <c r="JZ95" s="653"/>
      <c r="KA95" s="653"/>
      <c r="KB95" s="653"/>
      <c r="KC95" s="653"/>
      <c r="KD95" s="653"/>
      <c r="KE95" s="653"/>
      <c r="KF95" s="653"/>
      <c r="KG95" s="653"/>
      <c r="KH95" s="653"/>
      <c r="KI95" s="653"/>
      <c r="KJ95" s="653"/>
      <c r="KK95" s="653"/>
      <c r="KL95" s="653"/>
      <c r="KM95" s="653"/>
      <c r="KN95" s="653"/>
      <c r="KO95" s="653"/>
      <c r="KP95" s="653"/>
      <c r="KQ95" s="653"/>
      <c r="KR95" s="653"/>
      <c r="KS95" s="653"/>
      <c r="KT95" s="653"/>
      <c r="KU95" s="653"/>
      <c r="KV95" s="653"/>
      <c r="KW95" s="653"/>
      <c r="KX95" s="653"/>
      <c r="KY95" s="653"/>
      <c r="KZ95" s="653"/>
      <c r="LA95" s="653"/>
      <c r="LB95" s="653"/>
      <c r="LC95" s="653"/>
      <c r="LD95" s="653"/>
      <c r="LE95" s="653"/>
      <c r="LF95" s="653"/>
      <c r="LG95" s="653"/>
      <c r="LH95" s="653"/>
      <c r="LI95" s="653"/>
      <c r="LJ95" s="653"/>
      <c r="LK95" s="653"/>
      <c r="LL95" s="653"/>
      <c r="LM95" s="653"/>
      <c r="LN95" s="653"/>
      <c r="LO95" s="653"/>
      <c r="LP95" s="653"/>
      <c r="LQ95" s="653"/>
      <c r="LR95" s="653"/>
      <c r="LS95" s="653"/>
      <c r="LT95" s="653"/>
      <c r="LU95" s="653"/>
      <c r="LV95" s="653"/>
      <c r="LW95" s="653"/>
      <c r="LX95" s="653"/>
      <c r="LY95" s="653"/>
      <c r="LZ95" s="653"/>
      <c r="MA95" s="653"/>
      <c r="MB95" s="653"/>
      <c r="MC95" s="653"/>
      <c r="MD95" s="653"/>
      <c r="ME95" s="653"/>
      <c r="MF95" s="653"/>
      <c r="MG95" s="653"/>
      <c r="MH95" s="653"/>
      <c r="MI95" s="653"/>
      <c r="MJ95" s="653"/>
      <c r="MK95" s="653"/>
      <c r="ML95" s="653"/>
      <c r="MM95" s="653"/>
      <c r="MN95" s="653"/>
      <c r="MO95" s="653"/>
      <c r="MP95" s="653"/>
      <c r="MQ95" s="653"/>
      <c r="MR95" s="653"/>
      <c r="MS95" s="653"/>
      <c r="MT95" s="653"/>
      <c r="MU95" s="653"/>
      <c r="MV95" s="653"/>
      <c r="MW95" s="653"/>
      <c r="MX95" s="653"/>
      <c r="MY95" s="653"/>
      <c r="MZ95" s="653"/>
      <c r="NA95" s="653"/>
      <c r="NB95" s="653"/>
      <c r="NC95" s="653"/>
      <c r="ND95" s="653"/>
      <c r="NE95" s="653"/>
      <c r="NF95" s="653"/>
      <c r="NG95" s="653"/>
      <c r="NH95" s="653"/>
      <c r="NI95" s="653"/>
      <c r="NJ95" s="653"/>
      <c r="NK95" s="653"/>
      <c r="NL95" s="653"/>
      <c r="NM95" s="653"/>
      <c r="NN95" s="653"/>
      <c r="NO95" s="653"/>
      <c r="NP95" s="653"/>
      <c r="NQ95" s="653"/>
      <c r="NR95" s="653"/>
      <c r="NS95" s="653"/>
      <c r="NT95" s="653"/>
      <c r="NU95" s="653"/>
      <c r="NV95" s="653"/>
      <c r="NW95" s="653"/>
      <c r="NX95" s="653"/>
      <c r="NY95" s="653"/>
      <c r="NZ95" s="653"/>
      <c r="OA95" s="653"/>
      <c r="OB95" s="653"/>
      <c r="OC95" s="653"/>
      <c r="OD95" s="653"/>
      <c r="OE95" s="653"/>
      <c r="OF95" s="653"/>
      <c r="OG95" s="653"/>
      <c r="OH95" s="653"/>
      <c r="OI95" s="653"/>
      <c r="OJ95" s="653"/>
      <c r="OK95" s="653"/>
      <c r="OL95" s="653"/>
      <c r="OM95" s="653"/>
      <c r="ON95" s="653"/>
      <c r="OO95" s="653"/>
      <c r="OP95" s="653"/>
      <c r="OQ95" s="653"/>
      <c r="OR95" s="653"/>
      <c r="OS95" s="653"/>
      <c r="OT95" s="653"/>
      <c r="OU95" s="653"/>
      <c r="OV95" s="653"/>
      <c r="OW95" s="653"/>
      <c r="OX95" s="653"/>
      <c r="OY95" s="653"/>
      <c r="OZ95" s="653"/>
      <c r="PA95" s="653"/>
      <c r="PB95" s="653"/>
      <c r="PC95" s="653"/>
      <c r="PD95" s="653"/>
      <c r="PE95" s="653"/>
      <c r="PF95" s="653"/>
      <c r="PG95" s="653"/>
      <c r="PH95" s="653"/>
      <c r="PI95" s="653"/>
      <c r="PJ95" s="653"/>
      <c r="PK95" s="653"/>
      <c r="PL95" s="653"/>
      <c r="PM95" s="653"/>
      <c r="PN95" s="653"/>
      <c r="PO95" s="653"/>
      <c r="PP95" s="653"/>
      <c r="PQ95" s="653"/>
      <c r="PR95" s="653"/>
      <c r="PS95" s="653"/>
      <c r="PT95" s="653"/>
      <c r="PU95" s="653"/>
      <c r="PV95" s="653"/>
      <c r="PW95" s="653"/>
      <c r="PX95" s="653"/>
      <c r="PY95" s="653"/>
      <c r="PZ95" s="653"/>
      <c r="QA95" s="653"/>
      <c r="QB95" s="653"/>
      <c r="QC95" s="653"/>
      <c r="QD95" s="653"/>
      <c r="QE95" s="653"/>
      <c r="QF95" s="653"/>
      <c r="QG95" s="653"/>
      <c r="QH95" s="653"/>
      <c r="QI95" s="653"/>
      <c r="QJ95" s="653"/>
      <c r="QK95" s="653"/>
      <c r="QL95" s="653"/>
      <c r="QM95" s="653"/>
      <c r="QN95" s="653"/>
      <c r="QO95" s="653"/>
      <c r="QP95" s="653"/>
      <c r="QQ95" s="653"/>
      <c r="QR95" s="653"/>
      <c r="QS95" s="653"/>
      <c r="QT95" s="653"/>
      <c r="QU95" s="653"/>
      <c r="QV95" s="653"/>
      <c r="QW95" s="653"/>
      <c r="QX95" s="653"/>
      <c r="QY95" s="653"/>
      <c r="QZ95" s="653"/>
      <c r="RA95" s="653"/>
      <c r="RB95" s="653"/>
      <c r="RC95" s="653"/>
      <c r="RD95" s="653"/>
      <c r="RE95" s="653"/>
      <c r="RF95" s="653"/>
      <c r="RG95" s="653"/>
      <c r="RH95" s="653"/>
      <c r="RI95" s="653"/>
      <c r="RJ95" s="653"/>
      <c r="RK95" s="653"/>
      <c r="RL95" s="653"/>
      <c r="RM95" s="653"/>
      <c r="RN95" s="653"/>
      <c r="RO95" s="653"/>
      <c r="RP95" s="653"/>
      <c r="RQ95" s="653"/>
      <c r="RR95" s="653"/>
      <c r="RS95" s="653"/>
      <c r="RT95" s="653"/>
      <c r="RU95" s="653"/>
      <c r="RV95" s="653"/>
      <c r="RW95" s="653"/>
      <c r="RX95" s="653"/>
      <c r="RY95" s="653"/>
      <c r="RZ95" s="653"/>
      <c r="SA95" s="653"/>
      <c r="SB95" s="653"/>
      <c r="SC95" s="653"/>
      <c r="SD95" s="653"/>
      <c r="SE95" s="653"/>
      <c r="SF95" s="653"/>
      <c r="SG95" s="653"/>
      <c r="SH95" s="653"/>
      <c r="SI95" s="653"/>
      <c r="SJ95" s="653"/>
      <c r="SK95" s="653"/>
      <c r="SL95" s="653"/>
      <c r="SM95" s="653"/>
      <c r="SN95" s="653"/>
      <c r="SO95" s="653"/>
      <c r="SP95" s="653"/>
      <c r="SQ95" s="653"/>
      <c r="SR95" s="653"/>
      <c r="SS95" s="653"/>
      <c r="ST95" s="653"/>
      <c r="SU95" s="653"/>
      <c r="SV95" s="653"/>
      <c r="SW95" s="653"/>
      <c r="SX95" s="653"/>
      <c r="SY95" s="653"/>
      <c r="SZ95" s="653"/>
      <c r="TA95" s="653"/>
      <c r="TB95" s="653"/>
      <c r="TC95" s="653"/>
      <c r="TD95" s="653"/>
      <c r="TE95" s="653"/>
      <c r="TF95" s="653"/>
      <c r="TG95" s="653"/>
      <c r="TH95" s="653"/>
      <c r="TI95" s="653"/>
      <c r="TJ95" s="653"/>
      <c r="TK95" s="653"/>
      <c r="TL95" s="653"/>
      <c r="TM95" s="653"/>
      <c r="TN95" s="653"/>
      <c r="TO95" s="653"/>
      <c r="TP95" s="653"/>
      <c r="TQ95" s="653"/>
      <c r="TR95" s="653"/>
      <c r="TS95" s="653"/>
      <c r="TT95" s="653"/>
      <c r="TU95" s="653"/>
      <c r="TV95" s="653"/>
      <c r="TW95" s="653"/>
      <c r="TX95" s="653"/>
      <c r="TY95" s="653"/>
      <c r="TZ95" s="653"/>
      <c r="UA95" s="653"/>
      <c r="UB95" s="653"/>
      <c r="UC95" s="653"/>
      <c r="UD95" s="653"/>
      <c r="UE95" s="653"/>
      <c r="UF95" s="653"/>
      <c r="UG95" s="653"/>
      <c r="UH95" s="653"/>
      <c r="UI95" s="653"/>
      <c r="UJ95" s="653"/>
      <c r="UK95" s="653"/>
      <c r="UL95" s="653"/>
      <c r="UM95" s="653"/>
      <c r="UN95" s="653"/>
      <c r="UO95" s="653"/>
      <c r="UP95" s="653"/>
      <c r="UQ95" s="653"/>
      <c r="UR95" s="653"/>
      <c r="US95" s="653"/>
      <c r="UT95" s="653"/>
      <c r="UU95" s="653"/>
      <c r="UV95" s="653"/>
      <c r="UW95" s="653"/>
      <c r="UX95" s="653"/>
      <c r="UY95" s="653"/>
      <c r="UZ95" s="653"/>
      <c r="VA95" s="653"/>
      <c r="VB95" s="653"/>
      <c r="VC95" s="653"/>
      <c r="VD95" s="653"/>
      <c r="VE95" s="653"/>
      <c r="VF95" s="653"/>
      <c r="VG95" s="653"/>
      <c r="VH95" s="653"/>
      <c r="VI95" s="653"/>
      <c r="VJ95" s="653"/>
      <c r="VK95" s="653"/>
      <c r="VL95" s="653"/>
      <c r="VM95" s="653"/>
      <c r="VN95" s="653"/>
      <c r="VO95" s="653"/>
      <c r="VP95" s="653"/>
      <c r="VQ95" s="653"/>
      <c r="VR95" s="653"/>
      <c r="VS95" s="653"/>
      <c r="VT95" s="653"/>
      <c r="VU95" s="653"/>
      <c r="VV95" s="653"/>
      <c r="VW95" s="653"/>
      <c r="VX95" s="653"/>
      <c r="VY95" s="653"/>
      <c r="VZ95" s="653"/>
      <c r="WA95" s="653"/>
      <c r="WB95" s="653"/>
      <c r="WC95" s="653"/>
      <c r="WD95" s="653"/>
      <c r="WE95" s="653"/>
      <c r="WF95" s="653"/>
      <c r="WG95" s="653"/>
      <c r="WH95" s="653"/>
      <c r="WI95" s="653"/>
      <c r="WJ95" s="653"/>
      <c r="WK95" s="653"/>
      <c r="WL95" s="653"/>
      <c r="WM95" s="653"/>
      <c r="WN95" s="653"/>
      <c r="WO95" s="653"/>
      <c r="WP95" s="653"/>
      <c r="WQ95" s="653"/>
      <c r="WR95" s="653"/>
      <c r="WS95" s="653"/>
      <c r="WT95" s="653"/>
      <c r="WU95" s="653"/>
      <c r="WV95" s="653"/>
      <c r="WW95" s="653"/>
      <c r="WX95" s="653"/>
      <c r="WY95" s="653"/>
      <c r="WZ95" s="653"/>
      <c r="XA95" s="653"/>
      <c r="XB95" s="653"/>
      <c r="XC95" s="653"/>
      <c r="XD95" s="653"/>
      <c r="XE95" s="653"/>
      <c r="XF95" s="653"/>
      <c r="XG95" s="653"/>
      <c r="XH95" s="653"/>
      <c r="XI95" s="653"/>
      <c r="XJ95" s="653"/>
      <c r="XK95" s="653"/>
      <c r="XL95" s="653"/>
      <c r="XM95" s="653"/>
      <c r="XN95" s="653"/>
      <c r="XO95" s="653"/>
      <c r="XP95" s="653"/>
      <c r="XQ95" s="653"/>
      <c r="XR95" s="653"/>
      <c r="XS95" s="653"/>
      <c r="XT95" s="653"/>
      <c r="XU95" s="653"/>
      <c r="XV95" s="653"/>
      <c r="XW95" s="653"/>
      <c r="XX95" s="653"/>
      <c r="XY95" s="653"/>
      <c r="XZ95" s="653"/>
      <c r="YA95" s="653"/>
      <c r="YB95" s="653"/>
      <c r="YC95" s="653"/>
      <c r="YD95" s="653"/>
      <c r="YE95" s="653"/>
      <c r="YF95" s="653"/>
      <c r="YG95" s="653"/>
      <c r="YH95" s="653"/>
      <c r="YI95" s="653"/>
      <c r="YJ95" s="653"/>
      <c r="YK95" s="653"/>
      <c r="YL95" s="653"/>
      <c r="YM95" s="653"/>
      <c r="YN95" s="653"/>
      <c r="YO95" s="653"/>
      <c r="YP95" s="653"/>
      <c r="YQ95" s="653"/>
      <c r="YR95" s="653"/>
      <c r="YS95" s="653"/>
      <c r="YT95" s="653"/>
      <c r="YU95" s="653"/>
      <c r="YV95" s="653"/>
      <c r="YW95" s="653"/>
      <c r="YX95" s="653"/>
      <c r="YY95" s="653"/>
      <c r="YZ95" s="653"/>
      <c r="ZA95" s="653"/>
      <c r="ZB95" s="653"/>
      <c r="ZC95" s="653"/>
      <c r="ZD95" s="653"/>
      <c r="ZE95" s="653"/>
      <c r="ZF95" s="653"/>
      <c r="ZG95" s="653"/>
      <c r="ZH95" s="653"/>
      <c r="ZI95" s="653"/>
      <c r="ZJ95" s="653"/>
      <c r="ZK95" s="653"/>
      <c r="ZL95" s="653"/>
      <c r="ZM95" s="653"/>
      <c r="ZN95" s="653"/>
      <c r="ZO95" s="653"/>
      <c r="ZP95" s="653"/>
      <c r="ZQ95" s="653"/>
      <c r="ZR95" s="653"/>
      <c r="ZS95" s="653"/>
      <c r="ZT95" s="653"/>
      <c r="ZU95" s="653"/>
      <c r="ZV95" s="653"/>
      <c r="ZW95" s="653"/>
      <c r="ZX95" s="653"/>
      <c r="ZY95" s="653"/>
      <c r="ZZ95" s="653"/>
      <c r="AAA95" s="653"/>
      <c r="AAB95" s="653"/>
      <c r="AAC95" s="653"/>
      <c r="AAD95" s="653"/>
      <c r="AAE95" s="653"/>
      <c r="AAF95" s="653"/>
      <c r="AAG95" s="653"/>
      <c r="AAH95" s="653"/>
      <c r="AAI95" s="653"/>
      <c r="AAJ95" s="653"/>
      <c r="AAK95" s="653"/>
      <c r="AAL95" s="653"/>
      <c r="AAM95" s="653"/>
      <c r="AAN95" s="653"/>
      <c r="AAO95" s="653"/>
      <c r="AAP95" s="653"/>
      <c r="AAQ95" s="653"/>
      <c r="AAR95" s="653"/>
      <c r="AAS95" s="653"/>
      <c r="AAT95" s="653"/>
      <c r="AAU95" s="653"/>
      <c r="AAV95" s="653"/>
    </row>
    <row r="96" spans="1:724" s="6" customFormat="1" ht="52.5" customHeight="1">
      <c r="A96" s="35"/>
      <c r="B96" s="91"/>
      <c r="C96" s="91"/>
      <c r="D96" s="91"/>
      <c r="E96" s="91"/>
      <c r="F96" s="91"/>
      <c r="G96" s="91"/>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612"/>
      <c r="AT96" s="638"/>
      <c r="AU96" s="645" t="s">
        <v>6</v>
      </c>
      <c r="AV96" s="671">
        <f t="shared" si="0"/>
        <v>0</v>
      </c>
      <c r="AW96" s="675" t="s">
        <v>71</v>
      </c>
      <c r="AX96" s="675"/>
      <c r="AY96" s="681" t="str">
        <f t="shared" si="1"/>
        <v>　</v>
      </c>
      <c r="AZ96" s="653"/>
      <c r="BA96" s="653"/>
      <c r="BB96" s="653"/>
      <c r="BC96" s="653"/>
      <c r="BD96" s="653"/>
      <c r="BE96" s="656"/>
      <c r="BF96" s="653"/>
      <c r="BG96" s="653"/>
      <c r="BH96" s="653"/>
      <c r="BI96" s="653"/>
      <c r="BJ96" s="653"/>
      <c r="BK96" s="653"/>
      <c r="BL96" s="653"/>
      <c r="BM96" s="653"/>
      <c r="BN96" s="653"/>
      <c r="BO96" s="653"/>
      <c r="BP96" s="653"/>
      <c r="BQ96" s="653"/>
      <c r="BR96" s="653"/>
      <c r="BS96" s="653"/>
      <c r="BT96" s="653"/>
      <c r="BU96" s="653"/>
      <c r="BV96" s="653"/>
      <c r="BW96" s="653"/>
      <c r="BX96" s="653"/>
      <c r="BY96" s="653"/>
      <c r="BZ96" s="653"/>
      <c r="CA96" s="653"/>
      <c r="CB96" s="653"/>
      <c r="CC96" s="653"/>
      <c r="CD96" s="653"/>
      <c r="CE96" s="653"/>
      <c r="CF96" s="653"/>
      <c r="CG96" s="653"/>
      <c r="CH96" s="653"/>
      <c r="CI96" s="653"/>
      <c r="CJ96" s="653"/>
      <c r="CK96" s="653"/>
      <c r="CL96" s="653"/>
      <c r="CM96" s="653"/>
      <c r="CN96" s="653"/>
      <c r="CO96" s="653"/>
      <c r="CP96" s="653"/>
      <c r="CQ96" s="653"/>
      <c r="CR96" s="653"/>
      <c r="CS96" s="653"/>
      <c r="CT96" s="653"/>
      <c r="CU96" s="653"/>
      <c r="CV96" s="653"/>
      <c r="CW96" s="653"/>
      <c r="CX96" s="653"/>
      <c r="CY96" s="653"/>
      <c r="CZ96" s="653"/>
      <c r="DA96" s="653"/>
      <c r="DB96" s="653"/>
      <c r="DC96" s="653"/>
      <c r="DD96" s="653"/>
      <c r="DE96" s="653"/>
      <c r="DF96" s="653"/>
      <c r="DG96" s="653"/>
      <c r="DH96" s="653"/>
      <c r="DI96" s="653"/>
      <c r="DJ96" s="653"/>
      <c r="DK96" s="653"/>
      <c r="DL96" s="653"/>
      <c r="DM96" s="653"/>
      <c r="DN96" s="653"/>
      <c r="DO96" s="653"/>
      <c r="DP96" s="653"/>
      <c r="DQ96" s="653"/>
      <c r="DR96" s="653"/>
      <c r="DS96" s="653"/>
      <c r="DT96" s="653"/>
      <c r="DU96" s="653"/>
      <c r="DV96" s="653"/>
      <c r="DW96" s="653"/>
      <c r="DX96" s="653"/>
      <c r="DY96" s="653"/>
      <c r="DZ96" s="653"/>
      <c r="EA96" s="653"/>
      <c r="EB96" s="653"/>
      <c r="EC96" s="653"/>
      <c r="ED96" s="653"/>
      <c r="EE96" s="653"/>
      <c r="EF96" s="653"/>
      <c r="EG96" s="653"/>
      <c r="EH96" s="653"/>
      <c r="EI96" s="653"/>
      <c r="EJ96" s="653"/>
      <c r="EK96" s="653"/>
      <c r="EL96" s="653"/>
      <c r="EM96" s="653"/>
      <c r="EN96" s="653"/>
      <c r="EO96" s="653"/>
      <c r="EP96" s="653"/>
      <c r="EQ96" s="653"/>
      <c r="ER96" s="653"/>
      <c r="ES96" s="653"/>
      <c r="ET96" s="653"/>
      <c r="EU96" s="653"/>
      <c r="EV96" s="653"/>
      <c r="EW96" s="653"/>
      <c r="EX96" s="653"/>
      <c r="EY96" s="653"/>
      <c r="EZ96" s="653"/>
      <c r="FA96" s="653"/>
      <c r="FB96" s="653"/>
      <c r="FC96" s="653"/>
      <c r="FD96" s="653"/>
      <c r="FE96" s="653"/>
      <c r="FF96" s="653"/>
      <c r="FG96" s="653"/>
      <c r="FH96" s="653"/>
      <c r="FI96" s="653"/>
      <c r="FJ96" s="653"/>
      <c r="FK96" s="653"/>
      <c r="FL96" s="653"/>
      <c r="FM96" s="653"/>
      <c r="FN96" s="653"/>
      <c r="FO96" s="653"/>
      <c r="FP96" s="653"/>
      <c r="FQ96" s="653"/>
      <c r="FR96" s="653"/>
      <c r="FS96" s="653"/>
      <c r="FT96" s="653"/>
      <c r="FU96" s="653"/>
      <c r="FV96" s="653"/>
      <c r="FW96" s="653"/>
      <c r="FX96" s="653"/>
      <c r="FY96" s="653"/>
      <c r="FZ96" s="653"/>
      <c r="GA96" s="653"/>
      <c r="GB96" s="653"/>
      <c r="GC96" s="653"/>
      <c r="GD96" s="653"/>
      <c r="GE96" s="653"/>
      <c r="GF96" s="653"/>
      <c r="GG96" s="653"/>
      <c r="GH96" s="653"/>
      <c r="GI96" s="653"/>
      <c r="GJ96" s="653"/>
      <c r="GK96" s="653"/>
      <c r="GL96" s="653"/>
      <c r="GM96" s="653"/>
      <c r="GN96" s="653"/>
      <c r="GO96" s="653"/>
      <c r="GP96" s="653"/>
      <c r="GQ96" s="653"/>
      <c r="GR96" s="653"/>
      <c r="GS96" s="653"/>
      <c r="GT96" s="653"/>
      <c r="GU96" s="653"/>
      <c r="GV96" s="653"/>
      <c r="GW96" s="653"/>
      <c r="GX96" s="653"/>
      <c r="GY96" s="653"/>
      <c r="GZ96" s="653"/>
      <c r="HA96" s="653"/>
      <c r="HB96" s="653"/>
      <c r="HC96" s="653"/>
      <c r="HD96" s="653"/>
      <c r="HE96" s="653"/>
      <c r="HF96" s="653"/>
      <c r="HG96" s="653"/>
      <c r="HH96" s="653"/>
      <c r="HI96" s="653"/>
      <c r="HJ96" s="653"/>
      <c r="HK96" s="653"/>
      <c r="HL96" s="653"/>
      <c r="HM96" s="653"/>
      <c r="HN96" s="653"/>
      <c r="HO96" s="653"/>
      <c r="HP96" s="653"/>
      <c r="HQ96" s="653"/>
      <c r="HR96" s="653"/>
      <c r="HS96" s="653"/>
      <c r="HT96" s="653"/>
      <c r="HU96" s="653"/>
      <c r="HV96" s="653"/>
      <c r="HW96" s="653"/>
      <c r="HX96" s="653"/>
      <c r="HY96" s="653"/>
      <c r="HZ96" s="653"/>
      <c r="IA96" s="653"/>
      <c r="IB96" s="653"/>
      <c r="IC96" s="653"/>
      <c r="ID96" s="653"/>
      <c r="IE96" s="653"/>
      <c r="IF96" s="653"/>
      <c r="IG96" s="653"/>
      <c r="IH96" s="653"/>
      <c r="II96" s="653"/>
      <c r="IJ96" s="653"/>
      <c r="IK96" s="653"/>
      <c r="IL96" s="653"/>
      <c r="IM96" s="653"/>
      <c r="IN96" s="653"/>
      <c r="IO96" s="653"/>
      <c r="IP96" s="653"/>
      <c r="IQ96" s="653"/>
      <c r="IR96" s="653"/>
      <c r="IS96" s="653"/>
      <c r="IT96" s="653"/>
      <c r="IU96" s="653"/>
      <c r="IV96" s="653"/>
      <c r="IW96" s="653"/>
      <c r="IX96" s="653"/>
      <c r="IY96" s="653"/>
      <c r="IZ96" s="653"/>
      <c r="JA96" s="653"/>
      <c r="JB96" s="653"/>
      <c r="JC96" s="653"/>
      <c r="JD96" s="653"/>
      <c r="JE96" s="653"/>
      <c r="JF96" s="653"/>
      <c r="JG96" s="653"/>
      <c r="JH96" s="653"/>
      <c r="JI96" s="653"/>
      <c r="JJ96" s="653"/>
      <c r="JK96" s="653"/>
      <c r="JL96" s="653"/>
      <c r="JM96" s="653"/>
      <c r="JN96" s="653"/>
      <c r="JO96" s="653"/>
      <c r="JP96" s="653"/>
      <c r="JQ96" s="653"/>
      <c r="JR96" s="653"/>
      <c r="JS96" s="653"/>
      <c r="JT96" s="653"/>
      <c r="JU96" s="653"/>
      <c r="JV96" s="653"/>
      <c r="JW96" s="653"/>
      <c r="JX96" s="653"/>
      <c r="JY96" s="653"/>
      <c r="JZ96" s="653"/>
      <c r="KA96" s="653"/>
      <c r="KB96" s="653"/>
      <c r="KC96" s="653"/>
      <c r="KD96" s="653"/>
      <c r="KE96" s="653"/>
      <c r="KF96" s="653"/>
      <c r="KG96" s="653"/>
      <c r="KH96" s="653"/>
      <c r="KI96" s="653"/>
      <c r="KJ96" s="653"/>
      <c r="KK96" s="653"/>
      <c r="KL96" s="653"/>
      <c r="KM96" s="653"/>
      <c r="KN96" s="653"/>
      <c r="KO96" s="653"/>
      <c r="KP96" s="653"/>
      <c r="KQ96" s="653"/>
      <c r="KR96" s="653"/>
      <c r="KS96" s="653"/>
      <c r="KT96" s="653"/>
      <c r="KU96" s="653"/>
      <c r="KV96" s="653"/>
      <c r="KW96" s="653"/>
      <c r="KX96" s="653"/>
      <c r="KY96" s="653"/>
      <c r="KZ96" s="653"/>
      <c r="LA96" s="653"/>
      <c r="LB96" s="653"/>
      <c r="LC96" s="653"/>
      <c r="LD96" s="653"/>
      <c r="LE96" s="653"/>
      <c r="LF96" s="653"/>
      <c r="LG96" s="653"/>
      <c r="LH96" s="653"/>
      <c r="LI96" s="653"/>
      <c r="LJ96" s="653"/>
      <c r="LK96" s="653"/>
      <c r="LL96" s="653"/>
      <c r="LM96" s="653"/>
      <c r="LN96" s="653"/>
      <c r="LO96" s="653"/>
      <c r="LP96" s="653"/>
      <c r="LQ96" s="653"/>
      <c r="LR96" s="653"/>
      <c r="LS96" s="653"/>
      <c r="LT96" s="653"/>
      <c r="LU96" s="653"/>
      <c r="LV96" s="653"/>
      <c r="LW96" s="653"/>
      <c r="LX96" s="653"/>
      <c r="LY96" s="653"/>
      <c r="LZ96" s="653"/>
      <c r="MA96" s="653"/>
      <c r="MB96" s="653"/>
      <c r="MC96" s="653"/>
      <c r="MD96" s="653"/>
      <c r="ME96" s="653"/>
      <c r="MF96" s="653"/>
      <c r="MG96" s="653"/>
      <c r="MH96" s="653"/>
      <c r="MI96" s="653"/>
      <c r="MJ96" s="653"/>
      <c r="MK96" s="653"/>
      <c r="ML96" s="653"/>
      <c r="MM96" s="653"/>
      <c r="MN96" s="653"/>
      <c r="MO96" s="653"/>
      <c r="MP96" s="653"/>
      <c r="MQ96" s="653"/>
      <c r="MR96" s="653"/>
      <c r="MS96" s="653"/>
      <c r="MT96" s="653"/>
      <c r="MU96" s="653"/>
      <c r="MV96" s="653"/>
      <c r="MW96" s="653"/>
      <c r="MX96" s="653"/>
      <c r="MY96" s="653"/>
      <c r="MZ96" s="653"/>
      <c r="NA96" s="653"/>
      <c r="NB96" s="653"/>
      <c r="NC96" s="653"/>
      <c r="ND96" s="653"/>
      <c r="NE96" s="653"/>
      <c r="NF96" s="653"/>
      <c r="NG96" s="653"/>
      <c r="NH96" s="653"/>
      <c r="NI96" s="653"/>
      <c r="NJ96" s="653"/>
      <c r="NK96" s="653"/>
      <c r="NL96" s="653"/>
      <c r="NM96" s="653"/>
      <c r="NN96" s="653"/>
      <c r="NO96" s="653"/>
      <c r="NP96" s="653"/>
      <c r="NQ96" s="653"/>
      <c r="NR96" s="653"/>
      <c r="NS96" s="653"/>
      <c r="NT96" s="653"/>
      <c r="NU96" s="653"/>
      <c r="NV96" s="653"/>
      <c r="NW96" s="653"/>
      <c r="NX96" s="653"/>
      <c r="NY96" s="653"/>
      <c r="NZ96" s="653"/>
      <c r="OA96" s="653"/>
      <c r="OB96" s="653"/>
      <c r="OC96" s="653"/>
      <c r="OD96" s="653"/>
      <c r="OE96" s="653"/>
      <c r="OF96" s="653"/>
      <c r="OG96" s="653"/>
      <c r="OH96" s="653"/>
      <c r="OI96" s="653"/>
      <c r="OJ96" s="653"/>
      <c r="OK96" s="653"/>
      <c r="OL96" s="653"/>
      <c r="OM96" s="653"/>
      <c r="ON96" s="653"/>
      <c r="OO96" s="653"/>
      <c r="OP96" s="653"/>
      <c r="OQ96" s="653"/>
      <c r="OR96" s="653"/>
      <c r="OS96" s="653"/>
      <c r="OT96" s="653"/>
      <c r="OU96" s="653"/>
      <c r="OV96" s="653"/>
      <c r="OW96" s="653"/>
      <c r="OX96" s="653"/>
      <c r="OY96" s="653"/>
      <c r="OZ96" s="653"/>
      <c r="PA96" s="653"/>
      <c r="PB96" s="653"/>
      <c r="PC96" s="653"/>
      <c r="PD96" s="653"/>
      <c r="PE96" s="653"/>
      <c r="PF96" s="653"/>
      <c r="PG96" s="653"/>
      <c r="PH96" s="653"/>
      <c r="PI96" s="653"/>
      <c r="PJ96" s="653"/>
      <c r="PK96" s="653"/>
      <c r="PL96" s="653"/>
      <c r="PM96" s="653"/>
      <c r="PN96" s="653"/>
      <c r="PO96" s="653"/>
      <c r="PP96" s="653"/>
      <c r="PQ96" s="653"/>
      <c r="PR96" s="653"/>
      <c r="PS96" s="653"/>
      <c r="PT96" s="653"/>
      <c r="PU96" s="653"/>
      <c r="PV96" s="653"/>
      <c r="PW96" s="653"/>
      <c r="PX96" s="653"/>
      <c r="PY96" s="653"/>
      <c r="PZ96" s="653"/>
      <c r="QA96" s="653"/>
      <c r="QB96" s="653"/>
      <c r="QC96" s="653"/>
      <c r="QD96" s="653"/>
      <c r="QE96" s="653"/>
      <c r="QF96" s="653"/>
      <c r="QG96" s="653"/>
      <c r="QH96" s="653"/>
      <c r="QI96" s="653"/>
      <c r="QJ96" s="653"/>
      <c r="QK96" s="653"/>
      <c r="QL96" s="653"/>
      <c r="QM96" s="653"/>
      <c r="QN96" s="653"/>
      <c r="QO96" s="653"/>
      <c r="QP96" s="653"/>
      <c r="QQ96" s="653"/>
      <c r="QR96" s="653"/>
      <c r="QS96" s="653"/>
      <c r="QT96" s="653"/>
      <c r="QU96" s="653"/>
      <c r="QV96" s="653"/>
      <c r="QW96" s="653"/>
      <c r="QX96" s="653"/>
      <c r="QY96" s="653"/>
      <c r="QZ96" s="653"/>
      <c r="RA96" s="653"/>
      <c r="RB96" s="653"/>
      <c r="RC96" s="653"/>
      <c r="RD96" s="653"/>
      <c r="RE96" s="653"/>
      <c r="RF96" s="653"/>
      <c r="RG96" s="653"/>
      <c r="RH96" s="653"/>
      <c r="RI96" s="653"/>
      <c r="RJ96" s="653"/>
      <c r="RK96" s="653"/>
      <c r="RL96" s="653"/>
      <c r="RM96" s="653"/>
      <c r="RN96" s="653"/>
      <c r="RO96" s="653"/>
      <c r="RP96" s="653"/>
      <c r="RQ96" s="653"/>
      <c r="RR96" s="653"/>
      <c r="RS96" s="653"/>
      <c r="RT96" s="653"/>
      <c r="RU96" s="653"/>
      <c r="RV96" s="653"/>
      <c r="RW96" s="653"/>
      <c r="RX96" s="653"/>
      <c r="RY96" s="653"/>
      <c r="RZ96" s="653"/>
      <c r="SA96" s="653"/>
      <c r="SB96" s="653"/>
      <c r="SC96" s="653"/>
      <c r="SD96" s="653"/>
      <c r="SE96" s="653"/>
      <c r="SF96" s="653"/>
      <c r="SG96" s="653"/>
      <c r="SH96" s="653"/>
      <c r="SI96" s="653"/>
      <c r="SJ96" s="653"/>
      <c r="SK96" s="653"/>
      <c r="SL96" s="653"/>
      <c r="SM96" s="653"/>
      <c r="SN96" s="653"/>
      <c r="SO96" s="653"/>
      <c r="SP96" s="653"/>
      <c r="SQ96" s="653"/>
      <c r="SR96" s="653"/>
      <c r="SS96" s="653"/>
      <c r="ST96" s="653"/>
      <c r="SU96" s="653"/>
      <c r="SV96" s="653"/>
      <c r="SW96" s="653"/>
      <c r="SX96" s="653"/>
      <c r="SY96" s="653"/>
      <c r="SZ96" s="653"/>
      <c r="TA96" s="653"/>
      <c r="TB96" s="653"/>
      <c r="TC96" s="653"/>
      <c r="TD96" s="653"/>
      <c r="TE96" s="653"/>
      <c r="TF96" s="653"/>
      <c r="TG96" s="653"/>
      <c r="TH96" s="653"/>
      <c r="TI96" s="653"/>
      <c r="TJ96" s="653"/>
      <c r="TK96" s="653"/>
      <c r="TL96" s="653"/>
      <c r="TM96" s="653"/>
      <c r="TN96" s="653"/>
      <c r="TO96" s="653"/>
      <c r="TP96" s="653"/>
      <c r="TQ96" s="653"/>
      <c r="TR96" s="653"/>
      <c r="TS96" s="653"/>
      <c r="TT96" s="653"/>
      <c r="TU96" s="653"/>
      <c r="TV96" s="653"/>
      <c r="TW96" s="653"/>
      <c r="TX96" s="653"/>
      <c r="TY96" s="653"/>
      <c r="TZ96" s="653"/>
      <c r="UA96" s="653"/>
      <c r="UB96" s="653"/>
      <c r="UC96" s="653"/>
      <c r="UD96" s="653"/>
      <c r="UE96" s="653"/>
      <c r="UF96" s="653"/>
      <c r="UG96" s="653"/>
      <c r="UH96" s="653"/>
      <c r="UI96" s="653"/>
      <c r="UJ96" s="653"/>
      <c r="UK96" s="653"/>
      <c r="UL96" s="653"/>
      <c r="UM96" s="653"/>
      <c r="UN96" s="653"/>
      <c r="UO96" s="653"/>
      <c r="UP96" s="653"/>
      <c r="UQ96" s="653"/>
      <c r="UR96" s="653"/>
      <c r="US96" s="653"/>
      <c r="UT96" s="653"/>
      <c r="UU96" s="653"/>
      <c r="UV96" s="653"/>
      <c r="UW96" s="653"/>
      <c r="UX96" s="653"/>
      <c r="UY96" s="653"/>
      <c r="UZ96" s="653"/>
      <c r="VA96" s="653"/>
      <c r="VB96" s="653"/>
      <c r="VC96" s="653"/>
      <c r="VD96" s="653"/>
      <c r="VE96" s="653"/>
      <c r="VF96" s="653"/>
      <c r="VG96" s="653"/>
      <c r="VH96" s="653"/>
      <c r="VI96" s="653"/>
      <c r="VJ96" s="653"/>
      <c r="VK96" s="653"/>
      <c r="VL96" s="653"/>
      <c r="VM96" s="653"/>
      <c r="VN96" s="653"/>
      <c r="VO96" s="653"/>
      <c r="VP96" s="653"/>
      <c r="VQ96" s="653"/>
      <c r="VR96" s="653"/>
      <c r="VS96" s="653"/>
      <c r="VT96" s="653"/>
      <c r="VU96" s="653"/>
      <c r="VV96" s="653"/>
      <c r="VW96" s="653"/>
      <c r="VX96" s="653"/>
      <c r="VY96" s="653"/>
      <c r="VZ96" s="653"/>
      <c r="WA96" s="653"/>
      <c r="WB96" s="653"/>
      <c r="WC96" s="653"/>
      <c r="WD96" s="653"/>
      <c r="WE96" s="653"/>
      <c r="WF96" s="653"/>
      <c r="WG96" s="653"/>
      <c r="WH96" s="653"/>
      <c r="WI96" s="653"/>
      <c r="WJ96" s="653"/>
      <c r="WK96" s="653"/>
      <c r="WL96" s="653"/>
      <c r="WM96" s="653"/>
      <c r="WN96" s="653"/>
      <c r="WO96" s="653"/>
      <c r="WP96" s="653"/>
      <c r="WQ96" s="653"/>
      <c r="WR96" s="653"/>
      <c r="WS96" s="653"/>
      <c r="WT96" s="653"/>
      <c r="WU96" s="653"/>
      <c r="WV96" s="653"/>
      <c r="WW96" s="653"/>
      <c r="WX96" s="653"/>
      <c r="WY96" s="653"/>
      <c r="WZ96" s="653"/>
      <c r="XA96" s="653"/>
      <c r="XB96" s="653"/>
      <c r="XC96" s="653"/>
      <c r="XD96" s="653"/>
      <c r="XE96" s="653"/>
      <c r="XF96" s="653"/>
      <c r="XG96" s="653"/>
      <c r="XH96" s="653"/>
      <c r="XI96" s="653"/>
      <c r="XJ96" s="653"/>
      <c r="XK96" s="653"/>
      <c r="XL96" s="653"/>
      <c r="XM96" s="653"/>
      <c r="XN96" s="653"/>
      <c r="XO96" s="653"/>
      <c r="XP96" s="653"/>
      <c r="XQ96" s="653"/>
      <c r="XR96" s="653"/>
      <c r="XS96" s="653"/>
      <c r="XT96" s="653"/>
      <c r="XU96" s="653"/>
      <c r="XV96" s="653"/>
      <c r="XW96" s="653"/>
      <c r="XX96" s="653"/>
      <c r="XY96" s="653"/>
      <c r="XZ96" s="653"/>
      <c r="YA96" s="653"/>
      <c r="YB96" s="653"/>
      <c r="YC96" s="653"/>
      <c r="YD96" s="653"/>
      <c r="YE96" s="653"/>
      <c r="YF96" s="653"/>
      <c r="YG96" s="653"/>
      <c r="YH96" s="653"/>
      <c r="YI96" s="653"/>
      <c r="YJ96" s="653"/>
      <c r="YK96" s="653"/>
      <c r="YL96" s="653"/>
      <c r="YM96" s="653"/>
      <c r="YN96" s="653"/>
      <c r="YO96" s="653"/>
      <c r="YP96" s="653"/>
      <c r="YQ96" s="653"/>
      <c r="YR96" s="653"/>
      <c r="YS96" s="653"/>
      <c r="YT96" s="653"/>
      <c r="YU96" s="653"/>
      <c r="YV96" s="653"/>
      <c r="YW96" s="653"/>
      <c r="YX96" s="653"/>
      <c r="YY96" s="653"/>
      <c r="YZ96" s="653"/>
      <c r="ZA96" s="653"/>
      <c r="ZB96" s="653"/>
      <c r="ZC96" s="653"/>
      <c r="ZD96" s="653"/>
      <c r="ZE96" s="653"/>
      <c r="ZF96" s="653"/>
      <c r="ZG96" s="653"/>
      <c r="ZH96" s="653"/>
      <c r="ZI96" s="653"/>
      <c r="ZJ96" s="653"/>
      <c r="ZK96" s="653"/>
      <c r="ZL96" s="653"/>
      <c r="ZM96" s="653"/>
      <c r="ZN96" s="653"/>
      <c r="ZO96" s="653"/>
      <c r="ZP96" s="653"/>
      <c r="ZQ96" s="653"/>
      <c r="ZR96" s="653"/>
      <c r="ZS96" s="653"/>
      <c r="ZT96" s="653"/>
      <c r="ZU96" s="653"/>
      <c r="ZV96" s="653"/>
      <c r="ZW96" s="653"/>
      <c r="ZX96" s="653"/>
      <c r="ZY96" s="653"/>
      <c r="ZZ96" s="653"/>
      <c r="AAA96" s="653"/>
      <c r="AAB96" s="653"/>
      <c r="AAC96" s="653"/>
      <c r="AAD96" s="653"/>
      <c r="AAE96" s="653"/>
      <c r="AAF96" s="653"/>
      <c r="AAG96" s="653"/>
      <c r="AAH96" s="653"/>
      <c r="AAI96" s="653"/>
      <c r="AAJ96" s="653"/>
      <c r="AAK96" s="653"/>
      <c r="AAL96" s="653"/>
      <c r="AAM96" s="653"/>
      <c r="AAN96" s="653"/>
      <c r="AAO96" s="653"/>
      <c r="AAP96" s="653"/>
      <c r="AAQ96" s="653"/>
      <c r="AAR96" s="653"/>
      <c r="AAS96" s="653"/>
      <c r="AAT96" s="653"/>
      <c r="AAU96" s="653"/>
      <c r="AAV96" s="653"/>
    </row>
    <row r="97" spans="1:724" s="6" customFormat="1" ht="52.5" customHeight="1">
      <c r="A97" s="35"/>
      <c r="B97" s="91"/>
      <c r="C97" s="91"/>
      <c r="D97" s="91"/>
      <c r="E97" s="91"/>
      <c r="F97" s="91"/>
      <c r="G97" s="91"/>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612"/>
      <c r="AT97" s="638"/>
      <c r="AU97" s="645" t="s">
        <v>6</v>
      </c>
      <c r="AV97" s="671">
        <f t="shared" si="0"/>
        <v>0</v>
      </c>
      <c r="AW97" s="675" t="s">
        <v>71</v>
      </c>
      <c r="AX97" s="675"/>
      <c r="AY97" s="681" t="str">
        <f t="shared" si="1"/>
        <v>　</v>
      </c>
      <c r="AZ97" s="653"/>
      <c r="BA97" s="653"/>
      <c r="BB97" s="653"/>
      <c r="BC97" s="653"/>
      <c r="BD97" s="653"/>
      <c r="BE97" s="656"/>
      <c r="BF97" s="653"/>
      <c r="BG97" s="653"/>
      <c r="BH97" s="653"/>
      <c r="BI97" s="653"/>
      <c r="BJ97" s="653"/>
      <c r="BK97" s="653"/>
      <c r="BL97" s="653"/>
      <c r="BM97" s="653"/>
      <c r="BN97" s="653"/>
      <c r="BO97" s="653"/>
      <c r="BP97" s="653"/>
      <c r="BQ97" s="653"/>
      <c r="BR97" s="653"/>
      <c r="BS97" s="653"/>
      <c r="BT97" s="653"/>
      <c r="BU97" s="653"/>
      <c r="BV97" s="653"/>
      <c r="BW97" s="653"/>
      <c r="BX97" s="653"/>
      <c r="BY97" s="653"/>
      <c r="BZ97" s="653"/>
      <c r="CA97" s="653"/>
      <c r="CB97" s="653"/>
      <c r="CC97" s="653"/>
      <c r="CD97" s="653"/>
      <c r="CE97" s="653"/>
      <c r="CF97" s="653"/>
      <c r="CG97" s="653"/>
      <c r="CH97" s="653"/>
      <c r="CI97" s="653"/>
      <c r="CJ97" s="653"/>
      <c r="CK97" s="653"/>
      <c r="CL97" s="653"/>
      <c r="CM97" s="653"/>
      <c r="CN97" s="653"/>
      <c r="CO97" s="653"/>
      <c r="CP97" s="653"/>
      <c r="CQ97" s="653"/>
      <c r="CR97" s="653"/>
      <c r="CS97" s="653"/>
      <c r="CT97" s="653"/>
      <c r="CU97" s="653"/>
      <c r="CV97" s="653"/>
      <c r="CW97" s="653"/>
      <c r="CX97" s="653"/>
      <c r="CY97" s="653"/>
      <c r="CZ97" s="653"/>
      <c r="DA97" s="653"/>
      <c r="DB97" s="653"/>
      <c r="DC97" s="653"/>
      <c r="DD97" s="653"/>
      <c r="DE97" s="653"/>
      <c r="DF97" s="653"/>
      <c r="DG97" s="653"/>
      <c r="DH97" s="653"/>
      <c r="DI97" s="653"/>
      <c r="DJ97" s="653"/>
      <c r="DK97" s="653"/>
      <c r="DL97" s="653"/>
      <c r="DM97" s="653"/>
      <c r="DN97" s="653"/>
      <c r="DO97" s="653"/>
      <c r="DP97" s="653"/>
      <c r="DQ97" s="653"/>
      <c r="DR97" s="653"/>
      <c r="DS97" s="653"/>
      <c r="DT97" s="653"/>
      <c r="DU97" s="653"/>
      <c r="DV97" s="653"/>
      <c r="DW97" s="653"/>
      <c r="DX97" s="653"/>
      <c r="DY97" s="653"/>
      <c r="DZ97" s="653"/>
      <c r="EA97" s="653"/>
      <c r="EB97" s="653"/>
      <c r="EC97" s="653"/>
      <c r="ED97" s="653"/>
      <c r="EE97" s="653"/>
      <c r="EF97" s="653"/>
      <c r="EG97" s="653"/>
      <c r="EH97" s="653"/>
      <c r="EI97" s="653"/>
      <c r="EJ97" s="653"/>
      <c r="EK97" s="653"/>
      <c r="EL97" s="653"/>
      <c r="EM97" s="653"/>
      <c r="EN97" s="653"/>
      <c r="EO97" s="653"/>
      <c r="EP97" s="653"/>
      <c r="EQ97" s="653"/>
      <c r="ER97" s="653"/>
      <c r="ES97" s="653"/>
      <c r="ET97" s="653"/>
      <c r="EU97" s="653"/>
      <c r="EV97" s="653"/>
      <c r="EW97" s="653"/>
      <c r="EX97" s="653"/>
      <c r="EY97" s="653"/>
      <c r="EZ97" s="653"/>
      <c r="FA97" s="653"/>
      <c r="FB97" s="653"/>
      <c r="FC97" s="653"/>
      <c r="FD97" s="653"/>
      <c r="FE97" s="653"/>
      <c r="FF97" s="653"/>
      <c r="FG97" s="653"/>
      <c r="FH97" s="653"/>
      <c r="FI97" s="653"/>
      <c r="FJ97" s="653"/>
      <c r="FK97" s="653"/>
      <c r="FL97" s="653"/>
      <c r="FM97" s="653"/>
      <c r="FN97" s="653"/>
      <c r="FO97" s="653"/>
      <c r="FP97" s="653"/>
      <c r="FQ97" s="653"/>
      <c r="FR97" s="653"/>
      <c r="FS97" s="653"/>
      <c r="FT97" s="653"/>
      <c r="FU97" s="653"/>
      <c r="FV97" s="653"/>
      <c r="FW97" s="653"/>
      <c r="FX97" s="653"/>
      <c r="FY97" s="653"/>
      <c r="FZ97" s="653"/>
      <c r="GA97" s="653"/>
      <c r="GB97" s="653"/>
      <c r="GC97" s="653"/>
      <c r="GD97" s="653"/>
      <c r="GE97" s="653"/>
      <c r="GF97" s="653"/>
      <c r="GG97" s="653"/>
      <c r="GH97" s="653"/>
      <c r="GI97" s="653"/>
      <c r="GJ97" s="653"/>
      <c r="GK97" s="653"/>
      <c r="GL97" s="653"/>
      <c r="GM97" s="653"/>
      <c r="GN97" s="653"/>
      <c r="GO97" s="653"/>
      <c r="GP97" s="653"/>
      <c r="GQ97" s="653"/>
      <c r="GR97" s="653"/>
      <c r="GS97" s="653"/>
      <c r="GT97" s="653"/>
      <c r="GU97" s="653"/>
      <c r="GV97" s="653"/>
      <c r="GW97" s="653"/>
      <c r="GX97" s="653"/>
      <c r="GY97" s="653"/>
      <c r="GZ97" s="653"/>
      <c r="HA97" s="653"/>
      <c r="HB97" s="653"/>
      <c r="HC97" s="653"/>
      <c r="HD97" s="653"/>
      <c r="HE97" s="653"/>
      <c r="HF97" s="653"/>
      <c r="HG97" s="653"/>
      <c r="HH97" s="653"/>
      <c r="HI97" s="653"/>
      <c r="HJ97" s="653"/>
      <c r="HK97" s="653"/>
      <c r="HL97" s="653"/>
      <c r="HM97" s="653"/>
      <c r="HN97" s="653"/>
      <c r="HO97" s="653"/>
      <c r="HP97" s="653"/>
      <c r="HQ97" s="653"/>
      <c r="HR97" s="653"/>
      <c r="HS97" s="653"/>
      <c r="HT97" s="653"/>
      <c r="HU97" s="653"/>
      <c r="HV97" s="653"/>
      <c r="HW97" s="653"/>
      <c r="HX97" s="653"/>
      <c r="HY97" s="653"/>
      <c r="HZ97" s="653"/>
      <c r="IA97" s="653"/>
      <c r="IB97" s="653"/>
      <c r="IC97" s="653"/>
      <c r="ID97" s="653"/>
      <c r="IE97" s="653"/>
      <c r="IF97" s="653"/>
      <c r="IG97" s="653"/>
      <c r="IH97" s="653"/>
      <c r="II97" s="653"/>
      <c r="IJ97" s="653"/>
      <c r="IK97" s="653"/>
      <c r="IL97" s="653"/>
      <c r="IM97" s="653"/>
      <c r="IN97" s="653"/>
      <c r="IO97" s="653"/>
      <c r="IP97" s="653"/>
      <c r="IQ97" s="653"/>
      <c r="IR97" s="653"/>
      <c r="IS97" s="653"/>
      <c r="IT97" s="653"/>
      <c r="IU97" s="653"/>
      <c r="IV97" s="653"/>
      <c r="IW97" s="653"/>
      <c r="IX97" s="653"/>
      <c r="IY97" s="653"/>
      <c r="IZ97" s="653"/>
      <c r="JA97" s="653"/>
      <c r="JB97" s="653"/>
      <c r="JC97" s="653"/>
      <c r="JD97" s="653"/>
      <c r="JE97" s="653"/>
      <c r="JF97" s="653"/>
      <c r="JG97" s="653"/>
      <c r="JH97" s="653"/>
      <c r="JI97" s="653"/>
      <c r="JJ97" s="653"/>
      <c r="JK97" s="653"/>
      <c r="JL97" s="653"/>
      <c r="JM97" s="653"/>
      <c r="JN97" s="653"/>
      <c r="JO97" s="653"/>
      <c r="JP97" s="653"/>
      <c r="JQ97" s="653"/>
      <c r="JR97" s="653"/>
      <c r="JS97" s="653"/>
      <c r="JT97" s="653"/>
      <c r="JU97" s="653"/>
      <c r="JV97" s="653"/>
      <c r="JW97" s="653"/>
      <c r="JX97" s="653"/>
      <c r="JY97" s="653"/>
      <c r="JZ97" s="653"/>
      <c r="KA97" s="653"/>
      <c r="KB97" s="653"/>
      <c r="KC97" s="653"/>
      <c r="KD97" s="653"/>
      <c r="KE97" s="653"/>
      <c r="KF97" s="653"/>
      <c r="KG97" s="653"/>
      <c r="KH97" s="653"/>
      <c r="KI97" s="653"/>
      <c r="KJ97" s="653"/>
      <c r="KK97" s="653"/>
      <c r="KL97" s="653"/>
      <c r="KM97" s="653"/>
      <c r="KN97" s="653"/>
      <c r="KO97" s="653"/>
      <c r="KP97" s="653"/>
      <c r="KQ97" s="653"/>
      <c r="KR97" s="653"/>
      <c r="KS97" s="653"/>
      <c r="KT97" s="653"/>
      <c r="KU97" s="653"/>
      <c r="KV97" s="653"/>
      <c r="KW97" s="653"/>
      <c r="KX97" s="653"/>
      <c r="KY97" s="653"/>
      <c r="KZ97" s="653"/>
      <c r="LA97" s="653"/>
      <c r="LB97" s="653"/>
      <c r="LC97" s="653"/>
      <c r="LD97" s="653"/>
      <c r="LE97" s="653"/>
      <c r="LF97" s="653"/>
      <c r="LG97" s="653"/>
      <c r="LH97" s="653"/>
      <c r="LI97" s="653"/>
      <c r="LJ97" s="653"/>
      <c r="LK97" s="653"/>
      <c r="LL97" s="653"/>
      <c r="LM97" s="653"/>
      <c r="LN97" s="653"/>
      <c r="LO97" s="653"/>
      <c r="LP97" s="653"/>
      <c r="LQ97" s="653"/>
      <c r="LR97" s="653"/>
      <c r="LS97" s="653"/>
      <c r="LT97" s="653"/>
      <c r="LU97" s="653"/>
      <c r="LV97" s="653"/>
      <c r="LW97" s="653"/>
      <c r="LX97" s="653"/>
      <c r="LY97" s="653"/>
      <c r="LZ97" s="653"/>
      <c r="MA97" s="653"/>
      <c r="MB97" s="653"/>
      <c r="MC97" s="653"/>
      <c r="MD97" s="653"/>
      <c r="ME97" s="653"/>
      <c r="MF97" s="653"/>
      <c r="MG97" s="653"/>
      <c r="MH97" s="653"/>
      <c r="MI97" s="653"/>
      <c r="MJ97" s="653"/>
      <c r="MK97" s="653"/>
      <c r="ML97" s="653"/>
      <c r="MM97" s="653"/>
      <c r="MN97" s="653"/>
      <c r="MO97" s="653"/>
      <c r="MP97" s="653"/>
      <c r="MQ97" s="653"/>
      <c r="MR97" s="653"/>
      <c r="MS97" s="653"/>
      <c r="MT97" s="653"/>
      <c r="MU97" s="653"/>
      <c r="MV97" s="653"/>
      <c r="MW97" s="653"/>
      <c r="MX97" s="653"/>
      <c r="MY97" s="653"/>
      <c r="MZ97" s="653"/>
      <c r="NA97" s="653"/>
      <c r="NB97" s="653"/>
      <c r="NC97" s="653"/>
      <c r="ND97" s="653"/>
      <c r="NE97" s="653"/>
      <c r="NF97" s="653"/>
      <c r="NG97" s="653"/>
      <c r="NH97" s="653"/>
      <c r="NI97" s="653"/>
      <c r="NJ97" s="653"/>
      <c r="NK97" s="653"/>
      <c r="NL97" s="653"/>
      <c r="NM97" s="653"/>
      <c r="NN97" s="653"/>
      <c r="NO97" s="653"/>
      <c r="NP97" s="653"/>
      <c r="NQ97" s="653"/>
      <c r="NR97" s="653"/>
      <c r="NS97" s="653"/>
      <c r="NT97" s="653"/>
      <c r="NU97" s="653"/>
      <c r="NV97" s="653"/>
      <c r="NW97" s="653"/>
      <c r="NX97" s="653"/>
      <c r="NY97" s="653"/>
      <c r="NZ97" s="653"/>
      <c r="OA97" s="653"/>
      <c r="OB97" s="653"/>
      <c r="OC97" s="653"/>
      <c r="OD97" s="653"/>
      <c r="OE97" s="653"/>
      <c r="OF97" s="653"/>
      <c r="OG97" s="653"/>
      <c r="OH97" s="653"/>
      <c r="OI97" s="653"/>
      <c r="OJ97" s="653"/>
      <c r="OK97" s="653"/>
      <c r="OL97" s="653"/>
      <c r="OM97" s="653"/>
      <c r="ON97" s="653"/>
      <c r="OO97" s="653"/>
      <c r="OP97" s="653"/>
      <c r="OQ97" s="653"/>
      <c r="OR97" s="653"/>
      <c r="OS97" s="653"/>
      <c r="OT97" s="653"/>
      <c r="OU97" s="653"/>
      <c r="OV97" s="653"/>
      <c r="OW97" s="653"/>
      <c r="OX97" s="653"/>
      <c r="OY97" s="653"/>
      <c r="OZ97" s="653"/>
      <c r="PA97" s="653"/>
      <c r="PB97" s="653"/>
      <c r="PC97" s="653"/>
      <c r="PD97" s="653"/>
      <c r="PE97" s="653"/>
      <c r="PF97" s="653"/>
      <c r="PG97" s="653"/>
      <c r="PH97" s="653"/>
      <c r="PI97" s="653"/>
      <c r="PJ97" s="653"/>
      <c r="PK97" s="653"/>
      <c r="PL97" s="653"/>
      <c r="PM97" s="653"/>
      <c r="PN97" s="653"/>
      <c r="PO97" s="653"/>
      <c r="PP97" s="653"/>
      <c r="PQ97" s="653"/>
      <c r="PR97" s="653"/>
      <c r="PS97" s="653"/>
      <c r="PT97" s="653"/>
      <c r="PU97" s="653"/>
      <c r="PV97" s="653"/>
      <c r="PW97" s="653"/>
      <c r="PX97" s="653"/>
      <c r="PY97" s="653"/>
      <c r="PZ97" s="653"/>
      <c r="QA97" s="653"/>
      <c r="QB97" s="653"/>
      <c r="QC97" s="653"/>
      <c r="QD97" s="653"/>
      <c r="QE97" s="653"/>
      <c r="QF97" s="653"/>
      <c r="QG97" s="653"/>
      <c r="QH97" s="653"/>
      <c r="QI97" s="653"/>
      <c r="QJ97" s="653"/>
      <c r="QK97" s="653"/>
      <c r="QL97" s="653"/>
      <c r="QM97" s="653"/>
      <c r="QN97" s="653"/>
      <c r="QO97" s="653"/>
      <c r="QP97" s="653"/>
      <c r="QQ97" s="653"/>
      <c r="QR97" s="653"/>
      <c r="QS97" s="653"/>
      <c r="QT97" s="653"/>
      <c r="QU97" s="653"/>
      <c r="QV97" s="653"/>
      <c r="QW97" s="653"/>
      <c r="QX97" s="653"/>
      <c r="QY97" s="653"/>
      <c r="QZ97" s="653"/>
      <c r="RA97" s="653"/>
      <c r="RB97" s="653"/>
      <c r="RC97" s="653"/>
      <c r="RD97" s="653"/>
      <c r="RE97" s="653"/>
      <c r="RF97" s="653"/>
      <c r="RG97" s="653"/>
      <c r="RH97" s="653"/>
      <c r="RI97" s="653"/>
      <c r="RJ97" s="653"/>
      <c r="RK97" s="653"/>
      <c r="RL97" s="653"/>
      <c r="RM97" s="653"/>
      <c r="RN97" s="653"/>
      <c r="RO97" s="653"/>
      <c r="RP97" s="653"/>
      <c r="RQ97" s="653"/>
      <c r="RR97" s="653"/>
      <c r="RS97" s="653"/>
      <c r="RT97" s="653"/>
      <c r="RU97" s="653"/>
      <c r="RV97" s="653"/>
      <c r="RW97" s="653"/>
      <c r="RX97" s="653"/>
      <c r="RY97" s="653"/>
      <c r="RZ97" s="653"/>
      <c r="SA97" s="653"/>
      <c r="SB97" s="653"/>
      <c r="SC97" s="653"/>
      <c r="SD97" s="653"/>
      <c r="SE97" s="653"/>
      <c r="SF97" s="653"/>
      <c r="SG97" s="653"/>
      <c r="SH97" s="653"/>
      <c r="SI97" s="653"/>
      <c r="SJ97" s="653"/>
      <c r="SK97" s="653"/>
      <c r="SL97" s="653"/>
      <c r="SM97" s="653"/>
      <c r="SN97" s="653"/>
      <c r="SO97" s="653"/>
      <c r="SP97" s="653"/>
      <c r="SQ97" s="653"/>
      <c r="SR97" s="653"/>
      <c r="SS97" s="653"/>
      <c r="ST97" s="653"/>
      <c r="SU97" s="653"/>
      <c r="SV97" s="653"/>
      <c r="SW97" s="653"/>
      <c r="SX97" s="653"/>
      <c r="SY97" s="653"/>
      <c r="SZ97" s="653"/>
      <c r="TA97" s="653"/>
      <c r="TB97" s="653"/>
      <c r="TC97" s="653"/>
      <c r="TD97" s="653"/>
      <c r="TE97" s="653"/>
      <c r="TF97" s="653"/>
      <c r="TG97" s="653"/>
      <c r="TH97" s="653"/>
      <c r="TI97" s="653"/>
      <c r="TJ97" s="653"/>
      <c r="TK97" s="653"/>
      <c r="TL97" s="653"/>
      <c r="TM97" s="653"/>
      <c r="TN97" s="653"/>
      <c r="TO97" s="653"/>
      <c r="TP97" s="653"/>
      <c r="TQ97" s="653"/>
      <c r="TR97" s="653"/>
      <c r="TS97" s="653"/>
      <c r="TT97" s="653"/>
      <c r="TU97" s="653"/>
      <c r="TV97" s="653"/>
      <c r="TW97" s="653"/>
      <c r="TX97" s="653"/>
      <c r="TY97" s="653"/>
      <c r="TZ97" s="653"/>
      <c r="UA97" s="653"/>
      <c r="UB97" s="653"/>
      <c r="UC97" s="653"/>
      <c r="UD97" s="653"/>
      <c r="UE97" s="653"/>
      <c r="UF97" s="653"/>
      <c r="UG97" s="653"/>
      <c r="UH97" s="653"/>
      <c r="UI97" s="653"/>
      <c r="UJ97" s="653"/>
      <c r="UK97" s="653"/>
      <c r="UL97" s="653"/>
      <c r="UM97" s="653"/>
      <c r="UN97" s="653"/>
      <c r="UO97" s="653"/>
      <c r="UP97" s="653"/>
      <c r="UQ97" s="653"/>
      <c r="UR97" s="653"/>
      <c r="US97" s="653"/>
      <c r="UT97" s="653"/>
      <c r="UU97" s="653"/>
      <c r="UV97" s="653"/>
      <c r="UW97" s="653"/>
      <c r="UX97" s="653"/>
      <c r="UY97" s="653"/>
      <c r="UZ97" s="653"/>
      <c r="VA97" s="653"/>
      <c r="VB97" s="653"/>
      <c r="VC97" s="653"/>
      <c r="VD97" s="653"/>
      <c r="VE97" s="653"/>
      <c r="VF97" s="653"/>
      <c r="VG97" s="653"/>
      <c r="VH97" s="653"/>
      <c r="VI97" s="653"/>
      <c r="VJ97" s="653"/>
      <c r="VK97" s="653"/>
      <c r="VL97" s="653"/>
      <c r="VM97" s="653"/>
      <c r="VN97" s="653"/>
      <c r="VO97" s="653"/>
      <c r="VP97" s="653"/>
      <c r="VQ97" s="653"/>
      <c r="VR97" s="653"/>
      <c r="VS97" s="653"/>
      <c r="VT97" s="653"/>
      <c r="VU97" s="653"/>
      <c r="VV97" s="653"/>
      <c r="VW97" s="653"/>
      <c r="VX97" s="653"/>
      <c r="VY97" s="653"/>
      <c r="VZ97" s="653"/>
      <c r="WA97" s="653"/>
      <c r="WB97" s="653"/>
      <c r="WC97" s="653"/>
      <c r="WD97" s="653"/>
      <c r="WE97" s="653"/>
      <c r="WF97" s="653"/>
      <c r="WG97" s="653"/>
      <c r="WH97" s="653"/>
      <c r="WI97" s="653"/>
      <c r="WJ97" s="653"/>
      <c r="WK97" s="653"/>
      <c r="WL97" s="653"/>
      <c r="WM97" s="653"/>
      <c r="WN97" s="653"/>
      <c r="WO97" s="653"/>
      <c r="WP97" s="653"/>
      <c r="WQ97" s="653"/>
      <c r="WR97" s="653"/>
      <c r="WS97" s="653"/>
      <c r="WT97" s="653"/>
      <c r="WU97" s="653"/>
      <c r="WV97" s="653"/>
      <c r="WW97" s="653"/>
      <c r="WX97" s="653"/>
      <c r="WY97" s="653"/>
      <c r="WZ97" s="653"/>
      <c r="XA97" s="653"/>
      <c r="XB97" s="653"/>
      <c r="XC97" s="653"/>
      <c r="XD97" s="653"/>
      <c r="XE97" s="653"/>
      <c r="XF97" s="653"/>
      <c r="XG97" s="653"/>
      <c r="XH97" s="653"/>
      <c r="XI97" s="653"/>
      <c r="XJ97" s="653"/>
      <c r="XK97" s="653"/>
      <c r="XL97" s="653"/>
      <c r="XM97" s="653"/>
      <c r="XN97" s="653"/>
      <c r="XO97" s="653"/>
      <c r="XP97" s="653"/>
      <c r="XQ97" s="653"/>
      <c r="XR97" s="653"/>
      <c r="XS97" s="653"/>
      <c r="XT97" s="653"/>
      <c r="XU97" s="653"/>
      <c r="XV97" s="653"/>
      <c r="XW97" s="653"/>
      <c r="XX97" s="653"/>
      <c r="XY97" s="653"/>
      <c r="XZ97" s="653"/>
      <c r="YA97" s="653"/>
      <c r="YB97" s="653"/>
      <c r="YC97" s="653"/>
      <c r="YD97" s="653"/>
      <c r="YE97" s="653"/>
      <c r="YF97" s="653"/>
      <c r="YG97" s="653"/>
      <c r="YH97" s="653"/>
      <c r="YI97" s="653"/>
      <c r="YJ97" s="653"/>
      <c r="YK97" s="653"/>
      <c r="YL97" s="653"/>
      <c r="YM97" s="653"/>
      <c r="YN97" s="653"/>
      <c r="YO97" s="653"/>
      <c r="YP97" s="653"/>
      <c r="YQ97" s="653"/>
      <c r="YR97" s="653"/>
      <c r="YS97" s="653"/>
      <c r="YT97" s="653"/>
      <c r="YU97" s="653"/>
      <c r="YV97" s="653"/>
      <c r="YW97" s="653"/>
      <c r="YX97" s="653"/>
      <c r="YY97" s="653"/>
      <c r="YZ97" s="653"/>
      <c r="ZA97" s="653"/>
      <c r="ZB97" s="653"/>
      <c r="ZC97" s="653"/>
      <c r="ZD97" s="653"/>
      <c r="ZE97" s="653"/>
      <c r="ZF97" s="653"/>
      <c r="ZG97" s="653"/>
      <c r="ZH97" s="653"/>
      <c r="ZI97" s="653"/>
      <c r="ZJ97" s="653"/>
      <c r="ZK97" s="653"/>
      <c r="ZL97" s="653"/>
      <c r="ZM97" s="653"/>
      <c r="ZN97" s="653"/>
      <c r="ZO97" s="653"/>
      <c r="ZP97" s="653"/>
      <c r="ZQ97" s="653"/>
      <c r="ZR97" s="653"/>
      <c r="ZS97" s="653"/>
      <c r="ZT97" s="653"/>
      <c r="ZU97" s="653"/>
      <c r="ZV97" s="653"/>
      <c r="ZW97" s="653"/>
      <c r="ZX97" s="653"/>
      <c r="ZY97" s="653"/>
      <c r="ZZ97" s="653"/>
      <c r="AAA97" s="653"/>
      <c r="AAB97" s="653"/>
      <c r="AAC97" s="653"/>
      <c r="AAD97" s="653"/>
      <c r="AAE97" s="653"/>
      <c r="AAF97" s="653"/>
      <c r="AAG97" s="653"/>
      <c r="AAH97" s="653"/>
      <c r="AAI97" s="653"/>
      <c r="AAJ97" s="653"/>
      <c r="AAK97" s="653"/>
      <c r="AAL97" s="653"/>
      <c r="AAM97" s="653"/>
      <c r="AAN97" s="653"/>
      <c r="AAO97" s="653"/>
      <c r="AAP97" s="653"/>
      <c r="AAQ97" s="653"/>
      <c r="AAR97" s="653"/>
      <c r="AAS97" s="653"/>
      <c r="AAT97" s="653"/>
      <c r="AAU97" s="653"/>
      <c r="AAV97" s="653"/>
    </row>
    <row r="98" spans="1:724" s="6" customFormat="1" ht="52.5" customHeight="1">
      <c r="A98" s="35"/>
      <c r="B98" s="91"/>
      <c r="C98" s="91"/>
      <c r="D98" s="91"/>
      <c r="E98" s="91"/>
      <c r="F98" s="91"/>
      <c r="G98" s="91"/>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612"/>
      <c r="AT98" s="638"/>
      <c r="AU98" s="645" t="s">
        <v>6</v>
      </c>
      <c r="AV98" s="671">
        <f t="shared" si="0"/>
        <v>0</v>
      </c>
      <c r="AW98" s="675" t="s">
        <v>71</v>
      </c>
      <c r="AX98" s="675"/>
      <c r="AY98" s="681" t="str">
        <f t="shared" si="1"/>
        <v>　</v>
      </c>
      <c r="AZ98" s="653"/>
      <c r="BA98" s="653"/>
      <c r="BB98" s="653"/>
      <c r="BC98" s="653"/>
      <c r="BD98" s="653"/>
      <c r="BE98" s="656"/>
      <c r="BF98" s="653"/>
      <c r="BG98" s="653"/>
      <c r="BH98" s="653"/>
      <c r="BI98" s="653"/>
      <c r="BJ98" s="653"/>
      <c r="BK98" s="653"/>
      <c r="BL98" s="653"/>
      <c r="BM98" s="653"/>
      <c r="BN98" s="653"/>
      <c r="BO98" s="653"/>
      <c r="BP98" s="653"/>
      <c r="BQ98" s="653"/>
      <c r="BR98" s="653"/>
      <c r="BS98" s="653"/>
      <c r="BT98" s="653"/>
      <c r="BU98" s="653"/>
      <c r="BV98" s="653"/>
      <c r="BW98" s="653"/>
      <c r="BX98" s="653"/>
      <c r="BY98" s="653"/>
      <c r="BZ98" s="653"/>
      <c r="CA98" s="653"/>
      <c r="CB98" s="653"/>
      <c r="CC98" s="653"/>
      <c r="CD98" s="653"/>
      <c r="CE98" s="653"/>
      <c r="CF98" s="653"/>
      <c r="CG98" s="653"/>
      <c r="CH98" s="653"/>
      <c r="CI98" s="653"/>
      <c r="CJ98" s="653"/>
      <c r="CK98" s="653"/>
      <c r="CL98" s="653"/>
      <c r="CM98" s="653"/>
      <c r="CN98" s="653"/>
      <c r="CO98" s="653"/>
      <c r="CP98" s="653"/>
      <c r="CQ98" s="653"/>
      <c r="CR98" s="653"/>
      <c r="CS98" s="653"/>
      <c r="CT98" s="653"/>
      <c r="CU98" s="653"/>
      <c r="CV98" s="653"/>
      <c r="CW98" s="653"/>
      <c r="CX98" s="653"/>
      <c r="CY98" s="653"/>
      <c r="CZ98" s="653"/>
      <c r="DA98" s="653"/>
      <c r="DB98" s="653"/>
      <c r="DC98" s="653"/>
      <c r="DD98" s="653"/>
      <c r="DE98" s="653"/>
      <c r="DF98" s="653"/>
      <c r="DG98" s="653"/>
      <c r="DH98" s="653"/>
      <c r="DI98" s="653"/>
      <c r="DJ98" s="653"/>
      <c r="DK98" s="653"/>
      <c r="DL98" s="653"/>
      <c r="DM98" s="653"/>
      <c r="DN98" s="653"/>
      <c r="DO98" s="653"/>
      <c r="DP98" s="653"/>
      <c r="DQ98" s="653"/>
      <c r="DR98" s="653"/>
      <c r="DS98" s="653"/>
      <c r="DT98" s="653"/>
      <c r="DU98" s="653"/>
      <c r="DV98" s="653"/>
      <c r="DW98" s="653"/>
      <c r="DX98" s="653"/>
      <c r="DY98" s="653"/>
      <c r="DZ98" s="653"/>
      <c r="EA98" s="653"/>
      <c r="EB98" s="653"/>
      <c r="EC98" s="653"/>
      <c r="ED98" s="653"/>
      <c r="EE98" s="653"/>
      <c r="EF98" s="653"/>
      <c r="EG98" s="653"/>
      <c r="EH98" s="653"/>
      <c r="EI98" s="653"/>
      <c r="EJ98" s="653"/>
      <c r="EK98" s="653"/>
      <c r="EL98" s="653"/>
      <c r="EM98" s="653"/>
      <c r="EN98" s="653"/>
      <c r="EO98" s="653"/>
      <c r="EP98" s="653"/>
      <c r="EQ98" s="653"/>
      <c r="ER98" s="653"/>
      <c r="ES98" s="653"/>
      <c r="ET98" s="653"/>
      <c r="EU98" s="653"/>
      <c r="EV98" s="653"/>
      <c r="EW98" s="653"/>
      <c r="EX98" s="653"/>
      <c r="EY98" s="653"/>
      <c r="EZ98" s="653"/>
      <c r="FA98" s="653"/>
      <c r="FB98" s="653"/>
      <c r="FC98" s="653"/>
      <c r="FD98" s="653"/>
      <c r="FE98" s="653"/>
      <c r="FF98" s="653"/>
      <c r="FG98" s="653"/>
      <c r="FH98" s="653"/>
      <c r="FI98" s="653"/>
      <c r="FJ98" s="653"/>
      <c r="FK98" s="653"/>
      <c r="FL98" s="653"/>
      <c r="FM98" s="653"/>
      <c r="FN98" s="653"/>
      <c r="FO98" s="653"/>
      <c r="FP98" s="653"/>
      <c r="FQ98" s="653"/>
      <c r="FR98" s="653"/>
      <c r="FS98" s="653"/>
      <c r="FT98" s="653"/>
      <c r="FU98" s="653"/>
      <c r="FV98" s="653"/>
      <c r="FW98" s="653"/>
      <c r="FX98" s="653"/>
      <c r="FY98" s="653"/>
      <c r="FZ98" s="653"/>
      <c r="GA98" s="653"/>
      <c r="GB98" s="653"/>
      <c r="GC98" s="653"/>
      <c r="GD98" s="653"/>
      <c r="GE98" s="653"/>
      <c r="GF98" s="653"/>
      <c r="GG98" s="653"/>
      <c r="GH98" s="653"/>
      <c r="GI98" s="653"/>
      <c r="GJ98" s="653"/>
      <c r="GK98" s="653"/>
      <c r="GL98" s="653"/>
      <c r="GM98" s="653"/>
      <c r="GN98" s="653"/>
      <c r="GO98" s="653"/>
      <c r="GP98" s="653"/>
      <c r="GQ98" s="653"/>
      <c r="GR98" s="653"/>
      <c r="GS98" s="653"/>
      <c r="GT98" s="653"/>
      <c r="GU98" s="653"/>
      <c r="GV98" s="653"/>
      <c r="GW98" s="653"/>
      <c r="GX98" s="653"/>
      <c r="GY98" s="653"/>
      <c r="GZ98" s="653"/>
      <c r="HA98" s="653"/>
      <c r="HB98" s="653"/>
      <c r="HC98" s="653"/>
      <c r="HD98" s="653"/>
      <c r="HE98" s="653"/>
      <c r="HF98" s="653"/>
      <c r="HG98" s="653"/>
      <c r="HH98" s="653"/>
      <c r="HI98" s="653"/>
      <c r="HJ98" s="653"/>
      <c r="HK98" s="653"/>
      <c r="HL98" s="653"/>
      <c r="HM98" s="653"/>
      <c r="HN98" s="653"/>
      <c r="HO98" s="653"/>
      <c r="HP98" s="653"/>
      <c r="HQ98" s="653"/>
      <c r="HR98" s="653"/>
      <c r="HS98" s="653"/>
      <c r="HT98" s="653"/>
      <c r="HU98" s="653"/>
      <c r="HV98" s="653"/>
      <c r="HW98" s="653"/>
      <c r="HX98" s="653"/>
      <c r="HY98" s="653"/>
      <c r="HZ98" s="653"/>
      <c r="IA98" s="653"/>
      <c r="IB98" s="653"/>
      <c r="IC98" s="653"/>
      <c r="ID98" s="653"/>
      <c r="IE98" s="653"/>
      <c r="IF98" s="653"/>
      <c r="IG98" s="653"/>
      <c r="IH98" s="653"/>
      <c r="II98" s="653"/>
      <c r="IJ98" s="653"/>
      <c r="IK98" s="653"/>
      <c r="IL98" s="653"/>
      <c r="IM98" s="653"/>
      <c r="IN98" s="653"/>
      <c r="IO98" s="653"/>
      <c r="IP98" s="653"/>
      <c r="IQ98" s="653"/>
      <c r="IR98" s="653"/>
      <c r="IS98" s="653"/>
      <c r="IT98" s="653"/>
      <c r="IU98" s="653"/>
      <c r="IV98" s="653"/>
      <c r="IW98" s="653"/>
      <c r="IX98" s="653"/>
      <c r="IY98" s="653"/>
      <c r="IZ98" s="653"/>
      <c r="JA98" s="653"/>
      <c r="JB98" s="653"/>
      <c r="JC98" s="653"/>
      <c r="JD98" s="653"/>
      <c r="JE98" s="653"/>
      <c r="JF98" s="653"/>
      <c r="JG98" s="653"/>
      <c r="JH98" s="653"/>
      <c r="JI98" s="653"/>
      <c r="JJ98" s="653"/>
      <c r="JK98" s="653"/>
      <c r="JL98" s="653"/>
      <c r="JM98" s="653"/>
      <c r="JN98" s="653"/>
      <c r="JO98" s="653"/>
      <c r="JP98" s="653"/>
      <c r="JQ98" s="653"/>
      <c r="JR98" s="653"/>
      <c r="JS98" s="653"/>
      <c r="JT98" s="653"/>
      <c r="JU98" s="653"/>
      <c r="JV98" s="653"/>
      <c r="JW98" s="653"/>
      <c r="JX98" s="653"/>
      <c r="JY98" s="653"/>
      <c r="JZ98" s="653"/>
      <c r="KA98" s="653"/>
      <c r="KB98" s="653"/>
      <c r="KC98" s="653"/>
      <c r="KD98" s="653"/>
      <c r="KE98" s="653"/>
      <c r="KF98" s="653"/>
      <c r="KG98" s="653"/>
      <c r="KH98" s="653"/>
      <c r="KI98" s="653"/>
      <c r="KJ98" s="653"/>
      <c r="KK98" s="653"/>
      <c r="KL98" s="653"/>
      <c r="KM98" s="653"/>
      <c r="KN98" s="653"/>
      <c r="KO98" s="653"/>
      <c r="KP98" s="653"/>
      <c r="KQ98" s="653"/>
      <c r="KR98" s="653"/>
      <c r="KS98" s="653"/>
      <c r="KT98" s="653"/>
      <c r="KU98" s="653"/>
      <c r="KV98" s="653"/>
      <c r="KW98" s="653"/>
      <c r="KX98" s="653"/>
      <c r="KY98" s="653"/>
      <c r="KZ98" s="653"/>
      <c r="LA98" s="653"/>
      <c r="LB98" s="653"/>
      <c r="LC98" s="653"/>
      <c r="LD98" s="653"/>
      <c r="LE98" s="653"/>
      <c r="LF98" s="653"/>
      <c r="LG98" s="653"/>
      <c r="LH98" s="653"/>
      <c r="LI98" s="653"/>
      <c r="LJ98" s="653"/>
      <c r="LK98" s="653"/>
      <c r="LL98" s="653"/>
      <c r="LM98" s="653"/>
      <c r="LN98" s="653"/>
      <c r="LO98" s="653"/>
      <c r="LP98" s="653"/>
      <c r="LQ98" s="653"/>
      <c r="LR98" s="653"/>
      <c r="LS98" s="653"/>
      <c r="LT98" s="653"/>
      <c r="LU98" s="653"/>
      <c r="LV98" s="653"/>
      <c r="LW98" s="653"/>
      <c r="LX98" s="653"/>
      <c r="LY98" s="653"/>
      <c r="LZ98" s="653"/>
      <c r="MA98" s="653"/>
      <c r="MB98" s="653"/>
      <c r="MC98" s="653"/>
      <c r="MD98" s="653"/>
      <c r="ME98" s="653"/>
      <c r="MF98" s="653"/>
      <c r="MG98" s="653"/>
      <c r="MH98" s="653"/>
      <c r="MI98" s="653"/>
      <c r="MJ98" s="653"/>
      <c r="MK98" s="653"/>
      <c r="ML98" s="653"/>
      <c r="MM98" s="653"/>
      <c r="MN98" s="653"/>
      <c r="MO98" s="653"/>
      <c r="MP98" s="653"/>
      <c r="MQ98" s="653"/>
      <c r="MR98" s="653"/>
      <c r="MS98" s="653"/>
      <c r="MT98" s="653"/>
      <c r="MU98" s="653"/>
      <c r="MV98" s="653"/>
      <c r="MW98" s="653"/>
      <c r="MX98" s="653"/>
      <c r="MY98" s="653"/>
      <c r="MZ98" s="653"/>
      <c r="NA98" s="653"/>
      <c r="NB98" s="653"/>
      <c r="NC98" s="653"/>
      <c r="ND98" s="653"/>
      <c r="NE98" s="653"/>
      <c r="NF98" s="653"/>
      <c r="NG98" s="653"/>
      <c r="NH98" s="653"/>
      <c r="NI98" s="653"/>
      <c r="NJ98" s="653"/>
      <c r="NK98" s="653"/>
      <c r="NL98" s="653"/>
      <c r="NM98" s="653"/>
      <c r="NN98" s="653"/>
      <c r="NO98" s="653"/>
      <c r="NP98" s="653"/>
      <c r="NQ98" s="653"/>
      <c r="NR98" s="653"/>
      <c r="NS98" s="653"/>
      <c r="NT98" s="653"/>
      <c r="NU98" s="653"/>
      <c r="NV98" s="653"/>
      <c r="NW98" s="653"/>
      <c r="NX98" s="653"/>
      <c r="NY98" s="653"/>
      <c r="NZ98" s="653"/>
      <c r="OA98" s="653"/>
      <c r="OB98" s="653"/>
      <c r="OC98" s="653"/>
      <c r="OD98" s="653"/>
      <c r="OE98" s="653"/>
      <c r="OF98" s="653"/>
      <c r="OG98" s="653"/>
      <c r="OH98" s="653"/>
      <c r="OI98" s="653"/>
      <c r="OJ98" s="653"/>
      <c r="OK98" s="653"/>
      <c r="OL98" s="653"/>
      <c r="OM98" s="653"/>
      <c r="ON98" s="653"/>
      <c r="OO98" s="653"/>
      <c r="OP98" s="653"/>
      <c r="OQ98" s="653"/>
      <c r="OR98" s="653"/>
      <c r="OS98" s="653"/>
      <c r="OT98" s="653"/>
      <c r="OU98" s="653"/>
      <c r="OV98" s="653"/>
      <c r="OW98" s="653"/>
      <c r="OX98" s="653"/>
      <c r="OY98" s="653"/>
      <c r="OZ98" s="653"/>
      <c r="PA98" s="653"/>
      <c r="PB98" s="653"/>
      <c r="PC98" s="653"/>
      <c r="PD98" s="653"/>
      <c r="PE98" s="653"/>
      <c r="PF98" s="653"/>
      <c r="PG98" s="653"/>
      <c r="PH98" s="653"/>
      <c r="PI98" s="653"/>
      <c r="PJ98" s="653"/>
      <c r="PK98" s="653"/>
      <c r="PL98" s="653"/>
      <c r="PM98" s="653"/>
      <c r="PN98" s="653"/>
      <c r="PO98" s="653"/>
      <c r="PP98" s="653"/>
      <c r="PQ98" s="653"/>
      <c r="PR98" s="653"/>
      <c r="PS98" s="653"/>
      <c r="PT98" s="653"/>
      <c r="PU98" s="653"/>
      <c r="PV98" s="653"/>
      <c r="PW98" s="653"/>
      <c r="PX98" s="653"/>
      <c r="PY98" s="653"/>
      <c r="PZ98" s="653"/>
      <c r="QA98" s="653"/>
      <c r="QB98" s="653"/>
      <c r="QC98" s="653"/>
      <c r="QD98" s="653"/>
      <c r="QE98" s="653"/>
      <c r="QF98" s="653"/>
      <c r="QG98" s="653"/>
      <c r="QH98" s="653"/>
      <c r="QI98" s="653"/>
      <c r="QJ98" s="653"/>
      <c r="QK98" s="653"/>
      <c r="QL98" s="653"/>
      <c r="QM98" s="653"/>
      <c r="QN98" s="653"/>
      <c r="QO98" s="653"/>
      <c r="QP98" s="653"/>
      <c r="QQ98" s="653"/>
      <c r="QR98" s="653"/>
      <c r="QS98" s="653"/>
      <c r="QT98" s="653"/>
      <c r="QU98" s="653"/>
      <c r="QV98" s="653"/>
      <c r="QW98" s="653"/>
      <c r="QX98" s="653"/>
      <c r="QY98" s="653"/>
      <c r="QZ98" s="653"/>
      <c r="RA98" s="653"/>
      <c r="RB98" s="653"/>
      <c r="RC98" s="653"/>
      <c r="RD98" s="653"/>
      <c r="RE98" s="653"/>
      <c r="RF98" s="653"/>
      <c r="RG98" s="653"/>
      <c r="RH98" s="653"/>
      <c r="RI98" s="653"/>
      <c r="RJ98" s="653"/>
      <c r="RK98" s="653"/>
      <c r="RL98" s="653"/>
      <c r="RM98" s="653"/>
      <c r="RN98" s="653"/>
      <c r="RO98" s="653"/>
      <c r="RP98" s="653"/>
      <c r="RQ98" s="653"/>
      <c r="RR98" s="653"/>
      <c r="RS98" s="653"/>
      <c r="RT98" s="653"/>
      <c r="RU98" s="653"/>
      <c r="RV98" s="653"/>
      <c r="RW98" s="653"/>
      <c r="RX98" s="653"/>
      <c r="RY98" s="653"/>
      <c r="RZ98" s="653"/>
      <c r="SA98" s="653"/>
      <c r="SB98" s="653"/>
      <c r="SC98" s="653"/>
      <c r="SD98" s="653"/>
      <c r="SE98" s="653"/>
      <c r="SF98" s="653"/>
      <c r="SG98" s="653"/>
      <c r="SH98" s="653"/>
      <c r="SI98" s="653"/>
      <c r="SJ98" s="653"/>
      <c r="SK98" s="653"/>
      <c r="SL98" s="653"/>
      <c r="SM98" s="653"/>
      <c r="SN98" s="653"/>
      <c r="SO98" s="653"/>
      <c r="SP98" s="653"/>
      <c r="SQ98" s="653"/>
      <c r="SR98" s="653"/>
      <c r="SS98" s="653"/>
      <c r="ST98" s="653"/>
      <c r="SU98" s="653"/>
      <c r="SV98" s="653"/>
      <c r="SW98" s="653"/>
      <c r="SX98" s="653"/>
      <c r="SY98" s="653"/>
      <c r="SZ98" s="653"/>
      <c r="TA98" s="653"/>
      <c r="TB98" s="653"/>
      <c r="TC98" s="653"/>
      <c r="TD98" s="653"/>
      <c r="TE98" s="653"/>
      <c r="TF98" s="653"/>
      <c r="TG98" s="653"/>
      <c r="TH98" s="653"/>
      <c r="TI98" s="653"/>
      <c r="TJ98" s="653"/>
      <c r="TK98" s="653"/>
      <c r="TL98" s="653"/>
      <c r="TM98" s="653"/>
      <c r="TN98" s="653"/>
      <c r="TO98" s="653"/>
      <c r="TP98" s="653"/>
      <c r="TQ98" s="653"/>
      <c r="TR98" s="653"/>
      <c r="TS98" s="653"/>
      <c r="TT98" s="653"/>
      <c r="TU98" s="653"/>
      <c r="TV98" s="653"/>
      <c r="TW98" s="653"/>
      <c r="TX98" s="653"/>
      <c r="TY98" s="653"/>
      <c r="TZ98" s="653"/>
      <c r="UA98" s="653"/>
      <c r="UB98" s="653"/>
      <c r="UC98" s="653"/>
      <c r="UD98" s="653"/>
      <c r="UE98" s="653"/>
      <c r="UF98" s="653"/>
      <c r="UG98" s="653"/>
      <c r="UH98" s="653"/>
      <c r="UI98" s="653"/>
      <c r="UJ98" s="653"/>
      <c r="UK98" s="653"/>
      <c r="UL98" s="653"/>
      <c r="UM98" s="653"/>
      <c r="UN98" s="653"/>
      <c r="UO98" s="653"/>
      <c r="UP98" s="653"/>
      <c r="UQ98" s="653"/>
      <c r="UR98" s="653"/>
      <c r="US98" s="653"/>
      <c r="UT98" s="653"/>
      <c r="UU98" s="653"/>
      <c r="UV98" s="653"/>
      <c r="UW98" s="653"/>
      <c r="UX98" s="653"/>
      <c r="UY98" s="653"/>
      <c r="UZ98" s="653"/>
      <c r="VA98" s="653"/>
      <c r="VB98" s="653"/>
      <c r="VC98" s="653"/>
      <c r="VD98" s="653"/>
      <c r="VE98" s="653"/>
      <c r="VF98" s="653"/>
      <c r="VG98" s="653"/>
      <c r="VH98" s="653"/>
      <c r="VI98" s="653"/>
      <c r="VJ98" s="653"/>
      <c r="VK98" s="653"/>
      <c r="VL98" s="653"/>
      <c r="VM98" s="653"/>
      <c r="VN98" s="653"/>
      <c r="VO98" s="653"/>
      <c r="VP98" s="653"/>
      <c r="VQ98" s="653"/>
      <c r="VR98" s="653"/>
      <c r="VS98" s="653"/>
      <c r="VT98" s="653"/>
      <c r="VU98" s="653"/>
      <c r="VV98" s="653"/>
      <c r="VW98" s="653"/>
      <c r="VX98" s="653"/>
      <c r="VY98" s="653"/>
      <c r="VZ98" s="653"/>
      <c r="WA98" s="653"/>
      <c r="WB98" s="653"/>
      <c r="WC98" s="653"/>
      <c r="WD98" s="653"/>
      <c r="WE98" s="653"/>
      <c r="WF98" s="653"/>
      <c r="WG98" s="653"/>
      <c r="WH98" s="653"/>
      <c r="WI98" s="653"/>
      <c r="WJ98" s="653"/>
      <c r="WK98" s="653"/>
      <c r="WL98" s="653"/>
      <c r="WM98" s="653"/>
      <c r="WN98" s="653"/>
      <c r="WO98" s="653"/>
      <c r="WP98" s="653"/>
      <c r="WQ98" s="653"/>
      <c r="WR98" s="653"/>
      <c r="WS98" s="653"/>
      <c r="WT98" s="653"/>
      <c r="WU98" s="653"/>
      <c r="WV98" s="653"/>
      <c r="WW98" s="653"/>
      <c r="WX98" s="653"/>
      <c r="WY98" s="653"/>
      <c r="WZ98" s="653"/>
      <c r="XA98" s="653"/>
      <c r="XB98" s="653"/>
      <c r="XC98" s="653"/>
      <c r="XD98" s="653"/>
      <c r="XE98" s="653"/>
      <c r="XF98" s="653"/>
      <c r="XG98" s="653"/>
      <c r="XH98" s="653"/>
      <c r="XI98" s="653"/>
      <c r="XJ98" s="653"/>
      <c r="XK98" s="653"/>
      <c r="XL98" s="653"/>
      <c r="XM98" s="653"/>
      <c r="XN98" s="653"/>
      <c r="XO98" s="653"/>
      <c r="XP98" s="653"/>
      <c r="XQ98" s="653"/>
      <c r="XR98" s="653"/>
      <c r="XS98" s="653"/>
      <c r="XT98" s="653"/>
      <c r="XU98" s="653"/>
      <c r="XV98" s="653"/>
      <c r="XW98" s="653"/>
      <c r="XX98" s="653"/>
      <c r="XY98" s="653"/>
      <c r="XZ98" s="653"/>
      <c r="YA98" s="653"/>
      <c r="YB98" s="653"/>
      <c r="YC98" s="653"/>
      <c r="YD98" s="653"/>
      <c r="YE98" s="653"/>
      <c r="YF98" s="653"/>
      <c r="YG98" s="653"/>
      <c r="YH98" s="653"/>
      <c r="YI98" s="653"/>
      <c r="YJ98" s="653"/>
      <c r="YK98" s="653"/>
      <c r="YL98" s="653"/>
      <c r="YM98" s="653"/>
      <c r="YN98" s="653"/>
      <c r="YO98" s="653"/>
      <c r="YP98" s="653"/>
      <c r="YQ98" s="653"/>
      <c r="YR98" s="653"/>
      <c r="YS98" s="653"/>
      <c r="YT98" s="653"/>
      <c r="YU98" s="653"/>
      <c r="YV98" s="653"/>
      <c r="YW98" s="653"/>
      <c r="YX98" s="653"/>
      <c r="YY98" s="653"/>
      <c r="YZ98" s="653"/>
      <c r="ZA98" s="653"/>
      <c r="ZB98" s="653"/>
      <c r="ZC98" s="653"/>
      <c r="ZD98" s="653"/>
      <c r="ZE98" s="653"/>
      <c r="ZF98" s="653"/>
      <c r="ZG98" s="653"/>
      <c r="ZH98" s="653"/>
      <c r="ZI98" s="653"/>
      <c r="ZJ98" s="653"/>
      <c r="ZK98" s="653"/>
      <c r="ZL98" s="653"/>
      <c r="ZM98" s="653"/>
      <c r="ZN98" s="653"/>
      <c r="ZO98" s="653"/>
      <c r="ZP98" s="653"/>
      <c r="ZQ98" s="653"/>
      <c r="ZR98" s="653"/>
      <c r="ZS98" s="653"/>
      <c r="ZT98" s="653"/>
      <c r="ZU98" s="653"/>
      <c r="ZV98" s="653"/>
      <c r="ZW98" s="653"/>
      <c r="ZX98" s="653"/>
      <c r="ZY98" s="653"/>
      <c r="ZZ98" s="653"/>
      <c r="AAA98" s="653"/>
      <c r="AAB98" s="653"/>
      <c r="AAC98" s="653"/>
      <c r="AAD98" s="653"/>
      <c r="AAE98" s="653"/>
      <c r="AAF98" s="653"/>
      <c r="AAG98" s="653"/>
      <c r="AAH98" s="653"/>
      <c r="AAI98" s="653"/>
      <c r="AAJ98" s="653"/>
      <c r="AAK98" s="653"/>
      <c r="AAL98" s="653"/>
      <c r="AAM98" s="653"/>
      <c r="AAN98" s="653"/>
      <c r="AAO98" s="653"/>
      <c r="AAP98" s="653"/>
      <c r="AAQ98" s="653"/>
      <c r="AAR98" s="653"/>
      <c r="AAS98" s="653"/>
      <c r="AAT98" s="653"/>
      <c r="AAU98" s="653"/>
      <c r="AAV98" s="653"/>
    </row>
    <row r="99" spans="1:724" s="6" customFormat="1" ht="52.5" customHeight="1">
      <c r="A99" s="35"/>
      <c r="B99" s="91"/>
      <c r="C99" s="91"/>
      <c r="D99" s="91"/>
      <c r="E99" s="91"/>
      <c r="F99" s="91"/>
      <c r="G99" s="91"/>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612"/>
      <c r="AT99" s="638"/>
      <c r="AU99" s="645" t="s">
        <v>6</v>
      </c>
      <c r="AV99" s="671">
        <f t="shared" si="0"/>
        <v>0</v>
      </c>
      <c r="AW99" s="675" t="s">
        <v>71</v>
      </c>
      <c r="AX99" s="675"/>
      <c r="AY99" s="681" t="str">
        <f t="shared" si="1"/>
        <v>　</v>
      </c>
      <c r="AZ99" s="653"/>
      <c r="BA99" s="653"/>
      <c r="BB99" s="653"/>
      <c r="BC99" s="653"/>
      <c r="BD99" s="653"/>
      <c r="BE99" s="656"/>
      <c r="BF99" s="653"/>
      <c r="BG99" s="653"/>
      <c r="BH99" s="653"/>
      <c r="BI99" s="653"/>
      <c r="BJ99" s="653"/>
      <c r="BK99" s="653"/>
      <c r="BL99" s="653"/>
      <c r="BM99" s="653"/>
      <c r="BN99" s="653"/>
      <c r="BO99" s="653"/>
      <c r="BP99" s="653"/>
      <c r="BQ99" s="653"/>
      <c r="BR99" s="653"/>
      <c r="BS99" s="653"/>
      <c r="BT99" s="653"/>
      <c r="BU99" s="653"/>
      <c r="BV99" s="653"/>
      <c r="BW99" s="653"/>
      <c r="BX99" s="653"/>
      <c r="BY99" s="653"/>
      <c r="BZ99" s="653"/>
      <c r="CA99" s="653"/>
      <c r="CB99" s="653"/>
      <c r="CC99" s="653"/>
      <c r="CD99" s="653"/>
      <c r="CE99" s="653"/>
      <c r="CF99" s="653"/>
      <c r="CG99" s="653"/>
      <c r="CH99" s="653"/>
      <c r="CI99" s="653"/>
      <c r="CJ99" s="653"/>
      <c r="CK99" s="653"/>
      <c r="CL99" s="653"/>
      <c r="CM99" s="653"/>
      <c r="CN99" s="653"/>
      <c r="CO99" s="653"/>
      <c r="CP99" s="653"/>
      <c r="CQ99" s="653"/>
      <c r="CR99" s="653"/>
      <c r="CS99" s="653"/>
      <c r="CT99" s="653"/>
      <c r="CU99" s="653"/>
      <c r="CV99" s="653"/>
      <c r="CW99" s="653"/>
      <c r="CX99" s="653"/>
      <c r="CY99" s="653"/>
      <c r="CZ99" s="653"/>
      <c r="DA99" s="653"/>
      <c r="DB99" s="653"/>
      <c r="DC99" s="653"/>
      <c r="DD99" s="653"/>
      <c r="DE99" s="653"/>
      <c r="DF99" s="653"/>
      <c r="DG99" s="653"/>
      <c r="DH99" s="653"/>
      <c r="DI99" s="653"/>
      <c r="DJ99" s="653"/>
      <c r="DK99" s="653"/>
      <c r="DL99" s="653"/>
      <c r="DM99" s="653"/>
      <c r="DN99" s="653"/>
      <c r="DO99" s="653"/>
      <c r="DP99" s="653"/>
      <c r="DQ99" s="653"/>
      <c r="DR99" s="653"/>
      <c r="DS99" s="653"/>
      <c r="DT99" s="653"/>
      <c r="DU99" s="653"/>
      <c r="DV99" s="653"/>
      <c r="DW99" s="653"/>
      <c r="DX99" s="653"/>
      <c r="DY99" s="653"/>
      <c r="DZ99" s="653"/>
      <c r="EA99" s="653"/>
      <c r="EB99" s="653"/>
      <c r="EC99" s="653"/>
      <c r="ED99" s="653"/>
      <c r="EE99" s="653"/>
      <c r="EF99" s="653"/>
      <c r="EG99" s="653"/>
      <c r="EH99" s="653"/>
      <c r="EI99" s="653"/>
      <c r="EJ99" s="653"/>
      <c r="EK99" s="653"/>
      <c r="EL99" s="653"/>
      <c r="EM99" s="653"/>
      <c r="EN99" s="653"/>
      <c r="EO99" s="653"/>
      <c r="EP99" s="653"/>
      <c r="EQ99" s="653"/>
      <c r="ER99" s="653"/>
      <c r="ES99" s="653"/>
      <c r="ET99" s="653"/>
      <c r="EU99" s="653"/>
      <c r="EV99" s="653"/>
      <c r="EW99" s="653"/>
      <c r="EX99" s="653"/>
      <c r="EY99" s="653"/>
      <c r="EZ99" s="653"/>
      <c r="FA99" s="653"/>
      <c r="FB99" s="653"/>
      <c r="FC99" s="653"/>
      <c r="FD99" s="653"/>
      <c r="FE99" s="653"/>
      <c r="FF99" s="653"/>
      <c r="FG99" s="653"/>
      <c r="FH99" s="653"/>
      <c r="FI99" s="653"/>
      <c r="FJ99" s="653"/>
      <c r="FK99" s="653"/>
      <c r="FL99" s="653"/>
      <c r="FM99" s="653"/>
      <c r="FN99" s="653"/>
      <c r="FO99" s="653"/>
      <c r="FP99" s="653"/>
      <c r="FQ99" s="653"/>
      <c r="FR99" s="653"/>
      <c r="FS99" s="653"/>
      <c r="FT99" s="653"/>
      <c r="FU99" s="653"/>
      <c r="FV99" s="653"/>
      <c r="FW99" s="653"/>
      <c r="FX99" s="653"/>
      <c r="FY99" s="653"/>
      <c r="FZ99" s="653"/>
      <c r="GA99" s="653"/>
      <c r="GB99" s="653"/>
      <c r="GC99" s="653"/>
      <c r="GD99" s="653"/>
      <c r="GE99" s="653"/>
      <c r="GF99" s="653"/>
      <c r="GG99" s="653"/>
      <c r="GH99" s="653"/>
      <c r="GI99" s="653"/>
      <c r="GJ99" s="653"/>
      <c r="GK99" s="653"/>
      <c r="GL99" s="653"/>
      <c r="GM99" s="653"/>
      <c r="GN99" s="653"/>
      <c r="GO99" s="653"/>
      <c r="GP99" s="653"/>
      <c r="GQ99" s="653"/>
      <c r="GR99" s="653"/>
      <c r="GS99" s="653"/>
      <c r="GT99" s="653"/>
      <c r="GU99" s="653"/>
      <c r="GV99" s="653"/>
      <c r="GW99" s="653"/>
      <c r="GX99" s="653"/>
      <c r="GY99" s="653"/>
      <c r="GZ99" s="653"/>
      <c r="HA99" s="653"/>
      <c r="HB99" s="653"/>
      <c r="HC99" s="653"/>
      <c r="HD99" s="653"/>
      <c r="HE99" s="653"/>
      <c r="HF99" s="653"/>
      <c r="HG99" s="653"/>
      <c r="HH99" s="653"/>
      <c r="HI99" s="653"/>
      <c r="HJ99" s="653"/>
      <c r="HK99" s="653"/>
      <c r="HL99" s="653"/>
      <c r="HM99" s="653"/>
      <c r="HN99" s="653"/>
      <c r="HO99" s="653"/>
      <c r="HP99" s="653"/>
      <c r="HQ99" s="653"/>
      <c r="HR99" s="653"/>
      <c r="HS99" s="653"/>
      <c r="HT99" s="653"/>
      <c r="HU99" s="653"/>
      <c r="HV99" s="653"/>
      <c r="HW99" s="653"/>
      <c r="HX99" s="653"/>
      <c r="HY99" s="653"/>
      <c r="HZ99" s="653"/>
      <c r="IA99" s="653"/>
      <c r="IB99" s="653"/>
      <c r="IC99" s="653"/>
      <c r="ID99" s="653"/>
      <c r="IE99" s="653"/>
      <c r="IF99" s="653"/>
      <c r="IG99" s="653"/>
      <c r="IH99" s="653"/>
      <c r="II99" s="653"/>
      <c r="IJ99" s="653"/>
      <c r="IK99" s="653"/>
      <c r="IL99" s="653"/>
      <c r="IM99" s="653"/>
      <c r="IN99" s="653"/>
      <c r="IO99" s="653"/>
      <c r="IP99" s="653"/>
      <c r="IQ99" s="653"/>
      <c r="IR99" s="653"/>
      <c r="IS99" s="653"/>
      <c r="IT99" s="653"/>
      <c r="IU99" s="653"/>
      <c r="IV99" s="653"/>
      <c r="IW99" s="653"/>
      <c r="IX99" s="653"/>
      <c r="IY99" s="653"/>
      <c r="IZ99" s="653"/>
      <c r="JA99" s="653"/>
      <c r="JB99" s="653"/>
      <c r="JC99" s="653"/>
      <c r="JD99" s="653"/>
      <c r="JE99" s="653"/>
      <c r="JF99" s="653"/>
      <c r="JG99" s="653"/>
      <c r="JH99" s="653"/>
      <c r="JI99" s="653"/>
      <c r="JJ99" s="653"/>
      <c r="JK99" s="653"/>
      <c r="JL99" s="653"/>
      <c r="JM99" s="653"/>
      <c r="JN99" s="653"/>
      <c r="JO99" s="653"/>
      <c r="JP99" s="653"/>
      <c r="JQ99" s="653"/>
      <c r="JR99" s="653"/>
      <c r="JS99" s="653"/>
      <c r="JT99" s="653"/>
      <c r="JU99" s="653"/>
      <c r="JV99" s="653"/>
      <c r="JW99" s="653"/>
      <c r="JX99" s="653"/>
      <c r="JY99" s="653"/>
      <c r="JZ99" s="653"/>
      <c r="KA99" s="653"/>
      <c r="KB99" s="653"/>
      <c r="KC99" s="653"/>
      <c r="KD99" s="653"/>
      <c r="KE99" s="653"/>
      <c r="KF99" s="653"/>
      <c r="KG99" s="653"/>
      <c r="KH99" s="653"/>
      <c r="KI99" s="653"/>
      <c r="KJ99" s="653"/>
      <c r="KK99" s="653"/>
      <c r="KL99" s="653"/>
      <c r="KM99" s="653"/>
      <c r="KN99" s="653"/>
      <c r="KO99" s="653"/>
      <c r="KP99" s="653"/>
      <c r="KQ99" s="653"/>
      <c r="KR99" s="653"/>
      <c r="KS99" s="653"/>
      <c r="KT99" s="653"/>
      <c r="KU99" s="653"/>
      <c r="KV99" s="653"/>
      <c r="KW99" s="653"/>
      <c r="KX99" s="653"/>
      <c r="KY99" s="653"/>
      <c r="KZ99" s="653"/>
      <c r="LA99" s="653"/>
      <c r="LB99" s="653"/>
      <c r="LC99" s="653"/>
      <c r="LD99" s="653"/>
      <c r="LE99" s="653"/>
      <c r="LF99" s="653"/>
      <c r="LG99" s="653"/>
      <c r="LH99" s="653"/>
      <c r="LI99" s="653"/>
      <c r="LJ99" s="653"/>
      <c r="LK99" s="653"/>
      <c r="LL99" s="653"/>
      <c r="LM99" s="653"/>
      <c r="LN99" s="653"/>
      <c r="LO99" s="653"/>
      <c r="LP99" s="653"/>
      <c r="LQ99" s="653"/>
      <c r="LR99" s="653"/>
      <c r="LS99" s="653"/>
      <c r="LT99" s="653"/>
      <c r="LU99" s="653"/>
      <c r="LV99" s="653"/>
      <c r="LW99" s="653"/>
      <c r="LX99" s="653"/>
      <c r="LY99" s="653"/>
      <c r="LZ99" s="653"/>
      <c r="MA99" s="653"/>
      <c r="MB99" s="653"/>
      <c r="MC99" s="653"/>
      <c r="MD99" s="653"/>
      <c r="ME99" s="653"/>
      <c r="MF99" s="653"/>
      <c r="MG99" s="653"/>
      <c r="MH99" s="653"/>
      <c r="MI99" s="653"/>
      <c r="MJ99" s="653"/>
      <c r="MK99" s="653"/>
      <c r="ML99" s="653"/>
      <c r="MM99" s="653"/>
      <c r="MN99" s="653"/>
      <c r="MO99" s="653"/>
      <c r="MP99" s="653"/>
      <c r="MQ99" s="653"/>
      <c r="MR99" s="653"/>
      <c r="MS99" s="653"/>
      <c r="MT99" s="653"/>
      <c r="MU99" s="653"/>
      <c r="MV99" s="653"/>
      <c r="MW99" s="653"/>
      <c r="MX99" s="653"/>
      <c r="MY99" s="653"/>
      <c r="MZ99" s="653"/>
      <c r="NA99" s="653"/>
      <c r="NB99" s="653"/>
      <c r="NC99" s="653"/>
      <c r="ND99" s="653"/>
      <c r="NE99" s="653"/>
      <c r="NF99" s="653"/>
      <c r="NG99" s="653"/>
      <c r="NH99" s="653"/>
      <c r="NI99" s="653"/>
      <c r="NJ99" s="653"/>
      <c r="NK99" s="653"/>
      <c r="NL99" s="653"/>
      <c r="NM99" s="653"/>
      <c r="NN99" s="653"/>
      <c r="NO99" s="653"/>
      <c r="NP99" s="653"/>
      <c r="NQ99" s="653"/>
      <c r="NR99" s="653"/>
      <c r="NS99" s="653"/>
      <c r="NT99" s="653"/>
      <c r="NU99" s="653"/>
      <c r="NV99" s="653"/>
      <c r="NW99" s="653"/>
      <c r="NX99" s="653"/>
      <c r="NY99" s="653"/>
      <c r="NZ99" s="653"/>
      <c r="OA99" s="653"/>
      <c r="OB99" s="653"/>
      <c r="OC99" s="653"/>
      <c r="OD99" s="653"/>
      <c r="OE99" s="653"/>
      <c r="OF99" s="653"/>
      <c r="OG99" s="653"/>
      <c r="OH99" s="653"/>
      <c r="OI99" s="653"/>
      <c r="OJ99" s="653"/>
      <c r="OK99" s="653"/>
      <c r="OL99" s="653"/>
      <c r="OM99" s="653"/>
      <c r="ON99" s="653"/>
      <c r="OO99" s="653"/>
      <c r="OP99" s="653"/>
      <c r="OQ99" s="653"/>
      <c r="OR99" s="653"/>
      <c r="OS99" s="653"/>
      <c r="OT99" s="653"/>
      <c r="OU99" s="653"/>
      <c r="OV99" s="653"/>
      <c r="OW99" s="653"/>
      <c r="OX99" s="653"/>
      <c r="OY99" s="653"/>
      <c r="OZ99" s="653"/>
      <c r="PA99" s="653"/>
      <c r="PB99" s="653"/>
      <c r="PC99" s="653"/>
      <c r="PD99" s="653"/>
      <c r="PE99" s="653"/>
      <c r="PF99" s="653"/>
      <c r="PG99" s="653"/>
      <c r="PH99" s="653"/>
      <c r="PI99" s="653"/>
      <c r="PJ99" s="653"/>
      <c r="PK99" s="653"/>
      <c r="PL99" s="653"/>
      <c r="PM99" s="653"/>
      <c r="PN99" s="653"/>
      <c r="PO99" s="653"/>
      <c r="PP99" s="653"/>
      <c r="PQ99" s="653"/>
      <c r="PR99" s="653"/>
      <c r="PS99" s="653"/>
      <c r="PT99" s="653"/>
      <c r="PU99" s="653"/>
      <c r="PV99" s="653"/>
      <c r="PW99" s="653"/>
      <c r="PX99" s="653"/>
      <c r="PY99" s="653"/>
      <c r="PZ99" s="653"/>
      <c r="QA99" s="653"/>
      <c r="QB99" s="653"/>
      <c r="QC99" s="653"/>
      <c r="QD99" s="653"/>
      <c r="QE99" s="653"/>
      <c r="QF99" s="653"/>
      <c r="QG99" s="653"/>
      <c r="QH99" s="653"/>
      <c r="QI99" s="653"/>
      <c r="QJ99" s="653"/>
      <c r="QK99" s="653"/>
      <c r="QL99" s="653"/>
      <c r="QM99" s="653"/>
      <c r="QN99" s="653"/>
      <c r="QO99" s="653"/>
      <c r="QP99" s="653"/>
      <c r="QQ99" s="653"/>
      <c r="QR99" s="653"/>
      <c r="QS99" s="653"/>
      <c r="QT99" s="653"/>
      <c r="QU99" s="653"/>
      <c r="QV99" s="653"/>
      <c r="QW99" s="653"/>
      <c r="QX99" s="653"/>
      <c r="QY99" s="653"/>
      <c r="QZ99" s="653"/>
      <c r="RA99" s="653"/>
      <c r="RB99" s="653"/>
      <c r="RC99" s="653"/>
      <c r="RD99" s="653"/>
      <c r="RE99" s="653"/>
      <c r="RF99" s="653"/>
      <c r="RG99" s="653"/>
      <c r="RH99" s="653"/>
      <c r="RI99" s="653"/>
      <c r="RJ99" s="653"/>
      <c r="RK99" s="653"/>
      <c r="RL99" s="653"/>
      <c r="RM99" s="653"/>
      <c r="RN99" s="653"/>
      <c r="RO99" s="653"/>
      <c r="RP99" s="653"/>
      <c r="RQ99" s="653"/>
      <c r="RR99" s="653"/>
      <c r="RS99" s="653"/>
      <c r="RT99" s="653"/>
      <c r="RU99" s="653"/>
      <c r="RV99" s="653"/>
      <c r="RW99" s="653"/>
      <c r="RX99" s="653"/>
      <c r="RY99" s="653"/>
      <c r="RZ99" s="653"/>
      <c r="SA99" s="653"/>
      <c r="SB99" s="653"/>
      <c r="SC99" s="653"/>
      <c r="SD99" s="653"/>
      <c r="SE99" s="653"/>
      <c r="SF99" s="653"/>
      <c r="SG99" s="653"/>
      <c r="SH99" s="653"/>
      <c r="SI99" s="653"/>
      <c r="SJ99" s="653"/>
      <c r="SK99" s="653"/>
      <c r="SL99" s="653"/>
      <c r="SM99" s="653"/>
      <c r="SN99" s="653"/>
      <c r="SO99" s="653"/>
      <c r="SP99" s="653"/>
      <c r="SQ99" s="653"/>
      <c r="SR99" s="653"/>
      <c r="SS99" s="653"/>
      <c r="ST99" s="653"/>
      <c r="SU99" s="653"/>
      <c r="SV99" s="653"/>
      <c r="SW99" s="653"/>
      <c r="SX99" s="653"/>
      <c r="SY99" s="653"/>
      <c r="SZ99" s="653"/>
      <c r="TA99" s="653"/>
      <c r="TB99" s="653"/>
      <c r="TC99" s="653"/>
      <c r="TD99" s="653"/>
      <c r="TE99" s="653"/>
      <c r="TF99" s="653"/>
      <c r="TG99" s="653"/>
      <c r="TH99" s="653"/>
      <c r="TI99" s="653"/>
      <c r="TJ99" s="653"/>
      <c r="TK99" s="653"/>
      <c r="TL99" s="653"/>
      <c r="TM99" s="653"/>
      <c r="TN99" s="653"/>
      <c r="TO99" s="653"/>
      <c r="TP99" s="653"/>
      <c r="TQ99" s="653"/>
      <c r="TR99" s="653"/>
      <c r="TS99" s="653"/>
      <c r="TT99" s="653"/>
      <c r="TU99" s="653"/>
      <c r="TV99" s="653"/>
      <c r="TW99" s="653"/>
      <c r="TX99" s="653"/>
      <c r="TY99" s="653"/>
      <c r="TZ99" s="653"/>
      <c r="UA99" s="653"/>
      <c r="UB99" s="653"/>
      <c r="UC99" s="653"/>
      <c r="UD99" s="653"/>
      <c r="UE99" s="653"/>
      <c r="UF99" s="653"/>
      <c r="UG99" s="653"/>
      <c r="UH99" s="653"/>
      <c r="UI99" s="653"/>
      <c r="UJ99" s="653"/>
      <c r="UK99" s="653"/>
      <c r="UL99" s="653"/>
      <c r="UM99" s="653"/>
      <c r="UN99" s="653"/>
      <c r="UO99" s="653"/>
      <c r="UP99" s="653"/>
      <c r="UQ99" s="653"/>
      <c r="UR99" s="653"/>
      <c r="US99" s="653"/>
      <c r="UT99" s="653"/>
      <c r="UU99" s="653"/>
      <c r="UV99" s="653"/>
      <c r="UW99" s="653"/>
      <c r="UX99" s="653"/>
      <c r="UY99" s="653"/>
      <c r="UZ99" s="653"/>
      <c r="VA99" s="653"/>
      <c r="VB99" s="653"/>
      <c r="VC99" s="653"/>
      <c r="VD99" s="653"/>
      <c r="VE99" s="653"/>
      <c r="VF99" s="653"/>
      <c r="VG99" s="653"/>
      <c r="VH99" s="653"/>
      <c r="VI99" s="653"/>
      <c r="VJ99" s="653"/>
      <c r="VK99" s="653"/>
      <c r="VL99" s="653"/>
      <c r="VM99" s="653"/>
      <c r="VN99" s="653"/>
      <c r="VO99" s="653"/>
      <c r="VP99" s="653"/>
      <c r="VQ99" s="653"/>
      <c r="VR99" s="653"/>
      <c r="VS99" s="653"/>
      <c r="VT99" s="653"/>
      <c r="VU99" s="653"/>
      <c r="VV99" s="653"/>
      <c r="VW99" s="653"/>
      <c r="VX99" s="653"/>
      <c r="VY99" s="653"/>
      <c r="VZ99" s="653"/>
      <c r="WA99" s="653"/>
      <c r="WB99" s="653"/>
      <c r="WC99" s="653"/>
      <c r="WD99" s="653"/>
      <c r="WE99" s="653"/>
      <c r="WF99" s="653"/>
      <c r="WG99" s="653"/>
      <c r="WH99" s="653"/>
      <c r="WI99" s="653"/>
      <c r="WJ99" s="653"/>
      <c r="WK99" s="653"/>
      <c r="WL99" s="653"/>
      <c r="WM99" s="653"/>
      <c r="WN99" s="653"/>
      <c r="WO99" s="653"/>
      <c r="WP99" s="653"/>
      <c r="WQ99" s="653"/>
      <c r="WR99" s="653"/>
      <c r="WS99" s="653"/>
      <c r="WT99" s="653"/>
      <c r="WU99" s="653"/>
      <c r="WV99" s="653"/>
      <c r="WW99" s="653"/>
      <c r="WX99" s="653"/>
      <c r="WY99" s="653"/>
      <c r="WZ99" s="653"/>
      <c r="XA99" s="653"/>
      <c r="XB99" s="653"/>
      <c r="XC99" s="653"/>
      <c r="XD99" s="653"/>
      <c r="XE99" s="653"/>
      <c r="XF99" s="653"/>
      <c r="XG99" s="653"/>
      <c r="XH99" s="653"/>
      <c r="XI99" s="653"/>
      <c r="XJ99" s="653"/>
      <c r="XK99" s="653"/>
      <c r="XL99" s="653"/>
      <c r="XM99" s="653"/>
      <c r="XN99" s="653"/>
      <c r="XO99" s="653"/>
      <c r="XP99" s="653"/>
      <c r="XQ99" s="653"/>
      <c r="XR99" s="653"/>
      <c r="XS99" s="653"/>
      <c r="XT99" s="653"/>
      <c r="XU99" s="653"/>
      <c r="XV99" s="653"/>
      <c r="XW99" s="653"/>
      <c r="XX99" s="653"/>
      <c r="XY99" s="653"/>
      <c r="XZ99" s="653"/>
      <c r="YA99" s="653"/>
      <c r="YB99" s="653"/>
      <c r="YC99" s="653"/>
      <c r="YD99" s="653"/>
      <c r="YE99" s="653"/>
      <c r="YF99" s="653"/>
      <c r="YG99" s="653"/>
      <c r="YH99" s="653"/>
      <c r="YI99" s="653"/>
      <c r="YJ99" s="653"/>
      <c r="YK99" s="653"/>
      <c r="YL99" s="653"/>
      <c r="YM99" s="653"/>
      <c r="YN99" s="653"/>
      <c r="YO99" s="653"/>
      <c r="YP99" s="653"/>
      <c r="YQ99" s="653"/>
      <c r="YR99" s="653"/>
      <c r="YS99" s="653"/>
      <c r="YT99" s="653"/>
      <c r="YU99" s="653"/>
      <c r="YV99" s="653"/>
      <c r="YW99" s="653"/>
      <c r="YX99" s="653"/>
      <c r="YY99" s="653"/>
      <c r="YZ99" s="653"/>
      <c r="ZA99" s="653"/>
      <c r="ZB99" s="653"/>
      <c r="ZC99" s="653"/>
      <c r="ZD99" s="653"/>
      <c r="ZE99" s="653"/>
      <c r="ZF99" s="653"/>
      <c r="ZG99" s="653"/>
      <c r="ZH99" s="653"/>
      <c r="ZI99" s="653"/>
      <c r="ZJ99" s="653"/>
      <c r="ZK99" s="653"/>
      <c r="ZL99" s="653"/>
      <c r="ZM99" s="653"/>
      <c r="ZN99" s="653"/>
      <c r="ZO99" s="653"/>
      <c r="ZP99" s="653"/>
      <c r="ZQ99" s="653"/>
      <c r="ZR99" s="653"/>
      <c r="ZS99" s="653"/>
      <c r="ZT99" s="653"/>
      <c r="ZU99" s="653"/>
      <c r="ZV99" s="653"/>
      <c r="ZW99" s="653"/>
      <c r="ZX99" s="653"/>
      <c r="ZY99" s="653"/>
      <c r="ZZ99" s="653"/>
      <c r="AAA99" s="653"/>
      <c r="AAB99" s="653"/>
      <c r="AAC99" s="653"/>
      <c r="AAD99" s="653"/>
      <c r="AAE99" s="653"/>
      <c r="AAF99" s="653"/>
      <c r="AAG99" s="653"/>
      <c r="AAH99" s="653"/>
      <c r="AAI99" s="653"/>
      <c r="AAJ99" s="653"/>
      <c r="AAK99" s="653"/>
      <c r="AAL99" s="653"/>
      <c r="AAM99" s="653"/>
      <c r="AAN99" s="653"/>
      <c r="AAO99" s="653"/>
      <c r="AAP99" s="653"/>
      <c r="AAQ99" s="653"/>
      <c r="AAR99" s="653"/>
      <c r="AAS99" s="653"/>
      <c r="AAT99" s="653"/>
      <c r="AAU99" s="653"/>
      <c r="AAV99" s="653"/>
    </row>
    <row r="100" spans="1:724" s="6" customFormat="1" ht="52.5" customHeight="1">
      <c r="A100" s="35"/>
      <c r="B100" s="91"/>
      <c r="C100" s="91"/>
      <c r="D100" s="91"/>
      <c r="E100" s="91"/>
      <c r="F100" s="91"/>
      <c r="G100" s="91"/>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612"/>
      <c r="AT100" s="638"/>
      <c r="AU100" s="645" t="s">
        <v>6</v>
      </c>
      <c r="AV100" s="671">
        <f t="shared" si="0"/>
        <v>0</v>
      </c>
      <c r="AW100" s="675" t="s">
        <v>71</v>
      </c>
      <c r="AX100" s="675"/>
      <c r="AY100" s="681" t="str">
        <f t="shared" si="1"/>
        <v>　</v>
      </c>
      <c r="AZ100" s="653"/>
      <c r="BA100" s="653"/>
      <c r="BB100" s="653"/>
      <c r="BC100" s="653"/>
      <c r="BD100" s="653"/>
      <c r="BE100" s="656"/>
      <c r="BF100" s="653"/>
      <c r="BG100" s="653"/>
      <c r="BH100" s="653"/>
      <c r="BI100" s="653"/>
      <c r="BJ100" s="653"/>
      <c r="BK100" s="653"/>
      <c r="BL100" s="653"/>
      <c r="BM100" s="653"/>
      <c r="BN100" s="653"/>
      <c r="BO100" s="653"/>
      <c r="BP100" s="653"/>
      <c r="BQ100" s="653"/>
      <c r="BR100" s="653"/>
      <c r="BS100" s="653"/>
      <c r="BT100" s="653"/>
      <c r="BU100" s="653"/>
      <c r="BV100" s="653"/>
      <c r="BW100" s="653"/>
      <c r="BX100" s="653"/>
      <c r="BY100" s="653"/>
      <c r="BZ100" s="653"/>
      <c r="CA100" s="653"/>
      <c r="CB100" s="653"/>
      <c r="CC100" s="653"/>
      <c r="CD100" s="653"/>
      <c r="CE100" s="653"/>
      <c r="CF100" s="653"/>
      <c r="CG100" s="653"/>
      <c r="CH100" s="653"/>
      <c r="CI100" s="653"/>
      <c r="CJ100" s="653"/>
      <c r="CK100" s="653"/>
      <c r="CL100" s="653"/>
      <c r="CM100" s="653"/>
      <c r="CN100" s="653"/>
      <c r="CO100" s="653"/>
      <c r="CP100" s="653"/>
      <c r="CQ100" s="653"/>
      <c r="CR100" s="653"/>
      <c r="CS100" s="653"/>
      <c r="CT100" s="653"/>
      <c r="CU100" s="653"/>
      <c r="CV100" s="653"/>
      <c r="CW100" s="653"/>
      <c r="CX100" s="653"/>
      <c r="CY100" s="653"/>
      <c r="CZ100" s="653"/>
      <c r="DA100" s="653"/>
      <c r="DB100" s="653"/>
      <c r="DC100" s="653"/>
      <c r="DD100" s="653"/>
      <c r="DE100" s="653"/>
      <c r="DF100" s="653"/>
      <c r="DG100" s="653"/>
      <c r="DH100" s="653"/>
      <c r="DI100" s="653"/>
      <c r="DJ100" s="653"/>
      <c r="DK100" s="653"/>
      <c r="DL100" s="653"/>
      <c r="DM100" s="653"/>
      <c r="DN100" s="653"/>
      <c r="DO100" s="653"/>
      <c r="DP100" s="653"/>
      <c r="DQ100" s="653"/>
      <c r="DR100" s="653"/>
      <c r="DS100" s="653"/>
      <c r="DT100" s="653"/>
      <c r="DU100" s="653"/>
      <c r="DV100" s="653"/>
      <c r="DW100" s="653"/>
      <c r="DX100" s="653"/>
      <c r="DY100" s="653"/>
      <c r="DZ100" s="653"/>
      <c r="EA100" s="653"/>
      <c r="EB100" s="653"/>
      <c r="EC100" s="653"/>
      <c r="ED100" s="653"/>
      <c r="EE100" s="653"/>
      <c r="EF100" s="653"/>
      <c r="EG100" s="653"/>
      <c r="EH100" s="653"/>
      <c r="EI100" s="653"/>
      <c r="EJ100" s="653"/>
      <c r="EK100" s="653"/>
      <c r="EL100" s="653"/>
      <c r="EM100" s="653"/>
      <c r="EN100" s="653"/>
      <c r="EO100" s="653"/>
      <c r="EP100" s="653"/>
      <c r="EQ100" s="653"/>
      <c r="ER100" s="653"/>
      <c r="ES100" s="653"/>
      <c r="ET100" s="653"/>
      <c r="EU100" s="653"/>
      <c r="EV100" s="653"/>
      <c r="EW100" s="653"/>
      <c r="EX100" s="653"/>
      <c r="EY100" s="653"/>
      <c r="EZ100" s="653"/>
      <c r="FA100" s="653"/>
      <c r="FB100" s="653"/>
      <c r="FC100" s="653"/>
      <c r="FD100" s="653"/>
      <c r="FE100" s="653"/>
      <c r="FF100" s="653"/>
      <c r="FG100" s="653"/>
      <c r="FH100" s="653"/>
      <c r="FI100" s="653"/>
      <c r="FJ100" s="653"/>
      <c r="FK100" s="653"/>
      <c r="FL100" s="653"/>
      <c r="FM100" s="653"/>
      <c r="FN100" s="653"/>
      <c r="FO100" s="653"/>
      <c r="FP100" s="653"/>
      <c r="FQ100" s="653"/>
      <c r="FR100" s="653"/>
      <c r="FS100" s="653"/>
      <c r="FT100" s="653"/>
      <c r="FU100" s="653"/>
      <c r="FV100" s="653"/>
      <c r="FW100" s="653"/>
      <c r="FX100" s="653"/>
      <c r="FY100" s="653"/>
      <c r="FZ100" s="653"/>
      <c r="GA100" s="653"/>
      <c r="GB100" s="653"/>
      <c r="GC100" s="653"/>
      <c r="GD100" s="653"/>
      <c r="GE100" s="653"/>
      <c r="GF100" s="653"/>
      <c r="GG100" s="653"/>
      <c r="GH100" s="653"/>
      <c r="GI100" s="653"/>
      <c r="GJ100" s="653"/>
      <c r="GK100" s="653"/>
      <c r="GL100" s="653"/>
      <c r="GM100" s="653"/>
      <c r="GN100" s="653"/>
      <c r="GO100" s="653"/>
      <c r="GP100" s="653"/>
      <c r="GQ100" s="653"/>
      <c r="GR100" s="653"/>
      <c r="GS100" s="653"/>
      <c r="GT100" s="653"/>
      <c r="GU100" s="653"/>
      <c r="GV100" s="653"/>
      <c r="GW100" s="653"/>
      <c r="GX100" s="653"/>
      <c r="GY100" s="653"/>
      <c r="GZ100" s="653"/>
      <c r="HA100" s="653"/>
      <c r="HB100" s="653"/>
      <c r="HC100" s="653"/>
      <c r="HD100" s="653"/>
      <c r="HE100" s="653"/>
      <c r="HF100" s="653"/>
      <c r="HG100" s="653"/>
      <c r="HH100" s="653"/>
      <c r="HI100" s="653"/>
      <c r="HJ100" s="653"/>
      <c r="HK100" s="653"/>
      <c r="HL100" s="653"/>
      <c r="HM100" s="653"/>
      <c r="HN100" s="653"/>
      <c r="HO100" s="653"/>
      <c r="HP100" s="653"/>
      <c r="HQ100" s="653"/>
      <c r="HR100" s="653"/>
      <c r="HS100" s="653"/>
      <c r="HT100" s="653"/>
      <c r="HU100" s="653"/>
      <c r="HV100" s="653"/>
      <c r="HW100" s="653"/>
      <c r="HX100" s="653"/>
      <c r="HY100" s="653"/>
      <c r="HZ100" s="653"/>
      <c r="IA100" s="653"/>
      <c r="IB100" s="653"/>
      <c r="IC100" s="653"/>
      <c r="ID100" s="653"/>
      <c r="IE100" s="653"/>
      <c r="IF100" s="653"/>
      <c r="IG100" s="653"/>
      <c r="IH100" s="653"/>
      <c r="II100" s="653"/>
      <c r="IJ100" s="653"/>
      <c r="IK100" s="653"/>
      <c r="IL100" s="653"/>
      <c r="IM100" s="653"/>
      <c r="IN100" s="653"/>
      <c r="IO100" s="653"/>
      <c r="IP100" s="653"/>
      <c r="IQ100" s="653"/>
      <c r="IR100" s="653"/>
      <c r="IS100" s="653"/>
      <c r="IT100" s="653"/>
      <c r="IU100" s="653"/>
      <c r="IV100" s="653"/>
      <c r="IW100" s="653"/>
      <c r="IX100" s="653"/>
      <c r="IY100" s="653"/>
      <c r="IZ100" s="653"/>
      <c r="JA100" s="653"/>
      <c r="JB100" s="653"/>
      <c r="JC100" s="653"/>
      <c r="JD100" s="653"/>
      <c r="JE100" s="653"/>
      <c r="JF100" s="653"/>
      <c r="JG100" s="653"/>
      <c r="JH100" s="653"/>
      <c r="JI100" s="653"/>
      <c r="JJ100" s="653"/>
      <c r="JK100" s="653"/>
      <c r="JL100" s="653"/>
      <c r="JM100" s="653"/>
      <c r="JN100" s="653"/>
      <c r="JO100" s="653"/>
      <c r="JP100" s="653"/>
      <c r="JQ100" s="653"/>
      <c r="JR100" s="653"/>
      <c r="JS100" s="653"/>
      <c r="JT100" s="653"/>
      <c r="JU100" s="653"/>
      <c r="JV100" s="653"/>
      <c r="JW100" s="653"/>
      <c r="JX100" s="653"/>
      <c r="JY100" s="653"/>
      <c r="JZ100" s="653"/>
      <c r="KA100" s="653"/>
      <c r="KB100" s="653"/>
      <c r="KC100" s="653"/>
      <c r="KD100" s="653"/>
      <c r="KE100" s="653"/>
      <c r="KF100" s="653"/>
      <c r="KG100" s="653"/>
      <c r="KH100" s="653"/>
      <c r="KI100" s="653"/>
      <c r="KJ100" s="653"/>
      <c r="KK100" s="653"/>
      <c r="KL100" s="653"/>
      <c r="KM100" s="653"/>
      <c r="KN100" s="653"/>
      <c r="KO100" s="653"/>
      <c r="KP100" s="653"/>
      <c r="KQ100" s="653"/>
      <c r="KR100" s="653"/>
      <c r="KS100" s="653"/>
      <c r="KT100" s="653"/>
      <c r="KU100" s="653"/>
      <c r="KV100" s="653"/>
      <c r="KW100" s="653"/>
      <c r="KX100" s="653"/>
      <c r="KY100" s="653"/>
      <c r="KZ100" s="653"/>
      <c r="LA100" s="653"/>
      <c r="LB100" s="653"/>
      <c r="LC100" s="653"/>
      <c r="LD100" s="653"/>
      <c r="LE100" s="653"/>
      <c r="LF100" s="653"/>
      <c r="LG100" s="653"/>
      <c r="LH100" s="653"/>
      <c r="LI100" s="653"/>
      <c r="LJ100" s="653"/>
      <c r="LK100" s="653"/>
      <c r="LL100" s="653"/>
      <c r="LM100" s="653"/>
      <c r="LN100" s="653"/>
      <c r="LO100" s="653"/>
      <c r="LP100" s="653"/>
      <c r="LQ100" s="653"/>
      <c r="LR100" s="653"/>
      <c r="LS100" s="653"/>
      <c r="LT100" s="653"/>
      <c r="LU100" s="653"/>
      <c r="LV100" s="653"/>
      <c r="LW100" s="653"/>
      <c r="LX100" s="653"/>
      <c r="LY100" s="653"/>
      <c r="LZ100" s="653"/>
      <c r="MA100" s="653"/>
      <c r="MB100" s="653"/>
      <c r="MC100" s="653"/>
      <c r="MD100" s="653"/>
      <c r="ME100" s="653"/>
      <c r="MF100" s="653"/>
      <c r="MG100" s="653"/>
      <c r="MH100" s="653"/>
      <c r="MI100" s="653"/>
      <c r="MJ100" s="653"/>
      <c r="MK100" s="653"/>
      <c r="ML100" s="653"/>
      <c r="MM100" s="653"/>
      <c r="MN100" s="653"/>
      <c r="MO100" s="653"/>
      <c r="MP100" s="653"/>
      <c r="MQ100" s="653"/>
      <c r="MR100" s="653"/>
      <c r="MS100" s="653"/>
      <c r="MT100" s="653"/>
      <c r="MU100" s="653"/>
      <c r="MV100" s="653"/>
      <c r="MW100" s="653"/>
      <c r="MX100" s="653"/>
      <c r="MY100" s="653"/>
      <c r="MZ100" s="653"/>
      <c r="NA100" s="653"/>
      <c r="NB100" s="653"/>
      <c r="NC100" s="653"/>
      <c r="ND100" s="653"/>
      <c r="NE100" s="653"/>
      <c r="NF100" s="653"/>
      <c r="NG100" s="653"/>
      <c r="NH100" s="653"/>
      <c r="NI100" s="653"/>
      <c r="NJ100" s="653"/>
      <c r="NK100" s="653"/>
      <c r="NL100" s="653"/>
      <c r="NM100" s="653"/>
      <c r="NN100" s="653"/>
      <c r="NO100" s="653"/>
      <c r="NP100" s="653"/>
      <c r="NQ100" s="653"/>
      <c r="NR100" s="653"/>
      <c r="NS100" s="653"/>
      <c r="NT100" s="653"/>
      <c r="NU100" s="653"/>
      <c r="NV100" s="653"/>
      <c r="NW100" s="653"/>
      <c r="NX100" s="653"/>
      <c r="NY100" s="653"/>
      <c r="NZ100" s="653"/>
      <c r="OA100" s="653"/>
      <c r="OB100" s="653"/>
      <c r="OC100" s="653"/>
      <c r="OD100" s="653"/>
      <c r="OE100" s="653"/>
      <c r="OF100" s="653"/>
      <c r="OG100" s="653"/>
      <c r="OH100" s="653"/>
      <c r="OI100" s="653"/>
      <c r="OJ100" s="653"/>
      <c r="OK100" s="653"/>
      <c r="OL100" s="653"/>
      <c r="OM100" s="653"/>
      <c r="ON100" s="653"/>
      <c r="OO100" s="653"/>
      <c r="OP100" s="653"/>
      <c r="OQ100" s="653"/>
      <c r="OR100" s="653"/>
      <c r="OS100" s="653"/>
      <c r="OT100" s="653"/>
      <c r="OU100" s="653"/>
      <c r="OV100" s="653"/>
      <c r="OW100" s="653"/>
      <c r="OX100" s="653"/>
      <c r="OY100" s="653"/>
      <c r="OZ100" s="653"/>
      <c r="PA100" s="653"/>
      <c r="PB100" s="653"/>
      <c r="PC100" s="653"/>
      <c r="PD100" s="653"/>
      <c r="PE100" s="653"/>
      <c r="PF100" s="653"/>
      <c r="PG100" s="653"/>
      <c r="PH100" s="653"/>
      <c r="PI100" s="653"/>
      <c r="PJ100" s="653"/>
      <c r="PK100" s="653"/>
      <c r="PL100" s="653"/>
      <c r="PM100" s="653"/>
      <c r="PN100" s="653"/>
      <c r="PO100" s="653"/>
      <c r="PP100" s="653"/>
      <c r="PQ100" s="653"/>
      <c r="PR100" s="653"/>
      <c r="PS100" s="653"/>
      <c r="PT100" s="653"/>
      <c r="PU100" s="653"/>
      <c r="PV100" s="653"/>
      <c r="PW100" s="653"/>
      <c r="PX100" s="653"/>
      <c r="PY100" s="653"/>
      <c r="PZ100" s="653"/>
      <c r="QA100" s="653"/>
      <c r="QB100" s="653"/>
      <c r="QC100" s="653"/>
      <c r="QD100" s="653"/>
      <c r="QE100" s="653"/>
      <c r="QF100" s="653"/>
      <c r="QG100" s="653"/>
      <c r="QH100" s="653"/>
      <c r="QI100" s="653"/>
      <c r="QJ100" s="653"/>
      <c r="QK100" s="653"/>
      <c r="QL100" s="653"/>
      <c r="QM100" s="653"/>
      <c r="QN100" s="653"/>
      <c r="QO100" s="653"/>
      <c r="QP100" s="653"/>
      <c r="QQ100" s="653"/>
      <c r="QR100" s="653"/>
      <c r="QS100" s="653"/>
      <c r="QT100" s="653"/>
      <c r="QU100" s="653"/>
      <c r="QV100" s="653"/>
      <c r="QW100" s="653"/>
      <c r="QX100" s="653"/>
      <c r="QY100" s="653"/>
      <c r="QZ100" s="653"/>
      <c r="RA100" s="653"/>
      <c r="RB100" s="653"/>
      <c r="RC100" s="653"/>
      <c r="RD100" s="653"/>
      <c r="RE100" s="653"/>
      <c r="RF100" s="653"/>
      <c r="RG100" s="653"/>
      <c r="RH100" s="653"/>
      <c r="RI100" s="653"/>
      <c r="RJ100" s="653"/>
      <c r="RK100" s="653"/>
      <c r="RL100" s="653"/>
      <c r="RM100" s="653"/>
      <c r="RN100" s="653"/>
      <c r="RO100" s="653"/>
      <c r="RP100" s="653"/>
      <c r="RQ100" s="653"/>
      <c r="RR100" s="653"/>
      <c r="RS100" s="653"/>
      <c r="RT100" s="653"/>
      <c r="RU100" s="653"/>
      <c r="RV100" s="653"/>
      <c r="RW100" s="653"/>
      <c r="RX100" s="653"/>
      <c r="RY100" s="653"/>
      <c r="RZ100" s="653"/>
      <c r="SA100" s="653"/>
      <c r="SB100" s="653"/>
      <c r="SC100" s="653"/>
      <c r="SD100" s="653"/>
      <c r="SE100" s="653"/>
      <c r="SF100" s="653"/>
      <c r="SG100" s="653"/>
      <c r="SH100" s="653"/>
      <c r="SI100" s="653"/>
      <c r="SJ100" s="653"/>
      <c r="SK100" s="653"/>
      <c r="SL100" s="653"/>
      <c r="SM100" s="653"/>
      <c r="SN100" s="653"/>
      <c r="SO100" s="653"/>
      <c r="SP100" s="653"/>
      <c r="SQ100" s="653"/>
      <c r="SR100" s="653"/>
      <c r="SS100" s="653"/>
      <c r="ST100" s="653"/>
      <c r="SU100" s="653"/>
      <c r="SV100" s="653"/>
      <c r="SW100" s="653"/>
      <c r="SX100" s="653"/>
      <c r="SY100" s="653"/>
      <c r="SZ100" s="653"/>
      <c r="TA100" s="653"/>
      <c r="TB100" s="653"/>
      <c r="TC100" s="653"/>
      <c r="TD100" s="653"/>
      <c r="TE100" s="653"/>
      <c r="TF100" s="653"/>
      <c r="TG100" s="653"/>
      <c r="TH100" s="653"/>
      <c r="TI100" s="653"/>
      <c r="TJ100" s="653"/>
      <c r="TK100" s="653"/>
      <c r="TL100" s="653"/>
      <c r="TM100" s="653"/>
      <c r="TN100" s="653"/>
      <c r="TO100" s="653"/>
      <c r="TP100" s="653"/>
      <c r="TQ100" s="653"/>
      <c r="TR100" s="653"/>
      <c r="TS100" s="653"/>
      <c r="TT100" s="653"/>
      <c r="TU100" s="653"/>
      <c r="TV100" s="653"/>
      <c r="TW100" s="653"/>
      <c r="TX100" s="653"/>
      <c r="TY100" s="653"/>
      <c r="TZ100" s="653"/>
      <c r="UA100" s="653"/>
      <c r="UB100" s="653"/>
      <c r="UC100" s="653"/>
      <c r="UD100" s="653"/>
      <c r="UE100" s="653"/>
      <c r="UF100" s="653"/>
      <c r="UG100" s="653"/>
      <c r="UH100" s="653"/>
      <c r="UI100" s="653"/>
      <c r="UJ100" s="653"/>
      <c r="UK100" s="653"/>
      <c r="UL100" s="653"/>
      <c r="UM100" s="653"/>
      <c r="UN100" s="653"/>
      <c r="UO100" s="653"/>
      <c r="UP100" s="653"/>
      <c r="UQ100" s="653"/>
      <c r="UR100" s="653"/>
      <c r="US100" s="653"/>
      <c r="UT100" s="653"/>
      <c r="UU100" s="653"/>
      <c r="UV100" s="653"/>
      <c r="UW100" s="653"/>
      <c r="UX100" s="653"/>
      <c r="UY100" s="653"/>
      <c r="UZ100" s="653"/>
      <c r="VA100" s="653"/>
      <c r="VB100" s="653"/>
      <c r="VC100" s="653"/>
      <c r="VD100" s="653"/>
      <c r="VE100" s="653"/>
      <c r="VF100" s="653"/>
      <c r="VG100" s="653"/>
      <c r="VH100" s="653"/>
      <c r="VI100" s="653"/>
      <c r="VJ100" s="653"/>
      <c r="VK100" s="653"/>
      <c r="VL100" s="653"/>
      <c r="VM100" s="653"/>
      <c r="VN100" s="653"/>
      <c r="VO100" s="653"/>
      <c r="VP100" s="653"/>
      <c r="VQ100" s="653"/>
      <c r="VR100" s="653"/>
      <c r="VS100" s="653"/>
      <c r="VT100" s="653"/>
      <c r="VU100" s="653"/>
      <c r="VV100" s="653"/>
      <c r="VW100" s="653"/>
      <c r="VX100" s="653"/>
      <c r="VY100" s="653"/>
      <c r="VZ100" s="653"/>
      <c r="WA100" s="653"/>
      <c r="WB100" s="653"/>
      <c r="WC100" s="653"/>
      <c r="WD100" s="653"/>
      <c r="WE100" s="653"/>
      <c r="WF100" s="653"/>
      <c r="WG100" s="653"/>
      <c r="WH100" s="653"/>
      <c r="WI100" s="653"/>
      <c r="WJ100" s="653"/>
      <c r="WK100" s="653"/>
      <c r="WL100" s="653"/>
      <c r="WM100" s="653"/>
      <c r="WN100" s="653"/>
      <c r="WO100" s="653"/>
      <c r="WP100" s="653"/>
      <c r="WQ100" s="653"/>
      <c r="WR100" s="653"/>
      <c r="WS100" s="653"/>
      <c r="WT100" s="653"/>
      <c r="WU100" s="653"/>
      <c r="WV100" s="653"/>
      <c r="WW100" s="653"/>
      <c r="WX100" s="653"/>
      <c r="WY100" s="653"/>
      <c r="WZ100" s="653"/>
      <c r="XA100" s="653"/>
      <c r="XB100" s="653"/>
      <c r="XC100" s="653"/>
      <c r="XD100" s="653"/>
      <c r="XE100" s="653"/>
      <c r="XF100" s="653"/>
      <c r="XG100" s="653"/>
      <c r="XH100" s="653"/>
      <c r="XI100" s="653"/>
      <c r="XJ100" s="653"/>
      <c r="XK100" s="653"/>
      <c r="XL100" s="653"/>
      <c r="XM100" s="653"/>
      <c r="XN100" s="653"/>
      <c r="XO100" s="653"/>
      <c r="XP100" s="653"/>
      <c r="XQ100" s="653"/>
      <c r="XR100" s="653"/>
      <c r="XS100" s="653"/>
      <c r="XT100" s="653"/>
      <c r="XU100" s="653"/>
      <c r="XV100" s="653"/>
      <c r="XW100" s="653"/>
      <c r="XX100" s="653"/>
      <c r="XY100" s="653"/>
      <c r="XZ100" s="653"/>
      <c r="YA100" s="653"/>
      <c r="YB100" s="653"/>
      <c r="YC100" s="653"/>
      <c r="YD100" s="653"/>
      <c r="YE100" s="653"/>
      <c r="YF100" s="653"/>
      <c r="YG100" s="653"/>
      <c r="YH100" s="653"/>
      <c r="YI100" s="653"/>
      <c r="YJ100" s="653"/>
      <c r="YK100" s="653"/>
      <c r="YL100" s="653"/>
      <c r="YM100" s="653"/>
      <c r="YN100" s="653"/>
      <c r="YO100" s="653"/>
      <c r="YP100" s="653"/>
      <c r="YQ100" s="653"/>
      <c r="YR100" s="653"/>
      <c r="YS100" s="653"/>
      <c r="YT100" s="653"/>
      <c r="YU100" s="653"/>
      <c r="YV100" s="653"/>
      <c r="YW100" s="653"/>
      <c r="YX100" s="653"/>
      <c r="YY100" s="653"/>
      <c r="YZ100" s="653"/>
      <c r="ZA100" s="653"/>
      <c r="ZB100" s="653"/>
      <c r="ZC100" s="653"/>
      <c r="ZD100" s="653"/>
      <c r="ZE100" s="653"/>
      <c r="ZF100" s="653"/>
      <c r="ZG100" s="653"/>
      <c r="ZH100" s="653"/>
      <c r="ZI100" s="653"/>
      <c r="ZJ100" s="653"/>
      <c r="ZK100" s="653"/>
      <c r="ZL100" s="653"/>
      <c r="ZM100" s="653"/>
      <c r="ZN100" s="653"/>
      <c r="ZO100" s="653"/>
      <c r="ZP100" s="653"/>
      <c r="ZQ100" s="653"/>
      <c r="ZR100" s="653"/>
      <c r="ZS100" s="653"/>
      <c r="ZT100" s="653"/>
      <c r="ZU100" s="653"/>
      <c r="ZV100" s="653"/>
      <c r="ZW100" s="653"/>
      <c r="ZX100" s="653"/>
      <c r="ZY100" s="653"/>
      <c r="ZZ100" s="653"/>
      <c r="AAA100" s="653"/>
      <c r="AAB100" s="653"/>
      <c r="AAC100" s="653"/>
      <c r="AAD100" s="653"/>
      <c r="AAE100" s="653"/>
      <c r="AAF100" s="653"/>
      <c r="AAG100" s="653"/>
      <c r="AAH100" s="653"/>
      <c r="AAI100" s="653"/>
      <c r="AAJ100" s="653"/>
      <c r="AAK100" s="653"/>
      <c r="AAL100" s="653"/>
      <c r="AAM100" s="653"/>
      <c r="AAN100" s="653"/>
      <c r="AAO100" s="653"/>
      <c r="AAP100" s="653"/>
      <c r="AAQ100" s="653"/>
      <c r="AAR100" s="653"/>
      <c r="AAS100" s="653"/>
      <c r="AAT100" s="653"/>
      <c r="AAU100" s="653"/>
      <c r="AAV100" s="653"/>
    </row>
    <row r="101" spans="1:724" s="6" customFormat="1" ht="52.5" customHeight="1">
      <c r="A101" s="35"/>
      <c r="B101" s="91"/>
      <c r="C101" s="91"/>
      <c r="D101" s="91"/>
      <c r="E101" s="91"/>
      <c r="F101" s="91"/>
      <c r="G101" s="91"/>
      <c r="H101" s="213"/>
      <c r="I101" s="213"/>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612"/>
      <c r="AT101" s="638"/>
      <c r="AU101" s="645" t="s">
        <v>6</v>
      </c>
      <c r="AV101" s="671">
        <f t="shared" si="0"/>
        <v>0</v>
      </c>
      <c r="AW101" s="675" t="s">
        <v>71</v>
      </c>
      <c r="AX101" s="675"/>
      <c r="AY101" s="681" t="str">
        <f t="shared" si="1"/>
        <v>　</v>
      </c>
      <c r="AZ101" s="653"/>
      <c r="BA101" s="653"/>
      <c r="BB101" s="653"/>
      <c r="BC101" s="653"/>
      <c r="BD101" s="653"/>
      <c r="BE101" s="656"/>
      <c r="BF101" s="653"/>
      <c r="BG101" s="653"/>
      <c r="BH101" s="653"/>
      <c r="BI101" s="653"/>
      <c r="BJ101" s="653"/>
      <c r="BK101" s="653"/>
      <c r="BL101" s="653"/>
      <c r="BM101" s="653"/>
      <c r="BN101" s="653"/>
      <c r="BO101" s="653"/>
      <c r="BP101" s="653"/>
      <c r="BQ101" s="653"/>
      <c r="BR101" s="653"/>
      <c r="BS101" s="653"/>
      <c r="BT101" s="653"/>
      <c r="BU101" s="653"/>
      <c r="BV101" s="653"/>
      <c r="BW101" s="653"/>
      <c r="BX101" s="653"/>
      <c r="BY101" s="653"/>
      <c r="BZ101" s="653"/>
      <c r="CA101" s="653"/>
      <c r="CB101" s="653"/>
      <c r="CC101" s="653"/>
      <c r="CD101" s="653"/>
      <c r="CE101" s="653"/>
      <c r="CF101" s="653"/>
      <c r="CG101" s="653"/>
      <c r="CH101" s="653"/>
      <c r="CI101" s="653"/>
      <c r="CJ101" s="653"/>
      <c r="CK101" s="653"/>
      <c r="CL101" s="653"/>
      <c r="CM101" s="653"/>
      <c r="CN101" s="653"/>
      <c r="CO101" s="653"/>
      <c r="CP101" s="653"/>
      <c r="CQ101" s="653"/>
      <c r="CR101" s="653"/>
      <c r="CS101" s="653"/>
      <c r="CT101" s="653"/>
      <c r="CU101" s="653"/>
      <c r="CV101" s="653"/>
      <c r="CW101" s="653"/>
      <c r="CX101" s="653"/>
      <c r="CY101" s="653"/>
      <c r="CZ101" s="653"/>
      <c r="DA101" s="653"/>
      <c r="DB101" s="653"/>
      <c r="DC101" s="653"/>
      <c r="DD101" s="653"/>
      <c r="DE101" s="653"/>
      <c r="DF101" s="653"/>
      <c r="DG101" s="653"/>
      <c r="DH101" s="653"/>
      <c r="DI101" s="653"/>
      <c r="DJ101" s="653"/>
      <c r="DK101" s="653"/>
      <c r="DL101" s="653"/>
      <c r="DM101" s="653"/>
      <c r="DN101" s="653"/>
      <c r="DO101" s="653"/>
      <c r="DP101" s="653"/>
      <c r="DQ101" s="653"/>
      <c r="DR101" s="653"/>
      <c r="DS101" s="653"/>
      <c r="DT101" s="653"/>
      <c r="DU101" s="653"/>
      <c r="DV101" s="653"/>
      <c r="DW101" s="653"/>
      <c r="DX101" s="653"/>
      <c r="DY101" s="653"/>
      <c r="DZ101" s="653"/>
      <c r="EA101" s="653"/>
      <c r="EB101" s="653"/>
      <c r="EC101" s="653"/>
      <c r="ED101" s="653"/>
      <c r="EE101" s="653"/>
      <c r="EF101" s="653"/>
      <c r="EG101" s="653"/>
      <c r="EH101" s="653"/>
      <c r="EI101" s="653"/>
      <c r="EJ101" s="653"/>
      <c r="EK101" s="653"/>
      <c r="EL101" s="653"/>
      <c r="EM101" s="653"/>
      <c r="EN101" s="653"/>
      <c r="EO101" s="653"/>
      <c r="EP101" s="653"/>
      <c r="EQ101" s="653"/>
      <c r="ER101" s="653"/>
      <c r="ES101" s="653"/>
      <c r="ET101" s="653"/>
      <c r="EU101" s="653"/>
      <c r="EV101" s="653"/>
      <c r="EW101" s="653"/>
      <c r="EX101" s="653"/>
      <c r="EY101" s="653"/>
      <c r="EZ101" s="653"/>
      <c r="FA101" s="653"/>
      <c r="FB101" s="653"/>
      <c r="FC101" s="653"/>
      <c r="FD101" s="653"/>
      <c r="FE101" s="653"/>
      <c r="FF101" s="653"/>
      <c r="FG101" s="653"/>
      <c r="FH101" s="653"/>
      <c r="FI101" s="653"/>
      <c r="FJ101" s="653"/>
      <c r="FK101" s="653"/>
      <c r="FL101" s="653"/>
      <c r="FM101" s="653"/>
      <c r="FN101" s="653"/>
      <c r="FO101" s="653"/>
      <c r="FP101" s="653"/>
      <c r="FQ101" s="653"/>
      <c r="FR101" s="653"/>
      <c r="FS101" s="653"/>
      <c r="FT101" s="653"/>
      <c r="FU101" s="653"/>
      <c r="FV101" s="653"/>
      <c r="FW101" s="653"/>
      <c r="FX101" s="653"/>
      <c r="FY101" s="653"/>
      <c r="FZ101" s="653"/>
      <c r="GA101" s="653"/>
      <c r="GB101" s="653"/>
      <c r="GC101" s="653"/>
      <c r="GD101" s="653"/>
      <c r="GE101" s="653"/>
      <c r="GF101" s="653"/>
      <c r="GG101" s="653"/>
      <c r="GH101" s="653"/>
      <c r="GI101" s="653"/>
      <c r="GJ101" s="653"/>
      <c r="GK101" s="653"/>
      <c r="GL101" s="653"/>
      <c r="GM101" s="653"/>
      <c r="GN101" s="653"/>
      <c r="GO101" s="653"/>
      <c r="GP101" s="653"/>
      <c r="GQ101" s="653"/>
      <c r="GR101" s="653"/>
      <c r="GS101" s="653"/>
      <c r="GT101" s="653"/>
      <c r="GU101" s="653"/>
      <c r="GV101" s="653"/>
      <c r="GW101" s="653"/>
      <c r="GX101" s="653"/>
      <c r="GY101" s="653"/>
      <c r="GZ101" s="653"/>
      <c r="HA101" s="653"/>
      <c r="HB101" s="653"/>
      <c r="HC101" s="653"/>
      <c r="HD101" s="653"/>
      <c r="HE101" s="653"/>
      <c r="HF101" s="653"/>
      <c r="HG101" s="653"/>
      <c r="HH101" s="653"/>
      <c r="HI101" s="653"/>
      <c r="HJ101" s="653"/>
      <c r="HK101" s="653"/>
      <c r="HL101" s="653"/>
      <c r="HM101" s="653"/>
      <c r="HN101" s="653"/>
      <c r="HO101" s="653"/>
      <c r="HP101" s="653"/>
      <c r="HQ101" s="653"/>
      <c r="HR101" s="653"/>
      <c r="HS101" s="653"/>
      <c r="HT101" s="653"/>
      <c r="HU101" s="653"/>
      <c r="HV101" s="653"/>
      <c r="HW101" s="653"/>
      <c r="HX101" s="653"/>
      <c r="HY101" s="653"/>
      <c r="HZ101" s="653"/>
      <c r="IA101" s="653"/>
      <c r="IB101" s="653"/>
      <c r="IC101" s="653"/>
      <c r="ID101" s="653"/>
      <c r="IE101" s="653"/>
      <c r="IF101" s="653"/>
      <c r="IG101" s="653"/>
      <c r="IH101" s="653"/>
      <c r="II101" s="653"/>
      <c r="IJ101" s="653"/>
      <c r="IK101" s="653"/>
      <c r="IL101" s="653"/>
      <c r="IM101" s="653"/>
      <c r="IN101" s="653"/>
      <c r="IO101" s="653"/>
      <c r="IP101" s="653"/>
      <c r="IQ101" s="653"/>
      <c r="IR101" s="653"/>
      <c r="IS101" s="653"/>
      <c r="IT101" s="653"/>
      <c r="IU101" s="653"/>
      <c r="IV101" s="653"/>
      <c r="IW101" s="653"/>
      <c r="IX101" s="653"/>
      <c r="IY101" s="653"/>
      <c r="IZ101" s="653"/>
      <c r="JA101" s="653"/>
      <c r="JB101" s="653"/>
      <c r="JC101" s="653"/>
      <c r="JD101" s="653"/>
      <c r="JE101" s="653"/>
      <c r="JF101" s="653"/>
      <c r="JG101" s="653"/>
      <c r="JH101" s="653"/>
      <c r="JI101" s="653"/>
      <c r="JJ101" s="653"/>
      <c r="JK101" s="653"/>
      <c r="JL101" s="653"/>
      <c r="JM101" s="653"/>
      <c r="JN101" s="653"/>
      <c r="JO101" s="653"/>
      <c r="JP101" s="653"/>
      <c r="JQ101" s="653"/>
      <c r="JR101" s="653"/>
      <c r="JS101" s="653"/>
      <c r="JT101" s="653"/>
      <c r="JU101" s="653"/>
      <c r="JV101" s="653"/>
      <c r="JW101" s="653"/>
      <c r="JX101" s="653"/>
      <c r="JY101" s="653"/>
      <c r="JZ101" s="653"/>
      <c r="KA101" s="653"/>
      <c r="KB101" s="653"/>
      <c r="KC101" s="653"/>
      <c r="KD101" s="653"/>
      <c r="KE101" s="653"/>
      <c r="KF101" s="653"/>
      <c r="KG101" s="653"/>
      <c r="KH101" s="653"/>
      <c r="KI101" s="653"/>
      <c r="KJ101" s="653"/>
      <c r="KK101" s="653"/>
      <c r="KL101" s="653"/>
      <c r="KM101" s="653"/>
      <c r="KN101" s="653"/>
      <c r="KO101" s="653"/>
      <c r="KP101" s="653"/>
      <c r="KQ101" s="653"/>
      <c r="KR101" s="653"/>
      <c r="KS101" s="653"/>
      <c r="KT101" s="653"/>
      <c r="KU101" s="653"/>
      <c r="KV101" s="653"/>
      <c r="KW101" s="653"/>
      <c r="KX101" s="653"/>
      <c r="KY101" s="653"/>
      <c r="KZ101" s="653"/>
      <c r="LA101" s="653"/>
      <c r="LB101" s="653"/>
      <c r="LC101" s="653"/>
      <c r="LD101" s="653"/>
      <c r="LE101" s="653"/>
      <c r="LF101" s="653"/>
      <c r="LG101" s="653"/>
      <c r="LH101" s="653"/>
      <c r="LI101" s="653"/>
      <c r="LJ101" s="653"/>
      <c r="LK101" s="653"/>
      <c r="LL101" s="653"/>
      <c r="LM101" s="653"/>
      <c r="LN101" s="653"/>
      <c r="LO101" s="653"/>
      <c r="LP101" s="653"/>
      <c r="LQ101" s="653"/>
      <c r="LR101" s="653"/>
      <c r="LS101" s="653"/>
      <c r="LT101" s="653"/>
      <c r="LU101" s="653"/>
      <c r="LV101" s="653"/>
      <c r="LW101" s="653"/>
      <c r="LX101" s="653"/>
      <c r="LY101" s="653"/>
      <c r="LZ101" s="653"/>
      <c r="MA101" s="653"/>
      <c r="MB101" s="653"/>
      <c r="MC101" s="653"/>
      <c r="MD101" s="653"/>
      <c r="ME101" s="653"/>
      <c r="MF101" s="653"/>
      <c r="MG101" s="653"/>
      <c r="MH101" s="653"/>
      <c r="MI101" s="653"/>
      <c r="MJ101" s="653"/>
      <c r="MK101" s="653"/>
      <c r="ML101" s="653"/>
      <c r="MM101" s="653"/>
      <c r="MN101" s="653"/>
      <c r="MO101" s="653"/>
      <c r="MP101" s="653"/>
      <c r="MQ101" s="653"/>
      <c r="MR101" s="653"/>
      <c r="MS101" s="653"/>
      <c r="MT101" s="653"/>
      <c r="MU101" s="653"/>
      <c r="MV101" s="653"/>
      <c r="MW101" s="653"/>
      <c r="MX101" s="653"/>
      <c r="MY101" s="653"/>
      <c r="MZ101" s="653"/>
      <c r="NA101" s="653"/>
      <c r="NB101" s="653"/>
      <c r="NC101" s="653"/>
      <c r="ND101" s="653"/>
      <c r="NE101" s="653"/>
      <c r="NF101" s="653"/>
      <c r="NG101" s="653"/>
      <c r="NH101" s="653"/>
      <c r="NI101" s="653"/>
      <c r="NJ101" s="653"/>
      <c r="NK101" s="653"/>
      <c r="NL101" s="653"/>
      <c r="NM101" s="653"/>
      <c r="NN101" s="653"/>
      <c r="NO101" s="653"/>
      <c r="NP101" s="653"/>
      <c r="NQ101" s="653"/>
      <c r="NR101" s="653"/>
      <c r="NS101" s="653"/>
      <c r="NT101" s="653"/>
      <c r="NU101" s="653"/>
      <c r="NV101" s="653"/>
      <c r="NW101" s="653"/>
      <c r="NX101" s="653"/>
      <c r="NY101" s="653"/>
      <c r="NZ101" s="653"/>
      <c r="OA101" s="653"/>
      <c r="OB101" s="653"/>
      <c r="OC101" s="653"/>
      <c r="OD101" s="653"/>
      <c r="OE101" s="653"/>
      <c r="OF101" s="653"/>
      <c r="OG101" s="653"/>
      <c r="OH101" s="653"/>
      <c r="OI101" s="653"/>
      <c r="OJ101" s="653"/>
      <c r="OK101" s="653"/>
      <c r="OL101" s="653"/>
      <c r="OM101" s="653"/>
      <c r="ON101" s="653"/>
      <c r="OO101" s="653"/>
      <c r="OP101" s="653"/>
      <c r="OQ101" s="653"/>
      <c r="OR101" s="653"/>
      <c r="OS101" s="653"/>
      <c r="OT101" s="653"/>
      <c r="OU101" s="653"/>
      <c r="OV101" s="653"/>
      <c r="OW101" s="653"/>
      <c r="OX101" s="653"/>
      <c r="OY101" s="653"/>
      <c r="OZ101" s="653"/>
      <c r="PA101" s="653"/>
      <c r="PB101" s="653"/>
      <c r="PC101" s="653"/>
      <c r="PD101" s="653"/>
      <c r="PE101" s="653"/>
      <c r="PF101" s="653"/>
      <c r="PG101" s="653"/>
      <c r="PH101" s="653"/>
      <c r="PI101" s="653"/>
      <c r="PJ101" s="653"/>
      <c r="PK101" s="653"/>
      <c r="PL101" s="653"/>
      <c r="PM101" s="653"/>
      <c r="PN101" s="653"/>
      <c r="PO101" s="653"/>
      <c r="PP101" s="653"/>
      <c r="PQ101" s="653"/>
      <c r="PR101" s="653"/>
      <c r="PS101" s="653"/>
      <c r="PT101" s="653"/>
      <c r="PU101" s="653"/>
      <c r="PV101" s="653"/>
      <c r="PW101" s="653"/>
      <c r="PX101" s="653"/>
      <c r="PY101" s="653"/>
      <c r="PZ101" s="653"/>
      <c r="QA101" s="653"/>
      <c r="QB101" s="653"/>
      <c r="QC101" s="653"/>
      <c r="QD101" s="653"/>
      <c r="QE101" s="653"/>
      <c r="QF101" s="653"/>
      <c r="QG101" s="653"/>
      <c r="QH101" s="653"/>
      <c r="QI101" s="653"/>
      <c r="QJ101" s="653"/>
      <c r="QK101" s="653"/>
      <c r="QL101" s="653"/>
      <c r="QM101" s="653"/>
      <c r="QN101" s="653"/>
      <c r="QO101" s="653"/>
      <c r="QP101" s="653"/>
      <c r="QQ101" s="653"/>
      <c r="QR101" s="653"/>
      <c r="QS101" s="653"/>
      <c r="QT101" s="653"/>
      <c r="QU101" s="653"/>
      <c r="QV101" s="653"/>
      <c r="QW101" s="653"/>
      <c r="QX101" s="653"/>
      <c r="QY101" s="653"/>
      <c r="QZ101" s="653"/>
      <c r="RA101" s="653"/>
      <c r="RB101" s="653"/>
      <c r="RC101" s="653"/>
      <c r="RD101" s="653"/>
      <c r="RE101" s="653"/>
      <c r="RF101" s="653"/>
      <c r="RG101" s="653"/>
      <c r="RH101" s="653"/>
      <c r="RI101" s="653"/>
      <c r="RJ101" s="653"/>
      <c r="RK101" s="653"/>
      <c r="RL101" s="653"/>
      <c r="RM101" s="653"/>
      <c r="RN101" s="653"/>
      <c r="RO101" s="653"/>
      <c r="RP101" s="653"/>
      <c r="RQ101" s="653"/>
      <c r="RR101" s="653"/>
      <c r="RS101" s="653"/>
      <c r="RT101" s="653"/>
      <c r="RU101" s="653"/>
      <c r="RV101" s="653"/>
      <c r="RW101" s="653"/>
      <c r="RX101" s="653"/>
      <c r="RY101" s="653"/>
      <c r="RZ101" s="653"/>
      <c r="SA101" s="653"/>
      <c r="SB101" s="653"/>
      <c r="SC101" s="653"/>
      <c r="SD101" s="653"/>
      <c r="SE101" s="653"/>
      <c r="SF101" s="653"/>
      <c r="SG101" s="653"/>
      <c r="SH101" s="653"/>
      <c r="SI101" s="653"/>
      <c r="SJ101" s="653"/>
      <c r="SK101" s="653"/>
      <c r="SL101" s="653"/>
      <c r="SM101" s="653"/>
      <c r="SN101" s="653"/>
      <c r="SO101" s="653"/>
      <c r="SP101" s="653"/>
      <c r="SQ101" s="653"/>
      <c r="SR101" s="653"/>
      <c r="SS101" s="653"/>
      <c r="ST101" s="653"/>
      <c r="SU101" s="653"/>
      <c r="SV101" s="653"/>
      <c r="SW101" s="653"/>
      <c r="SX101" s="653"/>
      <c r="SY101" s="653"/>
      <c r="SZ101" s="653"/>
      <c r="TA101" s="653"/>
      <c r="TB101" s="653"/>
      <c r="TC101" s="653"/>
      <c r="TD101" s="653"/>
      <c r="TE101" s="653"/>
      <c r="TF101" s="653"/>
      <c r="TG101" s="653"/>
      <c r="TH101" s="653"/>
      <c r="TI101" s="653"/>
      <c r="TJ101" s="653"/>
      <c r="TK101" s="653"/>
      <c r="TL101" s="653"/>
      <c r="TM101" s="653"/>
      <c r="TN101" s="653"/>
      <c r="TO101" s="653"/>
      <c r="TP101" s="653"/>
      <c r="TQ101" s="653"/>
      <c r="TR101" s="653"/>
      <c r="TS101" s="653"/>
      <c r="TT101" s="653"/>
      <c r="TU101" s="653"/>
      <c r="TV101" s="653"/>
      <c r="TW101" s="653"/>
      <c r="TX101" s="653"/>
      <c r="TY101" s="653"/>
      <c r="TZ101" s="653"/>
      <c r="UA101" s="653"/>
      <c r="UB101" s="653"/>
      <c r="UC101" s="653"/>
      <c r="UD101" s="653"/>
      <c r="UE101" s="653"/>
      <c r="UF101" s="653"/>
      <c r="UG101" s="653"/>
      <c r="UH101" s="653"/>
      <c r="UI101" s="653"/>
      <c r="UJ101" s="653"/>
      <c r="UK101" s="653"/>
      <c r="UL101" s="653"/>
      <c r="UM101" s="653"/>
      <c r="UN101" s="653"/>
      <c r="UO101" s="653"/>
      <c r="UP101" s="653"/>
      <c r="UQ101" s="653"/>
      <c r="UR101" s="653"/>
      <c r="US101" s="653"/>
      <c r="UT101" s="653"/>
      <c r="UU101" s="653"/>
      <c r="UV101" s="653"/>
      <c r="UW101" s="653"/>
      <c r="UX101" s="653"/>
      <c r="UY101" s="653"/>
      <c r="UZ101" s="653"/>
      <c r="VA101" s="653"/>
      <c r="VB101" s="653"/>
      <c r="VC101" s="653"/>
      <c r="VD101" s="653"/>
      <c r="VE101" s="653"/>
      <c r="VF101" s="653"/>
      <c r="VG101" s="653"/>
      <c r="VH101" s="653"/>
      <c r="VI101" s="653"/>
      <c r="VJ101" s="653"/>
      <c r="VK101" s="653"/>
      <c r="VL101" s="653"/>
      <c r="VM101" s="653"/>
      <c r="VN101" s="653"/>
      <c r="VO101" s="653"/>
      <c r="VP101" s="653"/>
      <c r="VQ101" s="653"/>
      <c r="VR101" s="653"/>
      <c r="VS101" s="653"/>
      <c r="VT101" s="653"/>
      <c r="VU101" s="653"/>
      <c r="VV101" s="653"/>
      <c r="VW101" s="653"/>
      <c r="VX101" s="653"/>
      <c r="VY101" s="653"/>
      <c r="VZ101" s="653"/>
      <c r="WA101" s="653"/>
      <c r="WB101" s="653"/>
      <c r="WC101" s="653"/>
      <c r="WD101" s="653"/>
      <c r="WE101" s="653"/>
      <c r="WF101" s="653"/>
      <c r="WG101" s="653"/>
      <c r="WH101" s="653"/>
      <c r="WI101" s="653"/>
      <c r="WJ101" s="653"/>
      <c r="WK101" s="653"/>
      <c r="WL101" s="653"/>
      <c r="WM101" s="653"/>
      <c r="WN101" s="653"/>
      <c r="WO101" s="653"/>
      <c r="WP101" s="653"/>
      <c r="WQ101" s="653"/>
      <c r="WR101" s="653"/>
      <c r="WS101" s="653"/>
      <c r="WT101" s="653"/>
      <c r="WU101" s="653"/>
      <c r="WV101" s="653"/>
      <c r="WW101" s="653"/>
      <c r="WX101" s="653"/>
      <c r="WY101" s="653"/>
      <c r="WZ101" s="653"/>
      <c r="XA101" s="653"/>
      <c r="XB101" s="653"/>
      <c r="XC101" s="653"/>
      <c r="XD101" s="653"/>
      <c r="XE101" s="653"/>
      <c r="XF101" s="653"/>
      <c r="XG101" s="653"/>
      <c r="XH101" s="653"/>
      <c r="XI101" s="653"/>
      <c r="XJ101" s="653"/>
      <c r="XK101" s="653"/>
      <c r="XL101" s="653"/>
      <c r="XM101" s="653"/>
      <c r="XN101" s="653"/>
      <c r="XO101" s="653"/>
      <c r="XP101" s="653"/>
      <c r="XQ101" s="653"/>
      <c r="XR101" s="653"/>
      <c r="XS101" s="653"/>
      <c r="XT101" s="653"/>
      <c r="XU101" s="653"/>
      <c r="XV101" s="653"/>
      <c r="XW101" s="653"/>
      <c r="XX101" s="653"/>
      <c r="XY101" s="653"/>
      <c r="XZ101" s="653"/>
      <c r="YA101" s="653"/>
      <c r="YB101" s="653"/>
      <c r="YC101" s="653"/>
      <c r="YD101" s="653"/>
      <c r="YE101" s="653"/>
      <c r="YF101" s="653"/>
      <c r="YG101" s="653"/>
      <c r="YH101" s="653"/>
      <c r="YI101" s="653"/>
      <c r="YJ101" s="653"/>
      <c r="YK101" s="653"/>
      <c r="YL101" s="653"/>
      <c r="YM101" s="653"/>
      <c r="YN101" s="653"/>
      <c r="YO101" s="653"/>
      <c r="YP101" s="653"/>
      <c r="YQ101" s="653"/>
      <c r="YR101" s="653"/>
      <c r="YS101" s="653"/>
      <c r="YT101" s="653"/>
      <c r="YU101" s="653"/>
      <c r="YV101" s="653"/>
      <c r="YW101" s="653"/>
      <c r="YX101" s="653"/>
      <c r="YY101" s="653"/>
      <c r="YZ101" s="653"/>
      <c r="ZA101" s="653"/>
      <c r="ZB101" s="653"/>
      <c r="ZC101" s="653"/>
      <c r="ZD101" s="653"/>
      <c r="ZE101" s="653"/>
      <c r="ZF101" s="653"/>
      <c r="ZG101" s="653"/>
      <c r="ZH101" s="653"/>
      <c r="ZI101" s="653"/>
      <c r="ZJ101" s="653"/>
      <c r="ZK101" s="653"/>
      <c r="ZL101" s="653"/>
      <c r="ZM101" s="653"/>
      <c r="ZN101" s="653"/>
      <c r="ZO101" s="653"/>
      <c r="ZP101" s="653"/>
      <c r="ZQ101" s="653"/>
      <c r="ZR101" s="653"/>
      <c r="ZS101" s="653"/>
      <c r="ZT101" s="653"/>
      <c r="ZU101" s="653"/>
      <c r="ZV101" s="653"/>
      <c r="ZW101" s="653"/>
      <c r="ZX101" s="653"/>
      <c r="ZY101" s="653"/>
      <c r="ZZ101" s="653"/>
      <c r="AAA101" s="653"/>
      <c r="AAB101" s="653"/>
      <c r="AAC101" s="653"/>
      <c r="AAD101" s="653"/>
      <c r="AAE101" s="653"/>
      <c r="AAF101" s="653"/>
      <c r="AAG101" s="653"/>
      <c r="AAH101" s="653"/>
      <c r="AAI101" s="653"/>
      <c r="AAJ101" s="653"/>
      <c r="AAK101" s="653"/>
      <c r="AAL101" s="653"/>
      <c r="AAM101" s="653"/>
      <c r="AAN101" s="653"/>
      <c r="AAO101" s="653"/>
      <c r="AAP101" s="653"/>
      <c r="AAQ101" s="653"/>
      <c r="AAR101" s="653"/>
      <c r="AAS101" s="653"/>
      <c r="AAT101" s="653"/>
      <c r="AAU101" s="653"/>
      <c r="AAV101" s="653"/>
    </row>
    <row r="102" spans="1:724" s="6" customFormat="1" ht="52.5" customHeight="1">
      <c r="A102" s="35"/>
      <c r="B102" s="91"/>
      <c r="C102" s="91"/>
      <c r="D102" s="91"/>
      <c r="E102" s="91"/>
      <c r="F102" s="91"/>
      <c r="G102" s="91"/>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612"/>
      <c r="AT102" s="638"/>
      <c r="AU102" s="645" t="s">
        <v>6</v>
      </c>
      <c r="AV102" s="671">
        <f t="shared" si="0"/>
        <v>0</v>
      </c>
      <c r="AW102" s="675" t="s">
        <v>71</v>
      </c>
      <c r="AX102" s="675"/>
      <c r="AY102" s="681" t="str">
        <f t="shared" si="1"/>
        <v>　</v>
      </c>
      <c r="AZ102" s="653"/>
      <c r="BA102" s="653"/>
      <c r="BB102" s="653"/>
      <c r="BC102" s="653"/>
      <c r="BD102" s="653"/>
      <c r="BE102" s="656"/>
      <c r="BF102" s="653"/>
      <c r="BG102" s="653"/>
      <c r="BH102" s="653"/>
      <c r="BI102" s="653"/>
      <c r="BJ102" s="653"/>
      <c r="BK102" s="653"/>
      <c r="BL102" s="653"/>
      <c r="BM102" s="653"/>
      <c r="BN102" s="653"/>
      <c r="BO102" s="653"/>
      <c r="BP102" s="653"/>
      <c r="BQ102" s="653"/>
      <c r="BR102" s="653"/>
      <c r="BS102" s="653"/>
      <c r="BT102" s="653"/>
      <c r="BU102" s="653"/>
      <c r="BV102" s="653"/>
      <c r="BW102" s="653"/>
      <c r="BX102" s="653"/>
      <c r="BY102" s="653"/>
      <c r="BZ102" s="653"/>
      <c r="CA102" s="653"/>
      <c r="CB102" s="653"/>
      <c r="CC102" s="653"/>
      <c r="CD102" s="653"/>
      <c r="CE102" s="653"/>
      <c r="CF102" s="653"/>
      <c r="CG102" s="653"/>
      <c r="CH102" s="653"/>
      <c r="CI102" s="653"/>
      <c r="CJ102" s="653"/>
      <c r="CK102" s="653"/>
      <c r="CL102" s="653"/>
      <c r="CM102" s="653"/>
      <c r="CN102" s="653"/>
      <c r="CO102" s="653"/>
      <c r="CP102" s="653"/>
      <c r="CQ102" s="653"/>
      <c r="CR102" s="653"/>
      <c r="CS102" s="653"/>
      <c r="CT102" s="653"/>
      <c r="CU102" s="653"/>
      <c r="CV102" s="653"/>
      <c r="CW102" s="653"/>
      <c r="CX102" s="653"/>
      <c r="CY102" s="653"/>
      <c r="CZ102" s="653"/>
      <c r="DA102" s="653"/>
      <c r="DB102" s="653"/>
      <c r="DC102" s="653"/>
      <c r="DD102" s="653"/>
      <c r="DE102" s="653"/>
      <c r="DF102" s="653"/>
      <c r="DG102" s="653"/>
      <c r="DH102" s="653"/>
      <c r="DI102" s="653"/>
      <c r="DJ102" s="653"/>
      <c r="DK102" s="653"/>
      <c r="DL102" s="653"/>
      <c r="DM102" s="653"/>
      <c r="DN102" s="653"/>
      <c r="DO102" s="653"/>
      <c r="DP102" s="653"/>
      <c r="DQ102" s="653"/>
      <c r="DR102" s="653"/>
      <c r="DS102" s="653"/>
      <c r="DT102" s="653"/>
      <c r="DU102" s="653"/>
      <c r="DV102" s="653"/>
      <c r="DW102" s="653"/>
      <c r="DX102" s="653"/>
      <c r="DY102" s="653"/>
      <c r="DZ102" s="653"/>
      <c r="EA102" s="653"/>
      <c r="EB102" s="653"/>
      <c r="EC102" s="653"/>
      <c r="ED102" s="653"/>
      <c r="EE102" s="653"/>
      <c r="EF102" s="653"/>
      <c r="EG102" s="653"/>
      <c r="EH102" s="653"/>
      <c r="EI102" s="653"/>
      <c r="EJ102" s="653"/>
      <c r="EK102" s="653"/>
      <c r="EL102" s="653"/>
      <c r="EM102" s="653"/>
      <c r="EN102" s="653"/>
      <c r="EO102" s="653"/>
      <c r="EP102" s="653"/>
      <c r="EQ102" s="653"/>
      <c r="ER102" s="653"/>
      <c r="ES102" s="653"/>
      <c r="ET102" s="653"/>
      <c r="EU102" s="653"/>
      <c r="EV102" s="653"/>
      <c r="EW102" s="653"/>
      <c r="EX102" s="653"/>
      <c r="EY102" s="653"/>
      <c r="EZ102" s="653"/>
      <c r="FA102" s="653"/>
      <c r="FB102" s="653"/>
      <c r="FC102" s="653"/>
      <c r="FD102" s="653"/>
      <c r="FE102" s="653"/>
      <c r="FF102" s="653"/>
      <c r="FG102" s="653"/>
      <c r="FH102" s="653"/>
      <c r="FI102" s="653"/>
      <c r="FJ102" s="653"/>
      <c r="FK102" s="653"/>
      <c r="FL102" s="653"/>
      <c r="FM102" s="653"/>
      <c r="FN102" s="653"/>
      <c r="FO102" s="653"/>
      <c r="FP102" s="653"/>
      <c r="FQ102" s="653"/>
      <c r="FR102" s="653"/>
      <c r="FS102" s="653"/>
      <c r="FT102" s="653"/>
      <c r="FU102" s="653"/>
      <c r="FV102" s="653"/>
      <c r="FW102" s="653"/>
      <c r="FX102" s="653"/>
      <c r="FY102" s="653"/>
      <c r="FZ102" s="653"/>
      <c r="GA102" s="653"/>
      <c r="GB102" s="653"/>
      <c r="GC102" s="653"/>
      <c r="GD102" s="653"/>
      <c r="GE102" s="653"/>
      <c r="GF102" s="653"/>
      <c r="GG102" s="653"/>
      <c r="GH102" s="653"/>
      <c r="GI102" s="653"/>
      <c r="GJ102" s="653"/>
      <c r="GK102" s="653"/>
      <c r="GL102" s="653"/>
      <c r="GM102" s="653"/>
      <c r="GN102" s="653"/>
      <c r="GO102" s="653"/>
      <c r="GP102" s="653"/>
      <c r="GQ102" s="653"/>
      <c r="GR102" s="653"/>
      <c r="GS102" s="653"/>
      <c r="GT102" s="653"/>
      <c r="GU102" s="653"/>
      <c r="GV102" s="653"/>
      <c r="GW102" s="653"/>
      <c r="GX102" s="653"/>
      <c r="GY102" s="653"/>
      <c r="GZ102" s="653"/>
      <c r="HA102" s="653"/>
      <c r="HB102" s="653"/>
      <c r="HC102" s="653"/>
      <c r="HD102" s="653"/>
      <c r="HE102" s="653"/>
      <c r="HF102" s="653"/>
      <c r="HG102" s="653"/>
      <c r="HH102" s="653"/>
      <c r="HI102" s="653"/>
      <c r="HJ102" s="653"/>
      <c r="HK102" s="653"/>
      <c r="HL102" s="653"/>
      <c r="HM102" s="653"/>
      <c r="HN102" s="653"/>
      <c r="HO102" s="653"/>
      <c r="HP102" s="653"/>
      <c r="HQ102" s="653"/>
      <c r="HR102" s="653"/>
      <c r="HS102" s="653"/>
      <c r="HT102" s="653"/>
      <c r="HU102" s="653"/>
      <c r="HV102" s="653"/>
      <c r="HW102" s="653"/>
      <c r="HX102" s="653"/>
      <c r="HY102" s="653"/>
      <c r="HZ102" s="653"/>
      <c r="IA102" s="653"/>
      <c r="IB102" s="653"/>
      <c r="IC102" s="653"/>
      <c r="ID102" s="653"/>
      <c r="IE102" s="653"/>
      <c r="IF102" s="653"/>
      <c r="IG102" s="653"/>
      <c r="IH102" s="653"/>
      <c r="II102" s="653"/>
      <c r="IJ102" s="653"/>
      <c r="IK102" s="653"/>
      <c r="IL102" s="653"/>
      <c r="IM102" s="653"/>
      <c r="IN102" s="653"/>
      <c r="IO102" s="653"/>
      <c r="IP102" s="653"/>
      <c r="IQ102" s="653"/>
      <c r="IR102" s="653"/>
      <c r="IS102" s="653"/>
      <c r="IT102" s="653"/>
      <c r="IU102" s="653"/>
      <c r="IV102" s="653"/>
      <c r="IW102" s="653"/>
      <c r="IX102" s="653"/>
      <c r="IY102" s="653"/>
      <c r="IZ102" s="653"/>
      <c r="JA102" s="653"/>
      <c r="JB102" s="653"/>
      <c r="JC102" s="653"/>
      <c r="JD102" s="653"/>
      <c r="JE102" s="653"/>
      <c r="JF102" s="653"/>
      <c r="JG102" s="653"/>
      <c r="JH102" s="653"/>
      <c r="JI102" s="653"/>
      <c r="JJ102" s="653"/>
      <c r="JK102" s="653"/>
      <c r="JL102" s="653"/>
      <c r="JM102" s="653"/>
      <c r="JN102" s="653"/>
      <c r="JO102" s="653"/>
      <c r="JP102" s="653"/>
      <c r="JQ102" s="653"/>
      <c r="JR102" s="653"/>
      <c r="JS102" s="653"/>
      <c r="JT102" s="653"/>
      <c r="JU102" s="653"/>
      <c r="JV102" s="653"/>
      <c r="JW102" s="653"/>
      <c r="JX102" s="653"/>
      <c r="JY102" s="653"/>
      <c r="JZ102" s="653"/>
      <c r="KA102" s="653"/>
      <c r="KB102" s="653"/>
      <c r="KC102" s="653"/>
      <c r="KD102" s="653"/>
      <c r="KE102" s="653"/>
      <c r="KF102" s="653"/>
      <c r="KG102" s="653"/>
      <c r="KH102" s="653"/>
      <c r="KI102" s="653"/>
      <c r="KJ102" s="653"/>
      <c r="KK102" s="653"/>
      <c r="KL102" s="653"/>
      <c r="KM102" s="653"/>
      <c r="KN102" s="653"/>
      <c r="KO102" s="653"/>
      <c r="KP102" s="653"/>
      <c r="KQ102" s="653"/>
      <c r="KR102" s="653"/>
      <c r="KS102" s="653"/>
      <c r="KT102" s="653"/>
      <c r="KU102" s="653"/>
      <c r="KV102" s="653"/>
      <c r="KW102" s="653"/>
      <c r="KX102" s="653"/>
      <c r="KY102" s="653"/>
      <c r="KZ102" s="653"/>
      <c r="LA102" s="653"/>
      <c r="LB102" s="653"/>
      <c r="LC102" s="653"/>
      <c r="LD102" s="653"/>
      <c r="LE102" s="653"/>
      <c r="LF102" s="653"/>
      <c r="LG102" s="653"/>
      <c r="LH102" s="653"/>
      <c r="LI102" s="653"/>
      <c r="LJ102" s="653"/>
      <c r="LK102" s="653"/>
      <c r="LL102" s="653"/>
      <c r="LM102" s="653"/>
      <c r="LN102" s="653"/>
      <c r="LO102" s="653"/>
      <c r="LP102" s="653"/>
      <c r="LQ102" s="653"/>
      <c r="LR102" s="653"/>
      <c r="LS102" s="653"/>
      <c r="LT102" s="653"/>
      <c r="LU102" s="653"/>
      <c r="LV102" s="653"/>
      <c r="LW102" s="653"/>
      <c r="LX102" s="653"/>
      <c r="LY102" s="653"/>
      <c r="LZ102" s="653"/>
      <c r="MA102" s="653"/>
      <c r="MB102" s="653"/>
      <c r="MC102" s="653"/>
      <c r="MD102" s="653"/>
      <c r="ME102" s="653"/>
      <c r="MF102" s="653"/>
      <c r="MG102" s="653"/>
      <c r="MH102" s="653"/>
      <c r="MI102" s="653"/>
      <c r="MJ102" s="653"/>
      <c r="MK102" s="653"/>
      <c r="ML102" s="653"/>
      <c r="MM102" s="653"/>
      <c r="MN102" s="653"/>
      <c r="MO102" s="653"/>
      <c r="MP102" s="653"/>
      <c r="MQ102" s="653"/>
      <c r="MR102" s="653"/>
      <c r="MS102" s="653"/>
      <c r="MT102" s="653"/>
      <c r="MU102" s="653"/>
      <c r="MV102" s="653"/>
      <c r="MW102" s="653"/>
      <c r="MX102" s="653"/>
      <c r="MY102" s="653"/>
      <c r="MZ102" s="653"/>
      <c r="NA102" s="653"/>
      <c r="NB102" s="653"/>
      <c r="NC102" s="653"/>
      <c r="ND102" s="653"/>
      <c r="NE102" s="653"/>
      <c r="NF102" s="653"/>
      <c r="NG102" s="653"/>
      <c r="NH102" s="653"/>
      <c r="NI102" s="653"/>
      <c r="NJ102" s="653"/>
      <c r="NK102" s="653"/>
      <c r="NL102" s="653"/>
      <c r="NM102" s="653"/>
      <c r="NN102" s="653"/>
      <c r="NO102" s="653"/>
      <c r="NP102" s="653"/>
      <c r="NQ102" s="653"/>
      <c r="NR102" s="653"/>
      <c r="NS102" s="653"/>
      <c r="NT102" s="653"/>
      <c r="NU102" s="653"/>
      <c r="NV102" s="653"/>
      <c r="NW102" s="653"/>
      <c r="NX102" s="653"/>
      <c r="NY102" s="653"/>
      <c r="NZ102" s="653"/>
      <c r="OA102" s="653"/>
      <c r="OB102" s="653"/>
      <c r="OC102" s="653"/>
      <c r="OD102" s="653"/>
      <c r="OE102" s="653"/>
      <c r="OF102" s="653"/>
      <c r="OG102" s="653"/>
      <c r="OH102" s="653"/>
      <c r="OI102" s="653"/>
      <c r="OJ102" s="653"/>
      <c r="OK102" s="653"/>
      <c r="OL102" s="653"/>
      <c r="OM102" s="653"/>
      <c r="ON102" s="653"/>
      <c r="OO102" s="653"/>
      <c r="OP102" s="653"/>
      <c r="OQ102" s="653"/>
      <c r="OR102" s="653"/>
      <c r="OS102" s="653"/>
      <c r="OT102" s="653"/>
      <c r="OU102" s="653"/>
      <c r="OV102" s="653"/>
      <c r="OW102" s="653"/>
      <c r="OX102" s="653"/>
      <c r="OY102" s="653"/>
      <c r="OZ102" s="653"/>
      <c r="PA102" s="653"/>
      <c r="PB102" s="653"/>
      <c r="PC102" s="653"/>
      <c r="PD102" s="653"/>
      <c r="PE102" s="653"/>
      <c r="PF102" s="653"/>
      <c r="PG102" s="653"/>
      <c r="PH102" s="653"/>
      <c r="PI102" s="653"/>
      <c r="PJ102" s="653"/>
      <c r="PK102" s="653"/>
      <c r="PL102" s="653"/>
      <c r="PM102" s="653"/>
      <c r="PN102" s="653"/>
      <c r="PO102" s="653"/>
      <c r="PP102" s="653"/>
      <c r="PQ102" s="653"/>
      <c r="PR102" s="653"/>
      <c r="PS102" s="653"/>
      <c r="PT102" s="653"/>
      <c r="PU102" s="653"/>
      <c r="PV102" s="653"/>
      <c r="PW102" s="653"/>
      <c r="PX102" s="653"/>
      <c r="PY102" s="653"/>
      <c r="PZ102" s="653"/>
      <c r="QA102" s="653"/>
      <c r="QB102" s="653"/>
      <c r="QC102" s="653"/>
      <c r="QD102" s="653"/>
      <c r="QE102" s="653"/>
      <c r="QF102" s="653"/>
      <c r="QG102" s="653"/>
      <c r="QH102" s="653"/>
      <c r="QI102" s="653"/>
      <c r="QJ102" s="653"/>
      <c r="QK102" s="653"/>
      <c r="QL102" s="653"/>
      <c r="QM102" s="653"/>
      <c r="QN102" s="653"/>
      <c r="QO102" s="653"/>
      <c r="QP102" s="653"/>
      <c r="QQ102" s="653"/>
      <c r="QR102" s="653"/>
      <c r="QS102" s="653"/>
      <c r="QT102" s="653"/>
      <c r="QU102" s="653"/>
      <c r="QV102" s="653"/>
      <c r="QW102" s="653"/>
      <c r="QX102" s="653"/>
      <c r="QY102" s="653"/>
      <c r="QZ102" s="653"/>
      <c r="RA102" s="653"/>
      <c r="RB102" s="653"/>
      <c r="RC102" s="653"/>
      <c r="RD102" s="653"/>
      <c r="RE102" s="653"/>
      <c r="RF102" s="653"/>
      <c r="RG102" s="653"/>
      <c r="RH102" s="653"/>
      <c r="RI102" s="653"/>
      <c r="RJ102" s="653"/>
      <c r="RK102" s="653"/>
      <c r="RL102" s="653"/>
      <c r="RM102" s="653"/>
      <c r="RN102" s="653"/>
      <c r="RO102" s="653"/>
      <c r="RP102" s="653"/>
      <c r="RQ102" s="653"/>
      <c r="RR102" s="653"/>
      <c r="RS102" s="653"/>
      <c r="RT102" s="653"/>
      <c r="RU102" s="653"/>
      <c r="RV102" s="653"/>
      <c r="RW102" s="653"/>
      <c r="RX102" s="653"/>
      <c r="RY102" s="653"/>
      <c r="RZ102" s="653"/>
      <c r="SA102" s="653"/>
      <c r="SB102" s="653"/>
      <c r="SC102" s="653"/>
      <c r="SD102" s="653"/>
      <c r="SE102" s="653"/>
      <c r="SF102" s="653"/>
      <c r="SG102" s="653"/>
      <c r="SH102" s="653"/>
      <c r="SI102" s="653"/>
      <c r="SJ102" s="653"/>
      <c r="SK102" s="653"/>
      <c r="SL102" s="653"/>
      <c r="SM102" s="653"/>
      <c r="SN102" s="653"/>
      <c r="SO102" s="653"/>
      <c r="SP102" s="653"/>
      <c r="SQ102" s="653"/>
      <c r="SR102" s="653"/>
      <c r="SS102" s="653"/>
      <c r="ST102" s="653"/>
      <c r="SU102" s="653"/>
      <c r="SV102" s="653"/>
      <c r="SW102" s="653"/>
      <c r="SX102" s="653"/>
      <c r="SY102" s="653"/>
      <c r="SZ102" s="653"/>
      <c r="TA102" s="653"/>
      <c r="TB102" s="653"/>
      <c r="TC102" s="653"/>
      <c r="TD102" s="653"/>
      <c r="TE102" s="653"/>
      <c r="TF102" s="653"/>
      <c r="TG102" s="653"/>
      <c r="TH102" s="653"/>
      <c r="TI102" s="653"/>
      <c r="TJ102" s="653"/>
      <c r="TK102" s="653"/>
      <c r="TL102" s="653"/>
      <c r="TM102" s="653"/>
      <c r="TN102" s="653"/>
      <c r="TO102" s="653"/>
      <c r="TP102" s="653"/>
      <c r="TQ102" s="653"/>
      <c r="TR102" s="653"/>
      <c r="TS102" s="653"/>
      <c r="TT102" s="653"/>
      <c r="TU102" s="653"/>
      <c r="TV102" s="653"/>
      <c r="TW102" s="653"/>
      <c r="TX102" s="653"/>
      <c r="TY102" s="653"/>
      <c r="TZ102" s="653"/>
      <c r="UA102" s="653"/>
      <c r="UB102" s="653"/>
      <c r="UC102" s="653"/>
      <c r="UD102" s="653"/>
      <c r="UE102" s="653"/>
      <c r="UF102" s="653"/>
      <c r="UG102" s="653"/>
      <c r="UH102" s="653"/>
      <c r="UI102" s="653"/>
      <c r="UJ102" s="653"/>
      <c r="UK102" s="653"/>
      <c r="UL102" s="653"/>
      <c r="UM102" s="653"/>
      <c r="UN102" s="653"/>
      <c r="UO102" s="653"/>
      <c r="UP102" s="653"/>
      <c r="UQ102" s="653"/>
      <c r="UR102" s="653"/>
      <c r="US102" s="653"/>
      <c r="UT102" s="653"/>
      <c r="UU102" s="653"/>
      <c r="UV102" s="653"/>
      <c r="UW102" s="653"/>
      <c r="UX102" s="653"/>
      <c r="UY102" s="653"/>
      <c r="UZ102" s="653"/>
      <c r="VA102" s="653"/>
      <c r="VB102" s="653"/>
      <c r="VC102" s="653"/>
      <c r="VD102" s="653"/>
      <c r="VE102" s="653"/>
      <c r="VF102" s="653"/>
      <c r="VG102" s="653"/>
      <c r="VH102" s="653"/>
      <c r="VI102" s="653"/>
      <c r="VJ102" s="653"/>
      <c r="VK102" s="653"/>
      <c r="VL102" s="653"/>
      <c r="VM102" s="653"/>
      <c r="VN102" s="653"/>
      <c r="VO102" s="653"/>
      <c r="VP102" s="653"/>
      <c r="VQ102" s="653"/>
      <c r="VR102" s="653"/>
      <c r="VS102" s="653"/>
      <c r="VT102" s="653"/>
      <c r="VU102" s="653"/>
      <c r="VV102" s="653"/>
      <c r="VW102" s="653"/>
      <c r="VX102" s="653"/>
      <c r="VY102" s="653"/>
      <c r="VZ102" s="653"/>
      <c r="WA102" s="653"/>
      <c r="WB102" s="653"/>
      <c r="WC102" s="653"/>
      <c r="WD102" s="653"/>
      <c r="WE102" s="653"/>
      <c r="WF102" s="653"/>
      <c r="WG102" s="653"/>
      <c r="WH102" s="653"/>
      <c r="WI102" s="653"/>
      <c r="WJ102" s="653"/>
      <c r="WK102" s="653"/>
      <c r="WL102" s="653"/>
      <c r="WM102" s="653"/>
      <c r="WN102" s="653"/>
      <c r="WO102" s="653"/>
      <c r="WP102" s="653"/>
      <c r="WQ102" s="653"/>
      <c r="WR102" s="653"/>
      <c r="WS102" s="653"/>
      <c r="WT102" s="653"/>
      <c r="WU102" s="653"/>
      <c r="WV102" s="653"/>
      <c r="WW102" s="653"/>
      <c r="WX102" s="653"/>
      <c r="WY102" s="653"/>
      <c r="WZ102" s="653"/>
      <c r="XA102" s="653"/>
      <c r="XB102" s="653"/>
      <c r="XC102" s="653"/>
      <c r="XD102" s="653"/>
      <c r="XE102" s="653"/>
      <c r="XF102" s="653"/>
      <c r="XG102" s="653"/>
      <c r="XH102" s="653"/>
      <c r="XI102" s="653"/>
      <c r="XJ102" s="653"/>
      <c r="XK102" s="653"/>
      <c r="XL102" s="653"/>
      <c r="XM102" s="653"/>
      <c r="XN102" s="653"/>
      <c r="XO102" s="653"/>
      <c r="XP102" s="653"/>
      <c r="XQ102" s="653"/>
      <c r="XR102" s="653"/>
      <c r="XS102" s="653"/>
      <c r="XT102" s="653"/>
      <c r="XU102" s="653"/>
      <c r="XV102" s="653"/>
      <c r="XW102" s="653"/>
      <c r="XX102" s="653"/>
      <c r="XY102" s="653"/>
      <c r="XZ102" s="653"/>
      <c r="YA102" s="653"/>
      <c r="YB102" s="653"/>
      <c r="YC102" s="653"/>
      <c r="YD102" s="653"/>
      <c r="YE102" s="653"/>
      <c r="YF102" s="653"/>
      <c r="YG102" s="653"/>
      <c r="YH102" s="653"/>
      <c r="YI102" s="653"/>
      <c r="YJ102" s="653"/>
      <c r="YK102" s="653"/>
      <c r="YL102" s="653"/>
      <c r="YM102" s="653"/>
      <c r="YN102" s="653"/>
      <c r="YO102" s="653"/>
      <c r="YP102" s="653"/>
      <c r="YQ102" s="653"/>
      <c r="YR102" s="653"/>
      <c r="YS102" s="653"/>
      <c r="YT102" s="653"/>
      <c r="YU102" s="653"/>
      <c r="YV102" s="653"/>
      <c r="YW102" s="653"/>
      <c r="YX102" s="653"/>
      <c r="YY102" s="653"/>
      <c r="YZ102" s="653"/>
      <c r="ZA102" s="653"/>
      <c r="ZB102" s="653"/>
      <c r="ZC102" s="653"/>
      <c r="ZD102" s="653"/>
      <c r="ZE102" s="653"/>
      <c r="ZF102" s="653"/>
      <c r="ZG102" s="653"/>
      <c r="ZH102" s="653"/>
      <c r="ZI102" s="653"/>
      <c r="ZJ102" s="653"/>
      <c r="ZK102" s="653"/>
      <c r="ZL102" s="653"/>
      <c r="ZM102" s="653"/>
      <c r="ZN102" s="653"/>
      <c r="ZO102" s="653"/>
      <c r="ZP102" s="653"/>
      <c r="ZQ102" s="653"/>
      <c r="ZR102" s="653"/>
      <c r="ZS102" s="653"/>
      <c r="ZT102" s="653"/>
      <c r="ZU102" s="653"/>
      <c r="ZV102" s="653"/>
      <c r="ZW102" s="653"/>
      <c r="ZX102" s="653"/>
      <c r="ZY102" s="653"/>
      <c r="ZZ102" s="653"/>
      <c r="AAA102" s="653"/>
      <c r="AAB102" s="653"/>
      <c r="AAC102" s="653"/>
      <c r="AAD102" s="653"/>
      <c r="AAE102" s="653"/>
      <c r="AAF102" s="653"/>
      <c r="AAG102" s="653"/>
      <c r="AAH102" s="653"/>
      <c r="AAI102" s="653"/>
      <c r="AAJ102" s="653"/>
      <c r="AAK102" s="653"/>
      <c r="AAL102" s="653"/>
      <c r="AAM102" s="653"/>
      <c r="AAN102" s="653"/>
      <c r="AAO102" s="653"/>
      <c r="AAP102" s="653"/>
      <c r="AAQ102" s="653"/>
      <c r="AAR102" s="653"/>
      <c r="AAS102" s="653"/>
      <c r="AAT102" s="653"/>
      <c r="AAU102" s="653"/>
      <c r="AAV102" s="653"/>
    </row>
    <row r="103" spans="1:724" s="6" customFormat="1" ht="52.5" customHeight="1">
      <c r="A103" s="35"/>
      <c r="B103" s="91"/>
      <c r="C103" s="91"/>
      <c r="D103" s="91"/>
      <c r="E103" s="91"/>
      <c r="F103" s="91"/>
      <c r="G103" s="91"/>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612"/>
      <c r="AT103" s="638"/>
      <c r="AU103" s="645" t="s">
        <v>6</v>
      </c>
      <c r="AV103" s="671">
        <f t="shared" si="0"/>
        <v>0</v>
      </c>
      <c r="AW103" s="675" t="s">
        <v>71</v>
      </c>
      <c r="AX103" s="675"/>
      <c r="AY103" s="681" t="str">
        <f t="shared" si="1"/>
        <v>　</v>
      </c>
      <c r="AZ103" s="653"/>
      <c r="BA103" s="653"/>
      <c r="BB103" s="653"/>
      <c r="BC103" s="653"/>
      <c r="BD103" s="653"/>
      <c r="BE103" s="656"/>
      <c r="BF103" s="653"/>
      <c r="BG103" s="653"/>
      <c r="BH103" s="653"/>
      <c r="BI103" s="653"/>
      <c r="BJ103" s="653"/>
      <c r="BK103" s="653"/>
      <c r="BL103" s="653"/>
      <c r="BM103" s="653"/>
      <c r="BN103" s="653"/>
      <c r="BO103" s="653"/>
      <c r="BP103" s="653"/>
      <c r="BQ103" s="653"/>
      <c r="BR103" s="653"/>
      <c r="BS103" s="653"/>
      <c r="BT103" s="653"/>
      <c r="BU103" s="653"/>
      <c r="BV103" s="653"/>
      <c r="BW103" s="653"/>
      <c r="BX103" s="653"/>
      <c r="BY103" s="653"/>
      <c r="BZ103" s="653"/>
      <c r="CA103" s="653"/>
      <c r="CB103" s="653"/>
      <c r="CC103" s="653"/>
      <c r="CD103" s="653"/>
      <c r="CE103" s="653"/>
      <c r="CF103" s="653"/>
      <c r="CG103" s="653"/>
      <c r="CH103" s="653"/>
      <c r="CI103" s="653"/>
      <c r="CJ103" s="653"/>
      <c r="CK103" s="653"/>
      <c r="CL103" s="653"/>
      <c r="CM103" s="653"/>
      <c r="CN103" s="653"/>
      <c r="CO103" s="653"/>
      <c r="CP103" s="653"/>
      <c r="CQ103" s="653"/>
      <c r="CR103" s="653"/>
      <c r="CS103" s="653"/>
      <c r="CT103" s="653"/>
      <c r="CU103" s="653"/>
      <c r="CV103" s="653"/>
      <c r="CW103" s="653"/>
      <c r="CX103" s="653"/>
      <c r="CY103" s="653"/>
      <c r="CZ103" s="653"/>
      <c r="DA103" s="653"/>
      <c r="DB103" s="653"/>
      <c r="DC103" s="653"/>
      <c r="DD103" s="653"/>
      <c r="DE103" s="653"/>
      <c r="DF103" s="653"/>
      <c r="DG103" s="653"/>
      <c r="DH103" s="653"/>
      <c r="DI103" s="653"/>
      <c r="DJ103" s="653"/>
      <c r="DK103" s="653"/>
      <c r="DL103" s="653"/>
      <c r="DM103" s="653"/>
      <c r="DN103" s="653"/>
      <c r="DO103" s="653"/>
      <c r="DP103" s="653"/>
      <c r="DQ103" s="653"/>
      <c r="DR103" s="653"/>
      <c r="DS103" s="653"/>
      <c r="DT103" s="653"/>
      <c r="DU103" s="653"/>
      <c r="DV103" s="653"/>
      <c r="DW103" s="653"/>
      <c r="DX103" s="653"/>
      <c r="DY103" s="653"/>
      <c r="DZ103" s="653"/>
      <c r="EA103" s="653"/>
      <c r="EB103" s="653"/>
      <c r="EC103" s="653"/>
      <c r="ED103" s="653"/>
      <c r="EE103" s="653"/>
      <c r="EF103" s="653"/>
      <c r="EG103" s="653"/>
      <c r="EH103" s="653"/>
      <c r="EI103" s="653"/>
      <c r="EJ103" s="653"/>
      <c r="EK103" s="653"/>
      <c r="EL103" s="653"/>
      <c r="EM103" s="653"/>
      <c r="EN103" s="653"/>
      <c r="EO103" s="653"/>
      <c r="EP103" s="653"/>
      <c r="EQ103" s="653"/>
      <c r="ER103" s="653"/>
      <c r="ES103" s="653"/>
      <c r="ET103" s="653"/>
      <c r="EU103" s="653"/>
      <c r="EV103" s="653"/>
      <c r="EW103" s="653"/>
      <c r="EX103" s="653"/>
      <c r="EY103" s="653"/>
      <c r="EZ103" s="653"/>
      <c r="FA103" s="653"/>
      <c r="FB103" s="653"/>
      <c r="FC103" s="653"/>
      <c r="FD103" s="653"/>
      <c r="FE103" s="653"/>
      <c r="FF103" s="653"/>
      <c r="FG103" s="653"/>
      <c r="FH103" s="653"/>
      <c r="FI103" s="653"/>
      <c r="FJ103" s="653"/>
      <c r="FK103" s="653"/>
      <c r="FL103" s="653"/>
      <c r="FM103" s="653"/>
      <c r="FN103" s="653"/>
      <c r="FO103" s="653"/>
      <c r="FP103" s="653"/>
      <c r="FQ103" s="653"/>
      <c r="FR103" s="653"/>
      <c r="FS103" s="653"/>
      <c r="FT103" s="653"/>
      <c r="FU103" s="653"/>
      <c r="FV103" s="653"/>
      <c r="FW103" s="653"/>
      <c r="FX103" s="653"/>
      <c r="FY103" s="653"/>
      <c r="FZ103" s="653"/>
      <c r="GA103" s="653"/>
      <c r="GB103" s="653"/>
      <c r="GC103" s="653"/>
      <c r="GD103" s="653"/>
      <c r="GE103" s="653"/>
      <c r="GF103" s="653"/>
      <c r="GG103" s="653"/>
      <c r="GH103" s="653"/>
      <c r="GI103" s="653"/>
      <c r="GJ103" s="653"/>
      <c r="GK103" s="653"/>
      <c r="GL103" s="653"/>
      <c r="GM103" s="653"/>
      <c r="GN103" s="653"/>
      <c r="GO103" s="653"/>
      <c r="GP103" s="653"/>
      <c r="GQ103" s="653"/>
      <c r="GR103" s="653"/>
      <c r="GS103" s="653"/>
      <c r="GT103" s="653"/>
      <c r="GU103" s="653"/>
      <c r="GV103" s="653"/>
      <c r="GW103" s="653"/>
      <c r="GX103" s="653"/>
      <c r="GY103" s="653"/>
      <c r="GZ103" s="653"/>
      <c r="HA103" s="653"/>
      <c r="HB103" s="653"/>
      <c r="HC103" s="653"/>
      <c r="HD103" s="653"/>
      <c r="HE103" s="653"/>
      <c r="HF103" s="653"/>
      <c r="HG103" s="653"/>
      <c r="HH103" s="653"/>
      <c r="HI103" s="653"/>
      <c r="HJ103" s="653"/>
      <c r="HK103" s="653"/>
      <c r="HL103" s="653"/>
      <c r="HM103" s="653"/>
      <c r="HN103" s="653"/>
      <c r="HO103" s="653"/>
      <c r="HP103" s="653"/>
      <c r="HQ103" s="653"/>
      <c r="HR103" s="653"/>
      <c r="HS103" s="653"/>
      <c r="HT103" s="653"/>
      <c r="HU103" s="653"/>
      <c r="HV103" s="653"/>
      <c r="HW103" s="653"/>
      <c r="HX103" s="653"/>
      <c r="HY103" s="653"/>
      <c r="HZ103" s="653"/>
      <c r="IA103" s="653"/>
      <c r="IB103" s="653"/>
      <c r="IC103" s="653"/>
      <c r="ID103" s="653"/>
      <c r="IE103" s="653"/>
      <c r="IF103" s="653"/>
      <c r="IG103" s="653"/>
      <c r="IH103" s="653"/>
      <c r="II103" s="653"/>
      <c r="IJ103" s="653"/>
      <c r="IK103" s="653"/>
      <c r="IL103" s="653"/>
      <c r="IM103" s="653"/>
      <c r="IN103" s="653"/>
      <c r="IO103" s="653"/>
      <c r="IP103" s="653"/>
      <c r="IQ103" s="653"/>
      <c r="IR103" s="653"/>
      <c r="IS103" s="653"/>
      <c r="IT103" s="653"/>
      <c r="IU103" s="653"/>
      <c r="IV103" s="653"/>
      <c r="IW103" s="653"/>
      <c r="IX103" s="653"/>
      <c r="IY103" s="653"/>
      <c r="IZ103" s="653"/>
      <c r="JA103" s="653"/>
      <c r="JB103" s="653"/>
      <c r="JC103" s="653"/>
      <c r="JD103" s="653"/>
      <c r="JE103" s="653"/>
      <c r="JF103" s="653"/>
      <c r="JG103" s="653"/>
      <c r="JH103" s="653"/>
      <c r="JI103" s="653"/>
      <c r="JJ103" s="653"/>
      <c r="JK103" s="653"/>
      <c r="JL103" s="653"/>
      <c r="JM103" s="653"/>
      <c r="JN103" s="653"/>
      <c r="JO103" s="653"/>
      <c r="JP103" s="653"/>
      <c r="JQ103" s="653"/>
      <c r="JR103" s="653"/>
      <c r="JS103" s="653"/>
      <c r="JT103" s="653"/>
      <c r="JU103" s="653"/>
      <c r="JV103" s="653"/>
      <c r="JW103" s="653"/>
      <c r="JX103" s="653"/>
      <c r="JY103" s="653"/>
      <c r="JZ103" s="653"/>
      <c r="KA103" s="653"/>
      <c r="KB103" s="653"/>
      <c r="KC103" s="653"/>
      <c r="KD103" s="653"/>
      <c r="KE103" s="653"/>
      <c r="KF103" s="653"/>
      <c r="KG103" s="653"/>
      <c r="KH103" s="653"/>
      <c r="KI103" s="653"/>
      <c r="KJ103" s="653"/>
      <c r="KK103" s="653"/>
      <c r="KL103" s="653"/>
      <c r="KM103" s="653"/>
      <c r="KN103" s="653"/>
      <c r="KO103" s="653"/>
      <c r="KP103" s="653"/>
      <c r="KQ103" s="653"/>
      <c r="KR103" s="653"/>
      <c r="KS103" s="653"/>
      <c r="KT103" s="653"/>
      <c r="KU103" s="653"/>
      <c r="KV103" s="653"/>
      <c r="KW103" s="653"/>
      <c r="KX103" s="653"/>
      <c r="KY103" s="653"/>
      <c r="KZ103" s="653"/>
      <c r="LA103" s="653"/>
      <c r="LB103" s="653"/>
      <c r="LC103" s="653"/>
      <c r="LD103" s="653"/>
      <c r="LE103" s="653"/>
      <c r="LF103" s="653"/>
      <c r="LG103" s="653"/>
      <c r="LH103" s="653"/>
      <c r="LI103" s="653"/>
      <c r="LJ103" s="653"/>
      <c r="LK103" s="653"/>
      <c r="LL103" s="653"/>
      <c r="LM103" s="653"/>
      <c r="LN103" s="653"/>
      <c r="LO103" s="653"/>
      <c r="LP103" s="653"/>
      <c r="LQ103" s="653"/>
      <c r="LR103" s="653"/>
      <c r="LS103" s="653"/>
      <c r="LT103" s="653"/>
      <c r="LU103" s="653"/>
      <c r="LV103" s="653"/>
      <c r="LW103" s="653"/>
      <c r="LX103" s="653"/>
      <c r="LY103" s="653"/>
      <c r="LZ103" s="653"/>
      <c r="MA103" s="653"/>
      <c r="MB103" s="653"/>
      <c r="MC103" s="653"/>
      <c r="MD103" s="653"/>
      <c r="ME103" s="653"/>
      <c r="MF103" s="653"/>
      <c r="MG103" s="653"/>
      <c r="MH103" s="653"/>
      <c r="MI103" s="653"/>
      <c r="MJ103" s="653"/>
      <c r="MK103" s="653"/>
      <c r="ML103" s="653"/>
      <c r="MM103" s="653"/>
      <c r="MN103" s="653"/>
      <c r="MO103" s="653"/>
      <c r="MP103" s="653"/>
      <c r="MQ103" s="653"/>
      <c r="MR103" s="653"/>
      <c r="MS103" s="653"/>
      <c r="MT103" s="653"/>
      <c r="MU103" s="653"/>
      <c r="MV103" s="653"/>
      <c r="MW103" s="653"/>
      <c r="MX103" s="653"/>
      <c r="MY103" s="653"/>
      <c r="MZ103" s="653"/>
      <c r="NA103" s="653"/>
      <c r="NB103" s="653"/>
      <c r="NC103" s="653"/>
      <c r="ND103" s="653"/>
      <c r="NE103" s="653"/>
      <c r="NF103" s="653"/>
      <c r="NG103" s="653"/>
      <c r="NH103" s="653"/>
      <c r="NI103" s="653"/>
      <c r="NJ103" s="653"/>
      <c r="NK103" s="653"/>
      <c r="NL103" s="653"/>
      <c r="NM103" s="653"/>
      <c r="NN103" s="653"/>
      <c r="NO103" s="653"/>
      <c r="NP103" s="653"/>
      <c r="NQ103" s="653"/>
      <c r="NR103" s="653"/>
      <c r="NS103" s="653"/>
      <c r="NT103" s="653"/>
      <c r="NU103" s="653"/>
      <c r="NV103" s="653"/>
      <c r="NW103" s="653"/>
      <c r="NX103" s="653"/>
      <c r="NY103" s="653"/>
      <c r="NZ103" s="653"/>
      <c r="OA103" s="653"/>
      <c r="OB103" s="653"/>
      <c r="OC103" s="653"/>
      <c r="OD103" s="653"/>
      <c r="OE103" s="653"/>
      <c r="OF103" s="653"/>
      <c r="OG103" s="653"/>
      <c r="OH103" s="653"/>
      <c r="OI103" s="653"/>
      <c r="OJ103" s="653"/>
      <c r="OK103" s="653"/>
      <c r="OL103" s="653"/>
      <c r="OM103" s="653"/>
      <c r="ON103" s="653"/>
      <c r="OO103" s="653"/>
      <c r="OP103" s="653"/>
      <c r="OQ103" s="653"/>
      <c r="OR103" s="653"/>
      <c r="OS103" s="653"/>
      <c r="OT103" s="653"/>
      <c r="OU103" s="653"/>
      <c r="OV103" s="653"/>
      <c r="OW103" s="653"/>
      <c r="OX103" s="653"/>
      <c r="OY103" s="653"/>
      <c r="OZ103" s="653"/>
      <c r="PA103" s="653"/>
      <c r="PB103" s="653"/>
      <c r="PC103" s="653"/>
      <c r="PD103" s="653"/>
      <c r="PE103" s="653"/>
      <c r="PF103" s="653"/>
      <c r="PG103" s="653"/>
      <c r="PH103" s="653"/>
      <c r="PI103" s="653"/>
      <c r="PJ103" s="653"/>
      <c r="PK103" s="653"/>
      <c r="PL103" s="653"/>
      <c r="PM103" s="653"/>
      <c r="PN103" s="653"/>
      <c r="PO103" s="653"/>
      <c r="PP103" s="653"/>
      <c r="PQ103" s="653"/>
      <c r="PR103" s="653"/>
      <c r="PS103" s="653"/>
      <c r="PT103" s="653"/>
      <c r="PU103" s="653"/>
      <c r="PV103" s="653"/>
      <c r="PW103" s="653"/>
      <c r="PX103" s="653"/>
      <c r="PY103" s="653"/>
      <c r="PZ103" s="653"/>
      <c r="QA103" s="653"/>
      <c r="QB103" s="653"/>
      <c r="QC103" s="653"/>
      <c r="QD103" s="653"/>
      <c r="QE103" s="653"/>
      <c r="QF103" s="653"/>
      <c r="QG103" s="653"/>
      <c r="QH103" s="653"/>
      <c r="QI103" s="653"/>
      <c r="QJ103" s="653"/>
      <c r="QK103" s="653"/>
      <c r="QL103" s="653"/>
      <c r="QM103" s="653"/>
      <c r="QN103" s="653"/>
      <c r="QO103" s="653"/>
      <c r="QP103" s="653"/>
      <c r="QQ103" s="653"/>
      <c r="QR103" s="653"/>
      <c r="QS103" s="653"/>
      <c r="QT103" s="653"/>
      <c r="QU103" s="653"/>
      <c r="QV103" s="653"/>
      <c r="QW103" s="653"/>
      <c r="QX103" s="653"/>
      <c r="QY103" s="653"/>
      <c r="QZ103" s="653"/>
      <c r="RA103" s="653"/>
      <c r="RB103" s="653"/>
      <c r="RC103" s="653"/>
      <c r="RD103" s="653"/>
      <c r="RE103" s="653"/>
      <c r="RF103" s="653"/>
      <c r="RG103" s="653"/>
      <c r="RH103" s="653"/>
      <c r="RI103" s="653"/>
      <c r="RJ103" s="653"/>
      <c r="RK103" s="653"/>
      <c r="RL103" s="653"/>
      <c r="RM103" s="653"/>
      <c r="RN103" s="653"/>
      <c r="RO103" s="653"/>
      <c r="RP103" s="653"/>
      <c r="RQ103" s="653"/>
      <c r="RR103" s="653"/>
      <c r="RS103" s="653"/>
      <c r="RT103" s="653"/>
      <c r="RU103" s="653"/>
      <c r="RV103" s="653"/>
      <c r="RW103" s="653"/>
      <c r="RX103" s="653"/>
      <c r="RY103" s="653"/>
      <c r="RZ103" s="653"/>
      <c r="SA103" s="653"/>
      <c r="SB103" s="653"/>
      <c r="SC103" s="653"/>
      <c r="SD103" s="653"/>
      <c r="SE103" s="653"/>
      <c r="SF103" s="653"/>
      <c r="SG103" s="653"/>
      <c r="SH103" s="653"/>
      <c r="SI103" s="653"/>
      <c r="SJ103" s="653"/>
      <c r="SK103" s="653"/>
      <c r="SL103" s="653"/>
      <c r="SM103" s="653"/>
      <c r="SN103" s="653"/>
      <c r="SO103" s="653"/>
      <c r="SP103" s="653"/>
      <c r="SQ103" s="653"/>
      <c r="SR103" s="653"/>
      <c r="SS103" s="653"/>
      <c r="ST103" s="653"/>
      <c r="SU103" s="653"/>
      <c r="SV103" s="653"/>
      <c r="SW103" s="653"/>
      <c r="SX103" s="653"/>
      <c r="SY103" s="653"/>
      <c r="SZ103" s="653"/>
      <c r="TA103" s="653"/>
      <c r="TB103" s="653"/>
      <c r="TC103" s="653"/>
      <c r="TD103" s="653"/>
      <c r="TE103" s="653"/>
      <c r="TF103" s="653"/>
      <c r="TG103" s="653"/>
      <c r="TH103" s="653"/>
      <c r="TI103" s="653"/>
      <c r="TJ103" s="653"/>
      <c r="TK103" s="653"/>
      <c r="TL103" s="653"/>
      <c r="TM103" s="653"/>
      <c r="TN103" s="653"/>
      <c r="TO103" s="653"/>
      <c r="TP103" s="653"/>
      <c r="TQ103" s="653"/>
      <c r="TR103" s="653"/>
      <c r="TS103" s="653"/>
      <c r="TT103" s="653"/>
      <c r="TU103" s="653"/>
      <c r="TV103" s="653"/>
      <c r="TW103" s="653"/>
      <c r="TX103" s="653"/>
      <c r="TY103" s="653"/>
      <c r="TZ103" s="653"/>
      <c r="UA103" s="653"/>
      <c r="UB103" s="653"/>
      <c r="UC103" s="653"/>
      <c r="UD103" s="653"/>
      <c r="UE103" s="653"/>
      <c r="UF103" s="653"/>
      <c r="UG103" s="653"/>
      <c r="UH103" s="653"/>
      <c r="UI103" s="653"/>
      <c r="UJ103" s="653"/>
      <c r="UK103" s="653"/>
      <c r="UL103" s="653"/>
      <c r="UM103" s="653"/>
      <c r="UN103" s="653"/>
      <c r="UO103" s="653"/>
      <c r="UP103" s="653"/>
      <c r="UQ103" s="653"/>
      <c r="UR103" s="653"/>
      <c r="US103" s="653"/>
      <c r="UT103" s="653"/>
      <c r="UU103" s="653"/>
      <c r="UV103" s="653"/>
      <c r="UW103" s="653"/>
      <c r="UX103" s="653"/>
      <c r="UY103" s="653"/>
      <c r="UZ103" s="653"/>
      <c r="VA103" s="653"/>
      <c r="VB103" s="653"/>
      <c r="VC103" s="653"/>
      <c r="VD103" s="653"/>
      <c r="VE103" s="653"/>
      <c r="VF103" s="653"/>
      <c r="VG103" s="653"/>
      <c r="VH103" s="653"/>
      <c r="VI103" s="653"/>
      <c r="VJ103" s="653"/>
      <c r="VK103" s="653"/>
      <c r="VL103" s="653"/>
      <c r="VM103" s="653"/>
      <c r="VN103" s="653"/>
      <c r="VO103" s="653"/>
      <c r="VP103" s="653"/>
      <c r="VQ103" s="653"/>
      <c r="VR103" s="653"/>
      <c r="VS103" s="653"/>
      <c r="VT103" s="653"/>
      <c r="VU103" s="653"/>
      <c r="VV103" s="653"/>
      <c r="VW103" s="653"/>
      <c r="VX103" s="653"/>
      <c r="VY103" s="653"/>
      <c r="VZ103" s="653"/>
      <c r="WA103" s="653"/>
      <c r="WB103" s="653"/>
      <c r="WC103" s="653"/>
      <c r="WD103" s="653"/>
      <c r="WE103" s="653"/>
      <c r="WF103" s="653"/>
      <c r="WG103" s="653"/>
      <c r="WH103" s="653"/>
      <c r="WI103" s="653"/>
      <c r="WJ103" s="653"/>
      <c r="WK103" s="653"/>
      <c r="WL103" s="653"/>
      <c r="WM103" s="653"/>
      <c r="WN103" s="653"/>
      <c r="WO103" s="653"/>
      <c r="WP103" s="653"/>
      <c r="WQ103" s="653"/>
      <c r="WR103" s="653"/>
      <c r="WS103" s="653"/>
      <c r="WT103" s="653"/>
      <c r="WU103" s="653"/>
      <c r="WV103" s="653"/>
      <c r="WW103" s="653"/>
      <c r="WX103" s="653"/>
      <c r="WY103" s="653"/>
      <c r="WZ103" s="653"/>
      <c r="XA103" s="653"/>
      <c r="XB103" s="653"/>
      <c r="XC103" s="653"/>
      <c r="XD103" s="653"/>
      <c r="XE103" s="653"/>
      <c r="XF103" s="653"/>
      <c r="XG103" s="653"/>
      <c r="XH103" s="653"/>
      <c r="XI103" s="653"/>
      <c r="XJ103" s="653"/>
      <c r="XK103" s="653"/>
      <c r="XL103" s="653"/>
      <c r="XM103" s="653"/>
      <c r="XN103" s="653"/>
      <c r="XO103" s="653"/>
      <c r="XP103" s="653"/>
      <c r="XQ103" s="653"/>
      <c r="XR103" s="653"/>
      <c r="XS103" s="653"/>
      <c r="XT103" s="653"/>
      <c r="XU103" s="653"/>
      <c r="XV103" s="653"/>
      <c r="XW103" s="653"/>
      <c r="XX103" s="653"/>
      <c r="XY103" s="653"/>
      <c r="XZ103" s="653"/>
      <c r="YA103" s="653"/>
      <c r="YB103" s="653"/>
      <c r="YC103" s="653"/>
      <c r="YD103" s="653"/>
      <c r="YE103" s="653"/>
      <c r="YF103" s="653"/>
      <c r="YG103" s="653"/>
      <c r="YH103" s="653"/>
      <c r="YI103" s="653"/>
      <c r="YJ103" s="653"/>
      <c r="YK103" s="653"/>
      <c r="YL103" s="653"/>
      <c r="YM103" s="653"/>
      <c r="YN103" s="653"/>
      <c r="YO103" s="653"/>
      <c r="YP103" s="653"/>
      <c r="YQ103" s="653"/>
      <c r="YR103" s="653"/>
      <c r="YS103" s="653"/>
      <c r="YT103" s="653"/>
      <c r="YU103" s="653"/>
      <c r="YV103" s="653"/>
      <c r="YW103" s="653"/>
      <c r="YX103" s="653"/>
      <c r="YY103" s="653"/>
      <c r="YZ103" s="653"/>
      <c r="ZA103" s="653"/>
      <c r="ZB103" s="653"/>
      <c r="ZC103" s="653"/>
      <c r="ZD103" s="653"/>
      <c r="ZE103" s="653"/>
      <c r="ZF103" s="653"/>
      <c r="ZG103" s="653"/>
      <c r="ZH103" s="653"/>
      <c r="ZI103" s="653"/>
      <c r="ZJ103" s="653"/>
      <c r="ZK103" s="653"/>
      <c r="ZL103" s="653"/>
      <c r="ZM103" s="653"/>
      <c r="ZN103" s="653"/>
      <c r="ZO103" s="653"/>
      <c r="ZP103" s="653"/>
      <c r="ZQ103" s="653"/>
      <c r="ZR103" s="653"/>
      <c r="ZS103" s="653"/>
      <c r="ZT103" s="653"/>
      <c r="ZU103" s="653"/>
      <c r="ZV103" s="653"/>
      <c r="ZW103" s="653"/>
      <c r="ZX103" s="653"/>
      <c r="ZY103" s="653"/>
      <c r="ZZ103" s="653"/>
      <c r="AAA103" s="653"/>
      <c r="AAB103" s="653"/>
      <c r="AAC103" s="653"/>
      <c r="AAD103" s="653"/>
      <c r="AAE103" s="653"/>
      <c r="AAF103" s="653"/>
      <c r="AAG103" s="653"/>
      <c r="AAH103" s="653"/>
      <c r="AAI103" s="653"/>
      <c r="AAJ103" s="653"/>
      <c r="AAK103" s="653"/>
      <c r="AAL103" s="653"/>
      <c r="AAM103" s="653"/>
      <c r="AAN103" s="653"/>
      <c r="AAO103" s="653"/>
      <c r="AAP103" s="653"/>
      <c r="AAQ103" s="653"/>
      <c r="AAR103" s="653"/>
      <c r="AAS103" s="653"/>
      <c r="AAT103" s="653"/>
      <c r="AAU103" s="653"/>
      <c r="AAV103" s="653"/>
    </row>
    <row r="104" spans="1:724" s="6" customFormat="1" ht="52.5" customHeight="1">
      <c r="A104" s="36"/>
      <c r="B104" s="92"/>
      <c r="C104" s="92"/>
      <c r="D104" s="92"/>
      <c r="E104" s="92"/>
      <c r="F104" s="92"/>
      <c r="G104" s="92"/>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613"/>
      <c r="AT104" s="638"/>
      <c r="AU104" s="645" t="s">
        <v>6</v>
      </c>
      <c r="AV104" s="671">
        <f t="shared" si="0"/>
        <v>0</v>
      </c>
      <c r="AW104" s="675" t="s">
        <v>71</v>
      </c>
      <c r="AX104" s="675"/>
      <c r="AY104" s="681" t="str">
        <f t="shared" si="1"/>
        <v>　</v>
      </c>
      <c r="AZ104" s="653"/>
      <c r="BA104" s="653"/>
      <c r="BB104" s="653"/>
      <c r="BC104" s="653"/>
      <c r="BD104" s="653"/>
      <c r="BE104" s="656"/>
      <c r="BF104" s="653"/>
      <c r="BG104" s="653"/>
      <c r="BH104" s="653"/>
      <c r="BI104" s="653"/>
      <c r="BJ104" s="653"/>
      <c r="BK104" s="653"/>
      <c r="BL104" s="653"/>
      <c r="BM104" s="653"/>
      <c r="BN104" s="653"/>
      <c r="BO104" s="653"/>
      <c r="BP104" s="653"/>
      <c r="BQ104" s="653"/>
      <c r="BR104" s="653"/>
      <c r="BS104" s="653"/>
      <c r="BT104" s="653"/>
      <c r="BU104" s="653"/>
      <c r="BV104" s="653"/>
      <c r="BW104" s="653"/>
      <c r="BX104" s="653"/>
      <c r="BY104" s="653"/>
      <c r="BZ104" s="653"/>
      <c r="CA104" s="653"/>
      <c r="CB104" s="653"/>
      <c r="CC104" s="653"/>
      <c r="CD104" s="653"/>
      <c r="CE104" s="653"/>
      <c r="CF104" s="653"/>
      <c r="CG104" s="653"/>
      <c r="CH104" s="653"/>
      <c r="CI104" s="653"/>
      <c r="CJ104" s="653"/>
      <c r="CK104" s="653"/>
      <c r="CL104" s="653"/>
      <c r="CM104" s="653"/>
      <c r="CN104" s="653"/>
      <c r="CO104" s="653"/>
      <c r="CP104" s="653"/>
      <c r="CQ104" s="653"/>
      <c r="CR104" s="653"/>
      <c r="CS104" s="653"/>
      <c r="CT104" s="653"/>
      <c r="CU104" s="653"/>
      <c r="CV104" s="653"/>
      <c r="CW104" s="653"/>
      <c r="CX104" s="653"/>
      <c r="CY104" s="653"/>
      <c r="CZ104" s="653"/>
      <c r="DA104" s="653"/>
      <c r="DB104" s="653"/>
      <c r="DC104" s="653"/>
      <c r="DD104" s="653"/>
      <c r="DE104" s="653"/>
      <c r="DF104" s="653"/>
      <c r="DG104" s="653"/>
      <c r="DH104" s="653"/>
      <c r="DI104" s="653"/>
      <c r="DJ104" s="653"/>
      <c r="DK104" s="653"/>
      <c r="DL104" s="653"/>
      <c r="DM104" s="653"/>
      <c r="DN104" s="653"/>
      <c r="DO104" s="653"/>
      <c r="DP104" s="653"/>
      <c r="DQ104" s="653"/>
      <c r="DR104" s="653"/>
      <c r="DS104" s="653"/>
      <c r="DT104" s="653"/>
      <c r="DU104" s="653"/>
      <c r="DV104" s="653"/>
      <c r="DW104" s="653"/>
      <c r="DX104" s="653"/>
      <c r="DY104" s="653"/>
      <c r="DZ104" s="653"/>
      <c r="EA104" s="653"/>
      <c r="EB104" s="653"/>
      <c r="EC104" s="653"/>
      <c r="ED104" s="653"/>
      <c r="EE104" s="653"/>
      <c r="EF104" s="653"/>
      <c r="EG104" s="653"/>
      <c r="EH104" s="653"/>
      <c r="EI104" s="653"/>
      <c r="EJ104" s="653"/>
      <c r="EK104" s="653"/>
      <c r="EL104" s="653"/>
      <c r="EM104" s="653"/>
      <c r="EN104" s="653"/>
      <c r="EO104" s="653"/>
      <c r="EP104" s="653"/>
      <c r="EQ104" s="653"/>
      <c r="ER104" s="653"/>
      <c r="ES104" s="653"/>
      <c r="ET104" s="653"/>
      <c r="EU104" s="653"/>
      <c r="EV104" s="653"/>
      <c r="EW104" s="653"/>
      <c r="EX104" s="653"/>
      <c r="EY104" s="653"/>
      <c r="EZ104" s="653"/>
      <c r="FA104" s="653"/>
      <c r="FB104" s="653"/>
      <c r="FC104" s="653"/>
      <c r="FD104" s="653"/>
      <c r="FE104" s="653"/>
      <c r="FF104" s="653"/>
      <c r="FG104" s="653"/>
      <c r="FH104" s="653"/>
      <c r="FI104" s="653"/>
      <c r="FJ104" s="653"/>
      <c r="FK104" s="653"/>
      <c r="FL104" s="653"/>
      <c r="FM104" s="653"/>
      <c r="FN104" s="653"/>
      <c r="FO104" s="653"/>
      <c r="FP104" s="653"/>
      <c r="FQ104" s="653"/>
      <c r="FR104" s="653"/>
      <c r="FS104" s="653"/>
      <c r="FT104" s="653"/>
      <c r="FU104" s="653"/>
      <c r="FV104" s="653"/>
      <c r="FW104" s="653"/>
      <c r="FX104" s="653"/>
      <c r="FY104" s="653"/>
      <c r="FZ104" s="653"/>
      <c r="GA104" s="653"/>
      <c r="GB104" s="653"/>
      <c r="GC104" s="653"/>
      <c r="GD104" s="653"/>
      <c r="GE104" s="653"/>
      <c r="GF104" s="653"/>
      <c r="GG104" s="653"/>
      <c r="GH104" s="653"/>
      <c r="GI104" s="653"/>
      <c r="GJ104" s="653"/>
      <c r="GK104" s="653"/>
      <c r="GL104" s="653"/>
      <c r="GM104" s="653"/>
      <c r="GN104" s="653"/>
      <c r="GO104" s="653"/>
      <c r="GP104" s="653"/>
      <c r="GQ104" s="653"/>
      <c r="GR104" s="653"/>
      <c r="GS104" s="653"/>
      <c r="GT104" s="653"/>
      <c r="GU104" s="653"/>
      <c r="GV104" s="653"/>
      <c r="GW104" s="653"/>
      <c r="GX104" s="653"/>
      <c r="GY104" s="653"/>
      <c r="GZ104" s="653"/>
      <c r="HA104" s="653"/>
      <c r="HB104" s="653"/>
      <c r="HC104" s="653"/>
      <c r="HD104" s="653"/>
      <c r="HE104" s="653"/>
      <c r="HF104" s="653"/>
      <c r="HG104" s="653"/>
      <c r="HH104" s="653"/>
      <c r="HI104" s="653"/>
      <c r="HJ104" s="653"/>
      <c r="HK104" s="653"/>
      <c r="HL104" s="653"/>
      <c r="HM104" s="653"/>
      <c r="HN104" s="653"/>
      <c r="HO104" s="653"/>
      <c r="HP104" s="653"/>
      <c r="HQ104" s="653"/>
      <c r="HR104" s="653"/>
      <c r="HS104" s="653"/>
      <c r="HT104" s="653"/>
      <c r="HU104" s="653"/>
      <c r="HV104" s="653"/>
      <c r="HW104" s="653"/>
      <c r="HX104" s="653"/>
      <c r="HY104" s="653"/>
      <c r="HZ104" s="653"/>
      <c r="IA104" s="653"/>
      <c r="IB104" s="653"/>
      <c r="IC104" s="653"/>
      <c r="ID104" s="653"/>
      <c r="IE104" s="653"/>
      <c r="IF104" s="653"/>
      <c r="IG104" s="653"/>
      <c r="IH104" s="653"/>
      <c r="II104" s="653"/>
      <c r="IJ104" s="653"/>
      <c r="IK104" s="653"/>
      <c r="IL104" s="653"/>
      <c r="IM104" s="653"/>
      <c r="IN104" s="653"/>
      <c r="IO104" s="653"/>
      <c r="IP104" s="653"/>
      <c r="IQ104" s="653"/>
      <c r="IR104" s="653"/>
      <c r="IS104" s="653"/>
      <c r="IT104" s="653"/>
      <c r="IU104" s="653"/>
      <c r="IV104" s="653"/>
      <c r="IW104" s="653"/>
      <c r="IX104" s="653"/>
      <c r="IY104" s="653"/>
      <c r="IZ104" s="653"/>
      <c r="JA104" s="653"/>
      <c r="JB104" s="653"/>
      <c r="JC104" s="653"/>
      <c r="JD104" s="653"/>
      <c r="JE104" s="653"/>
      <c r="JF104" s="653"/>
      <c r="JG104" s="653"/>
      <c r="JH104" s="653"/>
      <c r="JI104" s="653"/>
      <c r="JJ104" s="653"/>
      <c r="JK104" s="653"/>
      <c r="JL104" s="653"/>
      <c r="JM104" s="653"/>
      <c r="JN104" s="653"/>
      <c r="JO104" s="653"/>
      <c r="JP104" s="653"/>
      <c r="JQ104" s="653"/>
      <c r="JR104" s="653"/>
      <c r="JS104" s="653"/>
      <c r="JT104" s="653"/>
      <c r="JU104" s="653"/>
      <c r="JV104" s="653"/>
      <c r="JW104" s="653"/>
      <c r="JX104" s="653"/>
      <c r="JY104" s="653"/>
      <c r="JZ104" s="653"/>
      <c r="KA104" s="653"/>
      <c r="KB104" s="653"/>
      <c r="KC104" s="653"/>
      <c r="KD104" s="653"/>
      <c r="KE104" s="653"/>
      <c r="KF104" s="653"/>
      <c r="KG104" s="653"/>
      <c r="KH104" s="653"/>
      <c r="KI104" s="653"/>
      <c r="KJ104" s="653"/>
      <c r="KK104" s="653"/>
      <c r="KL104" s="653"/>
      <c r="KM104" s="653"/>
      <c r="KN104" s="653"/>
      <c r="KO104" s="653"/>
      <c r="KP104" s="653"/>
      <c r="KQ104" s="653"/>
      <c r="KR104" s="653"/>
      <c r="KS104" s="653"/>
      <c r="KT104" s="653"/>
      <c r="KU104" s="653"/>
      <c r="KV104" s="653"/>
      <c r="KW104" s="653"/>
      <c r="KX104" s="653"/>
      <c r="KY104" s="653"/>
      <c r="KZ104" s="653"/>
      <c r="LA104" s="653"/>
      <c r="LB104" s="653"/>
      <c r="LC104" s="653"/>
      <c r="LD104" s="653"/>
      <c r="LE104" s="653"/>
      <c r="LF104" s="653"/>
      <c r="LG104" s="653"/>
      <c r="LH104" s="653"/>
      <c r="LI104" s="653"/>
      <c r="LJ104" s="653"/>
      <c r="LK104" s="653"/>
      <c r="LL104" s="653"/>
      <c r="LM104" s="653"/>
      <c r="LN104" s="653"/>
      <c r="LO104" s="653"/>
      <c r="LP104" s="653"/>
      <c r="LQ104" s="653"/>
      <c r="LR104" s="653"/>
      <c r="LS104" s="653"/>
      <c r="LT104" s="653"/>
      <c r="LU104" s="653"/>
      <c r="LV104" s="653"/>
      <c r="LW104" s="653"/>
      <c r="LX104" s="653"/>
      <c r="LY104" s="653"/>
      <c r="LZ104" s="653"/>
      <c r="MA104" s="653"/>
      <c r="MB104" s="653"/>
      <c r="MC104" s="653"/>
      <c r="MD104" s="653"/>
      <c r="ME104" s="653"/>
      <c r="MF104" s="653"/>
      <c r="MG104" s="653"/>
      <c r="MH104" s="653"/>
      <c r="MI104" s="653"/>
      <c r="MJ104" s="653"/>
      <c r="MK104" s="653"/>
      <c r="ML104" s="653"/>
      <c r="MM104" s="653"/>
      <c r="MN104" s="653"/>
      <c r="MO104" s="653"/>
      <c r="MP104" s="653"/>
      <c r="MQ104" s="653"/>
      <c r="MR104" s="653"/>
      <c r="MS104" s="653"/>
      <c r="MT104" s="653"/>
      <c r="MU104" s="653"/>
      <c r="MV104" s="653"/>
      <c r="MW104" s="653"/>
      <c r="MX104" s="653"/>
      <c r="MY104" s="653"/>
      <c r="MZ104" s="653"/>
      <c r="NA104" s="653"/>
      <c r="NB104" s="653"/>
      <c r="NC104" s="653"/>
      <c r="ND104" s="653"/>
      <c r="NE104" s="653"/>
      <c r="NF104" s="653"/>
      <c r="NG104" s="653"/>
      <c r="NH104" s="653"/>
      <c r="NI104" s="653"/>
      <c r="NJ104" s="653"/>
      <c r="NK104" s="653"/>
      <c r="NL104" s="653"/>
      <c r="NM104" s="653"/>
      <c r="NN104" s="653"/>
      <c r="NO104" s="653"/>
      <c r="NP104" s="653"/>
      <c r="NQ104" s="653"/>
      <c r="NR104" s="653"/>
      <c r="NS104" s="653"/>
      <c r="NT104" s="653"/>
      <c r="NU104" s="653"/>
      <c r="NV104" s="653"/>
      <c r="NW104" s="653"/>
      <c r="NX104" s="653"/>
      <c r="NY104" s="653"/>
      <c r="NZ104" s="653"/>
      <c r="OA104" s="653"/>
      <c r="OB104" s="653"/>
      <c r="OC104" s="653"/>
      <c r="OD104" s="653"/>
      <c r="OE104" s="653"/>
      <c r="OF104" s="653"/>
      <c r="OG104" s="653"/>
      <c r="OH104" s="653"/>
      <c r="OI104" s="653"/>
      <c r="OJ104" s="653"/>
      <c r="OK104" s="653"/>
      <c r="OL104" s="653"/>
      <c r="OM104" s="653"/>
      <c r="ON104" s="653"/>
      <c r="OO104" s="653"/>
      <c r="OP104" s="653"/>
      <c r="OQ104" s="653"/>
      <c r="OR104" s="653"/>
      <c r="OS104" s="653"/>
      <c r="OT104" s="653"/>
      <c r="OU104" s="653"/>
      <c r="OV104" s="653"/>
      <c r="OW104" s="653"/>
      <c r="OX104" s="653"/>
      <c r="OY104" s="653"/>
      <c r="OZ104" s="653"/>
      <c r="PA104" s="653"/>
      <c r="PB104" s="653"/>
      <c r="PC104" s="653"/>
      <c r="PD104" s="653"/>
      <c r="PE104" s="653"/>
      <c r="PF104" s="653"/>
      <c r="PG104" s="653"/>
      <c r="PH104" s="653"/>
      <c r="PI104" s="653"/>
      <c r="PJ104" s="653"/>
      <c r="PK104" s="653"/>
      <c r="PL104" s="653"/>
      <c r="PM104" s="653"/>
      <c r="PN104" s="653"/>
      <c r="PO104" s="653"/>
      <c r="PP104" s="653"/>
      <c r="PQ104" s="653"/>
      <c r="PR104" s="653"/>
      <c r="PS104" s="653"/>
      <c r="PT104" s="653"/>
      <c r="PU104" s="653"/>
      <c r="PV104" s="653"/>
      <c r="PW104" s="653"/>
      <c r="PX104" s="653"/>
      <c r="PY104" s="653"/>
      <c r="PZ104" s="653"/>
      <c r="QA104" s="653"/>
      <c r="QB104" s="653"/>
      <c r="QC104" s="653"/>
      <c r="QD104" s="653"/>
      <c r="QE104" s="653"/>
      <c r="QF104" s="653"/>
      <c r="QG104" s="653"/>
      <c r="QH104" s="653"/>
      <c r="QI104" s="653"/>
      <c r="QJ104" s="653"/>
      <c r="QK104" s="653"/>
      <c r="QL104" s="653"/>
      <c r="QM104" s="653"/>
      <c r="QN104" s="653"/>
      <c r="QO104" s="653"/>
      <c r="QP104" s="653"/>
      <c r="QQ104" s="653"/>
      <c r="QR104" s="653"/>
      <c r="QS104" s="653"/>
      <c r="QT104" s="653"/>
      <c r="QU104" s="653"/>
      <c r="QV104" s="653"/>
      <c r="QW104" s="653"/>
      <c r="QX104" s="653"/>
      <c r="QY104" s="653"/>
      <c r="QZ104" s="653"/>
      <c r="RA104" s="653"/>
      <c r="RB104" s="653"/>
      <c r="RC104" s="653"/>
      <c r="RD104" s="653"/>
      <c r="RE104" s="653"/>
      <c r="RF104" s="653"/>
      <c r="RG104" s="653"/>
      <c r="RH104" s="653"/>
      <c r="RI104" s="653"/>
      <c r="RJ104" s="653"/>
      <c r="RK104" s="653"/>
      <c r="RL104" s="653"/>
      <c r="RM104" s="653"/>
      <c r="RN104" s="653"/>
      <c r="RO104" s="653"/>
      <c r="RP104" s="653"/>
      <c r="RQ104" s="653"/>
      <c r="RR104" s="653"/>
      <c r="RS104" s="653"/>
      <c r="RT104" s="653"/>
      <c r="RU104" s="653"/>
      <c r="RV104" s="653"/>
      <c r="RW104" s="653"/>
      <c r="RX104" s="653"/>
      <c r="RY104" s="653"/>
      <c r="RZ104" s="653"/>
      <c r="SA104" s="653"/>
      <c r="SB104" s="653"/>
      <c r="SC104" s="653"/>
      <c r="SD104" s="653"/>
      <c r="SE104" s="653"/>
      <c r="SF104" s="653"/>
      <c r="SG104" s="653"/>
      <c r="SH104" s="653"/>
      <c r="SI104" s="653"/>
      <c r="SJ104" s="653"/>
      <c r="SK104" s="653"/>
      <c r="SL104" s="653"/>
      <c r="SM104" s="653"/>
      <c r="SN104" s="653"/>
      <c r="SO104" s="653"/>
      <c r="SP104" s="653"/>
      <c r="SQ104" s="653"/>
      <c r="SR104" s="653"/>
      <c r="SS104" s="653"/>
      <c r="ST104" s="653"/>
      <c r="SU104" s="653"/>
      <c r="SV104" s="653"/>
      <c r="SW104" s="653"/>
      <c r="SX104" s="653"/>
      <c r="SY104" s="653"/>
      <c r="SZ104" s="653"/>
      <c r="TA104" s="653"/>
      <c r="TB104" s="653"/>
      <c r="TC104" s="653"/>
      <c r="TD104" s="653"/>
      <c r="TE104" s="653"/>
      <c r="TF104" s="653"/>
      <c r="TG104" s="653"/>
      <c r="TH104" s="653"/>
      <c r="TI104" s="653"/>
      <c r="TJ104" s="653"/>
      <c r="TK104" s="653"/>
      <c r="TL104" s="653"/>
      <c r="TM104" s="653"/>
      <c r="TN104" s="653"/>
      <c r="TO104" s="653"/>
      <c r="TP104" s="653"/>
      <c r="TQ104" s="653"/>
      <c r="TR104" s="653"/>
      <c r="TS104" s="653"/>
      <c r="TT104" s="653"/>
      <c r="TU104" s="653"/>
      <c r="TV104" s="653"/>
      <c r="TW104" s="653"/>
      <c r="TX104" s="653"/>
      <c r="TY104" s="653"/>
      <c r="TZ104" s="653"/>
      <c r="UA104" s="653"/>
      <c r="UB104" s="653"/>
      <c r="UC104" s="653"/>
      <c r="UD104" s="653"/>
      <c r="UE104" s="653"/>
      <c r="UF104" s="653"/>
      <c r="UG104" s="653"/>
      <c r="UH104" s="653"/>
      <c r="UI104" s="653"/>
      <c r="UJ104" s="653"/>
      <c r="UK104" s="653"/>
      <c r="UL104" s="653"/>
      <c r="UM104" s="653"/>
      <c r="UN104" s="653"/>
      <c r="UO104" s="653"/>
      <c r="UP104" s="653"/>
      <c r="UQ104" s="653"/>
      <c r="UR104" s="653"/>
      <c r="US104" s="653"/>
      <c r="UT104" s="653"/>
      <c r="UU104" s="653"/>
      <c r="UV104" s="653"/>
      <c r="UW104" s="653"/>
      <c r="UX104" s="653"/>
      <c r="UY104" s="653"/>
      <c r="UZ104" s="653"/>
      <c r="VA104" s="653"/>
      <c r="VB104" s="653"/>
      <c r="VC104" s="653"/>
      <c r="VD104" s="653"/>
      <c r="VE104" s="653"/>
      <c r="VF104" s="653"/>
      <c r="VG104" s="653"/>
      <c r="VH104" s="653"/>
      <c r="VI104" s="653"/>
      <c r="VJ104" s="653"/>
      <c r="VK104" s="653"/>
      <c r="VL104" s="653"/>
      <c r="VM104" s="653"/>
      <c r="VN104" s="653"/>
      <c r="VO104" s="653"/>
      <c r="VP104" s="653"/>
      <c r="VQ104" s="653"/>
      <c r="VR104" s="653"/>
      <c r="VS104" s="653"/>
      <c r="VT104" s="653"/>
      <c r="VU104" s="653"/>
      <c r="VV104" s="653"/>
      <c r="VW104" s="653"/>
      <c r="VX104" s="653"/>
      <c r="VY104" s="653"/>
      <c r="VZ104" s="653"/>
      <c r="WA104" s="653"/>
      <c r="WB104" s="653"/>
      <c r="WC104" s="653"/>
      <c r="WD104" s="653"/>
      <c r="WE104" s="653"/>
      <c r="WF104" s="653"/>
      <c r="WG104" s="653"/>
      <c r="WH104" s="653"/>
      <c r="WI104" s="653"/>
      <c r="WJ104" s="653"/>
      <c r="WK104" s="653"/>
      <c r="WL104" s="653"/>
      <c r="WM104" s="653"/>
      <c r="WN104" s="653"/>
      <c r="WO104" s="653"/>
      <c r="WP104" s="653"/>
      <c r="WQ104" s="653"/>
      <c r="WR104" s="653"/>
      <c r="WS104" s="653"/>
      <c r="WT104" s="653"/>
      <c r="WU104" s="653"/>
      <c r="WV104" s="653"/>
      <c r="WW104" s="653"/>
      <c r="WX104" s="653"/>
      <c r="WY104" s="653"/>
      <c r="WZ104" s="653"/>
      <c r="XA104" s="653"/>
      <c r="XB104" s="653"/>
      <c r="XC104" s="653"/>
      <c r="XD104" s="653"/>
      <c r="XE104" s="653"/>
      <c r="XF104" s="653"/>
      <c r="XG104" s="653"/>
      <c r="XH104" s="653"/>
      <c r="XI104" s="653"/>
      <c r="XJ104" s="653"/>
      <c r="XK104" s="653"/>
      <c r="XL104" s="653"/>
      <c r="XM104" s="653"/>
      <c r="XN104" s="653"/>
      <c r="XO104" s="653"/>
      <c r="XP104" s="653"/>
      <c r="XQ104" s="653"/>
      <c r="XR104" s="653"/>
      <c r="XS104" s="653"/>
      <c r="XT104" s="653"/>
      <c r="XU104" s="653"/>
      <c r="XV104" s="653"/>
      <c r="XW104" s="653"/>
      <c r="XX104" s="653"/>
      <c r="XY104" s="653"/>
      <c r="XZ104" s="653"/>
      <c r="YA104" s="653"/>
      <c r="YB104" s="653"/>
      <c r="YC104" s="653"/>
      <c r="YD104" s="653"/>
      <c r="YE104" s="653"/>
      <c r="YF104" s="653"/>
      <c r="YG104" s="653"/>
      <c r="YH104" s="653"/>
      <c r="YI104" s="653"/>
      <c r="YJ104" s="653"/>
      <c r="YK104" s="653"/>
      <c r="YL104" s="653"/>
      <c r="YM104" s="653"/>
      <c r="YN104" s="653"/>
      <c r="YO104" s="653"/>
      <c r="YP104" s="653"/>
      <c r="YQ104" s="653"/>
      <c r="YR104" s="653"/>
      <c r="YS104" s="653"/>
      <c r="YT104" s="653"/>
      <c r="YU104" s="653"/>
      <c r="YV104" s="653"/>
      <c r="YW104" s="653"/>
      <c r="YX104" s="653"/>
      <c r="YY104" s="653"/>
      <c r="YZ104" s="653"/>
      <c r="ZA104" s="653"/>
      <c r="ZB104" s="653"/>
      <c r="ZC104" s="653"/>
      <c r="ZD104" s="653"/>
      <c r="ZE104" s="653"/>
      <c r="ZF104" s="653"/>
      <c r="ZG104" s="653"/>
      <c r="ZH104" s="653"/>
      <c r="ZI104" s="653"/>
      <c r="ZJ104" s="653"/>
      <c r="ZK104" s="653"/>
      <c r="ZL104" s="653"/>
      <c r="ZM104" s="653"/>
      <c r="ZN104" s="653"/>
      <c r="ZO104" s="653"/>
      <c r="ZP104" s="653"/>
      <c r="ZQ104" s="653"/>
      <c r="ZR104" s="653"/>
      <c r="ZS104" s="653"/>
      <c r="ZT104" s="653"/>
      <c r="ZU104" s="653"/>
      <c r="ZV104" s="653"/>
      <c r="ZW104" s="653"/>
      <c r="ZX104" s="653"/>
      <c r="ZY104" s="653"/>
      <c r="ZZ104" s="653"/>
      <c r="AAA104" s="653"/>
      <c r="AAB104" s="653"/>
      <c r="AAC104" s="653"/>
      <c r="AAD104" s="653"/>
      <c r="AAE104" s="653"/>
      <c r="AAF104" s="653"/>
      <c r="AAG104" s="653"/>
      <c r="AAH104" s="653"/>
      <c r="AAI104" s="653"/>
      <c r="AAJ104" s="653"/>
      <c r="AAK104" s="653"/>
      <c r="AAL104" s="653"/>
      <c r="AAM104" s="653"/>
      <c r="AAN104" s="653"/>
      <c r="AAO104" s="653"/>
      <c r="AAP104" s="653"/>
      <c r="AAQ104" s="653"/>
      <c r="AAR104" s="653"/>
      <c r="AAS104" s="653"/>
      <c r="AAT104" s="653"/>
      <c r="AAU104" s="653"/>
      <c r="AAV104" s="653"/>
    </row>
    <row r="105" spans="1:724" ht="30" customHeight="1">
      <c r="A105" s="29" t="s">
        <v>53</v>
      </c>
      <c r="I105" s="244"/>
      <c r="J105" s="244"/>
      <c r="K105" s="244"/>
      <c r="L105" s="244"/>
      <c r="M105" s="244"/>
      <c r="N105" s="244"/>
      <c r="O105" s="244"/>
      <c r="P105" s="244"/>
      <c r="Q105" s="244"/>
      <c r="R105" s="244"/>
      <c r="S105" s="244"/>
      <c r="T105" s="244"/>
      <c r="U105" s="244"/>
      <c r="AS105" s="610"/>
    </row>
    <row r="106" spans="1:724" s="6" customFormat="1" ht="22.5" customHeight="1">
      <c r="A106" s="37"/>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614"/>
      <c r="AT106" s="638"/>
      <c r="AU106" s="657" t="s">
        <v>181</v>
      </c>
      <c r="AV106" s="657"/>
      <c r="AW106" s="657"/>
      <c r="AX106" s="657"/>
      <c r="AY106" s="657"/>
      <c r="AZ106" s="657"/>
      <c r="BA106" s="657"/>
      <c r="BB106" s="657"/>
      <c r="BC106" s="657"/>
      <c r="BD106" s="657"/>
      <c r="BE106" s="657"/>
      <c r="BF106" s="653"/>
      <c r="BG106" s="653"/>
      <c r="BH106" s="653"/>
      <c r="BI106" s="653"/>
      <c r="BJ106" s="653"/>
      <c r="BK106" s="653"/>
      <c r="BL106" s="653"/>
      <c r="BM106" s="653"/>
      <c r="BN106" s="653"/>
      <c r="BO106" s="653"/>
      <c r="BP106" s="653"/>
      <c r="BQ106" s="653"/>
      <c r="BR106" s="653"/>
      <c r="BS106" s="653"/>
      <c r="BT106" s="653"/>
      <c r="BU106" s="653"/>
      <c r="BV106" s="653"/>
      <c r="BW106" s="653"/>
      <c r="BX106" s="653"/>
      <c r="BY106" s="653"/>
      <c r="BZ106" s="653"/>
      <c r="CA106" s="653"/>
      <c r="CB106" s="653"/>
      <c r="CC106" s="653"/>
      <c r="CD106" s="653"/>
      <c r="CE106" s="653"/>
      <c r="CF106" s="653"/>
      <c r="CG106" s="653"/>
      <c r="CH106" s="653"/>
      <c r="CI106" s="653"/>
      <c r="CJ106" s="653"/>
      <c r="CK106" s="653"/>
      <c r="CL106" s="653"/>
      <c r="CM106" s="653"/>
      <c r="CN106" s="653"/>
      <c r="CO106" s="653"/>
      <c r="CP106" s="653"/>
      <c r="CQ106" s="653"/>
      <c r="CR106" s="653"/>
      <c r="CS106" s="653"/>
      <c r="CT106" s="653"/>
      <c r="CU106" s="653"/>
      <c r="CV106" s="653"/>
      <c r="CW106" s="653"/>
      <c r="CX106" s="653"/>
      <c r="CY106" s="653"/>
      <c r="CZ106" s="653"/>
      <c r="DA106" s="653"/>
      <c r="DB106" s="653"/>
      <c r="DC106" s="653"/>
      <c r="DD106" s="653"/>
      <c r="DE106" s="653"/>
      <c r="DF106" s="653"/>
      <c r="DG106" s="653"/>
      <c r="DH106" s="653"/>
      <c r="DI106" s="653"/>
      <c r="DJ106" s="653"/>
      <c r="DK106" s="653"/>
      <c r="DL106" s="653"/>
      <c r="DM106" s="653"/>
      <c r="DN106" s="653"/>
      <c r="DO106" s="653"/>
      <c r="DP106" s="653"/>
      <c r="DQ106" s="653"/>
      <c r="DR106" s="653"/>
      <c r="DS106" s="653"/>
      <c r="DT106" s="653"/>
      <c r="DU106" s="653"/>
      <c r="DV106" s="653"/>
      <c r="DW106" s="653"/>
      <c r="DX106" s="653"/>
      <c r="DY106" s="653"/>
      <c r="DZ106" s="653"/>
      <c r="EA106" s="653"/>
      <c r="EB106" s="653"/>
      <c r="EC106" s="653"/>
      <c r="ED106" s="653"/>
      <c r="EE106" s="653"/>
      <c r="EF106" s="653"/>
      <c r="EG106" s="653"/>
      <c r="EH106" s="653"/>
      <c r="EI106" s="653"/>
      <c r="EJ106" s="653"/>
      <c r="EK106" s="653"/>
      <c r="EL106" s="653"/>
      <c r="EM106" s="653"/>
      <c r="EN106" s="653"/>
      <c r="EO106" s="653"/>
      <c r="EP106" s="653"/>
      <c r="EQ106" s="653"/>
      <c r="ER106" s="653"/>
      <c r="ES106" s="653"/>
      <c r="ET106" s="653"/>
      <c r="EU106" s="653"/>
      <c r="EV106" s="653"/>
      <c r="EW106" s="653"/>
      <c r="EX106" s="653"/>
      <c r="EY106" s="653"/>
      <c r="EZ106" s="653"/>
      <c r="FA106" s="653"/>
      <c r="FB106" s="653"/>
      <c r="FC106" s="653"/>
      <c r="FD106" s="653"/>
      <c r="FE106" s="653"/>
      <c r="FF106" s="653"/>
      <c r="FG106" s="653"/>
      <c r="FH106" s="653"/>
      <c r="FI106" s="653"/>
      <c r="FJ106" s="653"/>
      <c r="FK106" s="653"/>
      <c r="FL106" s="653"/>
      <c r="FM106" s="653"/>
      <c r="FN106" s="653"/>
      <c r="FO106" s="653"/>
      <c r="FP106" s="653"/>
      <c r="FQ106" s="653"/>
      <c r="FR106" s="653"/>
      <c r="FS106" s="653"/>
      <c r="FT106" s="653"/>
      <c r="FU106" s="653"/>
      <c r="FV106" s="653"/>
      <c r="FW106" s="653"/>
      <c r="FX106" s="653"/>
      <c r="FY106" s="653"/>
      <c r="FZ106" s="653"/>
      <c r="GA106" s="653"/>
      <c r="GB106" s="653"/>
      <c r="GC106" s="653"/>
      <c r="GD106" s="653"/>
      <c r="GE106" s="653"/>
      <c r="GF106" s="653"/>
      <c r="GG106" s="653"/>
      <c r="GH106" s="653"/>
      <c r="GI106" s="653"/>
      <c r="GJ106" s="653"/>
      <c r="GK106" s="653"/>
      <c r="GL106" s="653"/>
      <c r="GM106" s="653"/>
      <c r="GN106" s="653"/>
      <c r="GO106" s="653"/>
      <c r="GP106" s="653"/>
      <c r="GQ106" s="653"/>
      <c r="GR106" s="653"/>
      <c r="GS106" s="653"/>
      <c r="GT106" s="653"/>
      <c r="GU106" s="653"/>
      <c r="GV106" s="653"/>
      <c r="GW106" s="653"/>
      <c r="GX106" s="653"/>
      <c r="GY106" s="653"/>
      <c r="GZ106" s="653"/>
      <c r="HA106" s="653"/>
      <c r="HB106" s="653"/>
      <c r="HC106" s="653"/>
      <c r="HD106" s="653"/>
      <c r="HE106" s="653"/>
      <c r="HF106" s="653"/>
      <c r="HG106" s="653"/>
      <c r="HH106" s="653"/>
      <c r="HI106" s="653"/>
      <c r="HJ106" s="653"/>
      <c r="HK106" s="653"/>
      <c r="HL106" s="653"/>
      <c r="HM106" s="653"/>
      <c r="HN106" s="653"/>
      <c r="HO106" s="653"/>
      <c r="HP106" s="653"/>
      <c r="HQ106" s="653"/>
      <c r="HR106" s="653"/>
      <c r="HS106" s="653"/>
      <c r="HT106" s="653"/>
      <c r="HU106" s="653"/>
      <c r="HV106" s="653"/>
      <c r="HW106" s="653"/>
      <c r="HX106" s="653"/>
      <c r="HY106" s="653"/>
      <c r="HZ106" s="653"/>
      <c r="IA106" s="653"/>
      <c r="IB106" s="653"/>
      <c r="IC106" s="653"/>
      <c r="ID106" s="653"/>
      <c r="IE106" s="653"/>
      <c r="IF106" s="653"/>
      <c r="IG106" s="653"/>
      <c r="IH106" s="653"/>
      <c r="II106" s="653"/>
      <c r="IJ106" s="653"/>
      <c r="IK106" s="653"/>
      <c r="IL106" s="653"/>
      <c r="IM106" s="653"/>
      <c r="IN106" s="653"/>
      <c r="IO106" s="653"/>
      <c r="IP106" s="653"/>
      <c r="IQ106" s="653"/>
      <c r="IR106" s="653"/>
      <c r="IS106" s="653"/>
      <c r="IT106" s="653"/>
      <c r="IU106" s="653"/>
      <c r="IV106" s="653"/>
      <c r="IW106" s="653"/>
      <c r="IX106" s="653"/>
      <c r="IY106" s="653"/>
      <c r="IZ106" s="653"/>
      <c r="JA106" s="653"/>
      <c r="JB106" s="653"/>
      <c r="JC106" s="653"/>
      <c r="JD106" s="653"/>
      <c r="JE106" s="653"/>
      <c r="JF106" s="653"/>
      <c r="JG106" s="653"/>
      <c r="JH106" s="653"/>
      <c r="JI106" s="653"/>
      <c r="JJ106" s="653"/>
      <c r="JK106" s="653"/>
      <c r="JL106" s="653"/>
      <c r="JM106" s="653"/>
      <c r="JN106" s="653"/>
      <c r="JO106" s="653"/>
      <c r="JP106" s="653"/>
      <c r="JQ106" s="653"/>
      <c r="JR106" s="653"/>
      <c r="JS106" s="653"/>
      <c r="JT106" s="653"/>
      <c r="JU106" s="653"/>
      <c r="JV106" s="653"/>
      <c r="JW106" s="653"/>
      <c r="JX106" s="653"/>
      <c r="JY106" s="653"/>
      <c r="JZ106" s="653"/>
      <c r="KA106" s="653"/>
      <c r="KB106" s="653"/>
      <c r="KC106" s="653"/>
      <c r="KD106" s="653"/>
      <c r="KE106" s="653"/>
      <c r="KF106" s="653"/>
      <c r="KG106" s="653"/>
      <c r="KH106" s="653"/>
      <c r="KI106" s="653"/>
      <c r="KJ106" s="653"/>
      <c r="KK106" s="653"/>
      <c r="KL106" s="653"/>
      <c r="KM106" s="653"/>
      <c r="KN106" s="653"/>
      <c r="KO106" s="653"/>
      <c r="KP106" s="653"/>
      <c r="KQ106" s="653"/>
      <c r="KR106" s="653"/>
      <c r="KS106" s="653"/>
      <c r="KT106" s="653"/>
      <c r="KU106" s="653"/>
      <c r="KV106" s="653"/>
      <c r="KW106" s="653"/>
      <c r="KX106" s="653"/>
      <c r="KY106" s="653"/>
      <c r="KZ106" s="653"/>
      <c r="LA106" s="653"/>
      <c r="LB106" s="653"/>
      <c r="LC106" s="653"/>
      <c r="LD106" s="653"/>
      <c r="LE106" s="653"/>
      <c r="LF106" s="653"/>
      <c r="LG106" s="653"/>
      <c r="LH106" s="653"/>
      <c r="LI106" s="653"/>
      <c r="LJ106" s="653"/>
      <c r="LK106" s="653"/>
      <c r="LL106" s="653"/>
      <c r="LM106" s="653"/>
      <c r="LN106" s="653"/>
      <c r="LO106" s="653"/>
      <c r="LP106" s="653"/>
      <c r="LQ106" s="653"/>
      <c r="LR106" s="653"/>
      <c r="LS106" s="653"/>
      <c r="LT106" s="653"/>
      <c r="LU106" s="653"/>
      <c r="LV106" s="653"/>
      <c r="LW106" s="653"/>
      <c r="LX106" s="653"/>
      <c r="LY106" s="653"/>
      <c r="LZ106" s="653"/>
      <c r="MA106" s="653"/>
      <c r="MB106" s="653"/>
      <c r="MC106" s="653"/>
      <c r="MD106" s="653"/>
      <c r="ME106" s="653"/>
      <c r="MF106" s="653"/>
      <c r="MG106" s="653"/>
      <c r="MH106" s="653"/>
      <c r="MI106" s="653"/>
      <c r="MJ106" s="653"/>
      <c r="MK106" s="653"/>
      <c r="ML106" s="653"/>
      <c r="MM106" s="653"/>
      <c r="MN106" s="653"/>
      <c r="MO106" s="653"/>
      <c r="MP106" s="653"/>
      <c r="MQ106" s="653"/>
      <c r="MR106" s="653"/>
      <c r="MS106" s="653"/>
      <c r="MT106" s="653"/>
      <c r="MU106" s="653"/>
      <c r="MV106" s="653"/>
      <c r="MW106" s="653"/>
      <c r="MX106" s="653"/>
      <c r="MY106" s="653"/>
      <c r="MZ106" s="653"/>
      <c r="NA106" s="653"/>
      <c r="NB106" s="653"/>
      <c r="NC106" s="653"/>
      <c r="ND106" s="653"/>
      <c r="NE106" s="653"/>
      <c r="NF106" s="653"/>
      <c r="NG106" s="653"/>
      <c r="NH106" s="653"/>
      <c r="NI106" s="653"/>
      <c r="NJ106" s="653"/>
      <c r="NK106" s="653"/>
      <c r="NL106" s="653"/>
      <c r="NM106" s="653"/>
      <c r="NN106" s="653"/>
      <c r="NO106" s="653"/>
      <c r="NP106" s="653"/>
      <c r="NQ106" s="653"/>
      <c r="NR106" s="653"/>
      <c r="NS106" s="653"/>
      <c r="NT106" s="653"/>
      <c r="NU106" s="653"/>
      <c r="NV106" s="653"/>
      <c r="NW106" s="653"/>
      <c r="NX106" s="653"/>
      <c r="NY106" s="653"/>
      <c r="NZ106" s="653"/>
      <c r="OA106" s="653"/>
      <c r="OB106" s="653"/>
      <c r="OC106" s="653"/>
      <c r="OD106" s="653"/>
      <c r="OE106" s="653"/>
      <c r="OF106" s="653"/>
      <c r="OG106" s="653"/>
      <c r="OH106" s="653"/>
      <c r="OI106" s="653"/>
      <c r="OJ106" s="653"/>
      <c r="OK106" s="653"/>
      <c r="OL106" s="653"/>
      <c r="OM106" s="653"/>
      <c r="ON106" s="653"/>
      <c r="OO106" s="653"/>
      <c r="OP106" s="653"/>
      <c r="OQ106" s="653"/>
      <c r="OR106" s="653"/>
      <c r="OS106" s="653"/>
      <c r="OT106" s="653"/>
      <c r="OU106" s="653"/>
      <c r="OV106" s="653"/>
      <c r="OW106" s="653"/>
      <c r="OX106" s="653"/>
      <c r="OY106" s="653"/>
      <c r="OZ106" s="653"/>
      <c r="PA106" s="653"/>
      <c r="PB106" s="653"/>
      <c r="PC106" s="653"/>
      <c r="PD106" s="653"/>
      <c r="PE106" s="653"/>
      <c r="PF106" s="653"/>
      <c r="PG106" s="653"/>
      <c r="PH106" s="653"/>
      <c r="PI106" s="653"/>
      <c r="PJ106" s="653"/>
      <c r="PK106" s="653"/>
      <c r="PL106" s="653"/>
      <c r="PM106" s="653"/>
      <c r="PN106" s="653"/>
      <c r="PO106" s="653"/>
      <c r="PP106" s="653"/>
      <c r="PQ106" s="653"/>
      <c r="PR106" s="653"/>
      <c r="PS106" s="653"/>
      <c r="PT106" s="653"/>
      <c r="PU106" s="653"/>
      <c r="PV106" s="653"/>
      <c r="PW106" s="653"/>
      <c r="PX106" s="653"/>
      <c r="PY106" s="653"/>
      <c r="PZ106" s="653"/>
      <c r="QA106" s="653"/>
      <c r="QB106" s="653"/>
      <c r="QC106" s="653"/>
      <c r="QD106" s="653"/>
      <c r="QE106" s="653"/>
      <c r="QF106" s="653"/>
      <c r="QG106" s="653"/>
      <c r="QH106" s="653"/>
      <c r="QI106" s="653"/>
      <c r="QJ106" s="653"/>
      <c r="QK106" s="653"/>
      <c r="QL106" s="653"/>
      <c r="QM106" s="653"/>
      <c r="QN106" s="653"/>
      <c r="QO106" s="653"/>
      <c r="QP106" s="653"/>
      <c r="QQ106" s="653"/>
      <c r="QR106" s="653"/>
      <c r="QS106" s="653"/>
      <c r="QT106" s="653"/>
      <c r="QU106" s="653"/>
      <c r="QV106" s="653"/>
      <c r="QW106" s="653"/>
      <c r="QX106" s="653"/>
      <c r="QY106" s="653"/>
      <c r="QZ106" s="653"/>
      <c r="RA106" s="653"/>
      <c r="RB106" s="653"/>
      <c r="RC106" s="653"/>
      <c r="RD106" s="653"/>
      <c r="RE106" s="653"/>
      <c r="RF106" s="653"/>
      <c r="RG106" s="653"/>
      <c r="RH106" s="653"/>
      <c r="RI106" s="653"/>
      <c r="RJ106" s="653"/>
      <c r="RK106" s="653"/>
      <c r="RL106" s="653"/>
      <c r="RM106" s="653"/>
      <c r="RN106" s="653"/>
      <c r="RO106" s="653"/>
      <c r="RP106" s="653"/>
      <c r="RQ106" s="653"/>
      <c r="RR106" s="653"/>
      <c r="RS106" s="653"/>
      <c r="RT106" s="653"/>
      <c r="RU106" s="653"/>
      <c r="RV106" s="653"/>
      <c r="RW106" s="653"/>
      <c r="RX106" s="653"/>
      <c r="RY106" s="653"/>
      <c r="RZ106" s="653"/>
      <c r="SA106" s="653"/>
      <c r="SB106" s="653"/>
      <c r="SC106" s="653"/>
      <c r="SD106" s="653"/>
      <c r="SE106" s="653"/>
      <c r="SF106" s="653"/>
      <c r="SG106" s="653"/>
      <c r="SH106" s="653"/>
      <c r="SI106" s="653"/>
      <c r="SJ106" s="653"/>
      <c r="SK106" s="653"/>
      <c r="SL106" s="653"/>
      <c r="SM106" s="653"/>
      <c r="SN106" s="653"/>
      <c r="SO106" s="653"/>
      <c r="SP106" s="653"/>
      <c r="SQ106" s="653"/>
      <c r="SR106" s="653"/>
      <c r="SS106" s="653"/>
      <c r="ST106" s="653"/>
      <c r="SU106" s="653"/>
      <c r="SV106" s="653"/>
      <c r="SW106" s="653"/>
      <c r="SX106" s="653"/>
      <c r="SY106" s="653"/>
      <c r="SZ106" s="653"/>
      <c r="TA106" s="653"/>
      <c r="TB106" s="653"/>
      <c r="TC106" s="653"/>
      <c r="TD106" s="653"/>
      <c r="TE106" s="653"/>
      <c r="TF106" s="653"/>
      <c r="TG106" s="653"/>
      <c r="TH106" s="653"/>
      <c r="TI106" s="653"/>
      <c r="TJ106" s="653"/>
      <c r="TK106" s="653"/>
      <c r="TL106" s="653"/>
      <c r="TM106" s="653"/>
      <c r="TN106" s="653"/>
      <c r="TO106" s="653"/>
      <c r="TP106" s="653"/>
      <c r="TQ106" s="653"/>
      <c r="TR106" s="653"/>
      <c r="TS106" s="653"/>
      <c r="TT106" s="653"/>
      <c r="TU106" s="653"/>
      <c r="TV106" s="653"/>
      <c r="TW106" s="653"/>
      <c r="TX106" s="653"/>
      <c r="TY106" s="653"/>
      <c r="TZ106" s="653"/>
      <c r="UA106" s="653"/>
      <c r="UB106" s="653"/>
      <c r="UC106" s="653"/>
      <c r="UD106" s="653"/>
      <c r="UE106" s="653"/>
      <c r="UF106" s="653"/>
      <c r="UG106" s="653"/>
      <c r="UH106" s="653"/>
      <c r="UI106" s="653"/>
      <c r="UJ106" s="653"/>
      <c r="UK106" s="653"/>
      <c r="UL106" s="653"/>
      <c r="UM106" s="653"/>
      <c r="UN106" s="653"/>
      <c r="UO106" s="653"/>
      <c r="UP106" s="653"/>
      <c r="UQ106" s="653"/>
      <c r="UR106" s="653"/>
      <c r="US106" s="653"/>
      <c r="UT106" s="653"/>
      <c r="UU106" s="653"/>
      <c r="UV106" s="653"/>
      <c r="UW106" s="653"/>
      <c r="UX106" s="653"/>
      <c r="UY106" s="653"/>
      <c r="UZ106" s="653"/>
      <c r="VA106" s="653"/>
      <c r="VB106" s="653"/>
      <c r="VC106" s="653"/>
      <c r="VD106" s="653"/>
      <c r="VE106" s="653"/>
      <c r="VF106" s="653"/>
      <c r="VG106" s="653"/>
      <c r="VH106" s="653"/>
      <c r="VI106" s="653"/>
      <c r="VJ106" s="653"/>
      <c r="VK106" s="653"/>
      <c r="VL106" s="653"/>
      <c r="VM106" s="653"/>
      <c r="VN106" s="653"/>
      <c r="VO106" s="653"/>
      <c r="VP106" s="653"/>
      <c r="VQ106" s="653"/>
      <c r="VR106" s="653"/>
      <c r="VS106" s="653"/>
      <c r="VT106" s="653"/>
      <c r="VU106" s="653"/>
      <c r="VV106" s="653"/>
      <c r="VW106" s="653"/>
      <c r="VX106" s="653"/>
      <c r="VY106" s="653"/>
      <c r="VZ106" s="653"/>
      <c r="WA106" s="653"/>
      <c r="WB106" s="653"/>
      <c r="WC106" s="653"/>
      <c r="WD106" s="653"/>
      <c r="WE106" s="653"/>
      <c r="WF106" s="653"/>
      <c r="WG106" s="653"/>
      <c r="WH106" s="653"/>
      <c r="WI106" s="653"/>
      <c r="WJ106" s="653"/>
      <c r="WK106" s="653"/>
      <c r="WL106" s="653"/>
      <c r="WM106" s="653"/>
      <c r="WN106" s="653"/>
      <c r="WO106" s="653"/>
      <c r="WP106" s="653"/>
      <c r="WQ106" s="653"/>
      <c r="WR106" s="653"/>
      <c r="WS106" s="653"/>
      <c r="WT106" s="653"/>
      <c r="WU106" s="653"/>
      <c r="WV106" s="653"/>
      <c r="WW106" s="653"/>
      <c r="WX106" s="653"/>
      <c r="WY106" s="653"/>
      <c r="WZ106" s="653"/>
      <c r="XA106" s="653"/>
      <c r="XB106" s="653"/>
      <c r="XC106" s="653"/>
      <c r="XD106" s="653"/>
      <c r="XE106" s="653"/>
      <c r="XF106" s="653"/>
      <c r="XG106" s="653"/>
      <c r="XH106" s="653"/>
      <c r="XI106" s="653"/>
      <c r="XJ106" s="653"/>
      <c r="XK106" s="653"/>
      <c r="XL106" s="653"/>
      <c r="XM106" s="653"/>
      <c r="XN106" s="653"/>
      <c r="XO106" s="653"/>
      <c r="XP106" s="653"/>
      <c r="XQ106" s="653"/>
      <c r="XR106" s="653"/>
      <c r="XS106" s="653"/>
      <c r="XT106" s="653"/>
      <c r="XU106" s="653"/>
      <c r="XV106" s="653"/>
      <c r="XW106" s="653"/>
      <c r="XX106" s="653"/>
      <c r="XY106" s="653"/>
      <c r="XZ106" s="653"/>
      <c r="YA106" s="653"/>
      <c r="YB106" s="653"/>
      <c r="YC106" s="653"/>
      <c r="YD106" s="653"/>
      <c r="YE106" s="653"/>
      <c r="YF106" s="653"/>
      <c r="YG106" s="653"/>
      <c r="YH106" s="653"/>
      <c r="YI106" s="653"/>
      <c r="YJ106" s="653"/>
      <c r="YK106" s="653"/>
      <c r="YL106" s="653"/>
      <c r="YM106" s="653"/>
      <c r="YN106" s="653"/>
      <c r="YO106" s="653"/>
      <c r="YP106" s="653"/>
      <c r="YQ106" s="653"/>
      <c r="YR106" s="653"/>
      <c r="YS106" s="653"/>
      <c r="YT106" s="653"/>
      <c r="YU106" s="653"/>
      <c r="YV106" s="653"/>
      <c r="YW106" s="653"/>
      <c r="YX106" s="653"/>
      <c r="YY106" s="653"/>
      <c r="YZ106" s="653"/>
      <c r="ZA106" s="653"/>
      <c r="ZB106" s="653"/>
      <c r="ZC106" s="653"/>
      <c r="ZD106" s="653"/>
      <c r="ZE106" s="653"/>
      <c r="ZF106" s="653"/>
      <c r="ZG106" s="653"/>
      <c r="ZH106" s="653"/>
      <c r="ZI106" s="653"/>
      <c r="ZJ106" s="653"/>
      <c r="ZK106" s="653"/>
      <c r="ZL106" s="653"/>
      <c r="ZM106" s="653"/>
      <c r="ZN106" s="653"/>
      <c r="ZO106" s="653"/>
      <c r="ZP106" s="653"/>
      <c r="ZQ106" s="653"/>
      <c r="ZR106" s="653"/>
      <c r="ZS106" s="653"/>
      <c r="ZT106" s="653"/>
      <c r="ZU106" s="653"/>
      <c r="ZV106" s="653"/>
      <c r="ZW106" s="653"/>
      <c r="ZX106" s="653"/>
      <c r="ZY106" s="653"/>
      <c r="ZZ106" s="653"/>
      <c r="AAA106" s="653"/>
      <c r="AAB106" s="653"/>
      <c r="AAC106" s="653"/>
      <c r="AAD106" s="653"/>
      <c r="AAE106" s="653"/>
      <c r="AAF106" s="653"/>
      <c r="AAG106" s="653"/>
      <c r="AAH106" s="653"/>
      <c r="AAI106" s="653"/>
      <c r="AAJ106" s="653"/>
      <c r="AAK106" s="653"/>
      <c r="AAL106" s="653"/>
      <c r="AAM106" s="653"/>
      <c r="AAN106" s="653"/>
      <c r="AAO106" s="653"/>
      <c r="AAP106" s="653"/>
      <c r="AAQ106" s="653"/>
      <c r="AAR106" s="653"/>
      <c r="AAS106" s="653"/>
      <c r="AAT106" s="653"/>
      <c r="AAU106" s="653"/>
      <c r="AAV106" s="653"/>
    </row>
    <row r="107" spans="1:724" s="6" customFormat="1" ht="22.5" customHeight="1">
      <c r="A107" s="38"/>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604"/>
      <c r="AT107" s="638"/>
      <c r="AU107" s="657"/>
      <c r="AV107" s="657"/>
      <c r="AW107" s="657"/>
      <c r="AX107" s="657"/>
      <c r="AY107" s="657"/>
      <c r="AZ107" s="657"/>
      <c r="BA107" s="657"/>
      <c r="BB107" s="657"/>
      <c r="BC107" s="657"/>
      <c r="BD107" s="657"/>
      <c r="BE107" s="657"/>
      <c r="BF107" s="653"/>
      <c r="BG107" s="653"/>
      <c r="BH107" s="653"/>
      <c r="BI107" s="653"/>
      <c r="BJ107" s="653"/>
      <c r="BK107" s="653"/>
      <c r="BL107" s="653"/>
      <c r="BM107" s="653"/>
      <c r="BN107" s="653"/>
      <c r="BO107" s="653"/>
      <c r="BP107" s="653"/>
      <c r="BQ107" s="653"/>
      <c r="BR107" s="653"/>
      <c r="BS107" s="653"/>
      <c r="BT107" s="653"/>
      <c r="BU107" s="653"/>
      <c r="BV107" s="653"/>
      <c r="BW107" s="653"/>
      <c r="BX107" s="653"/>
      <c r="BY107" s="653"/>
      <c r="BZ107" s="653"/>
      <c r="CA107" s="653"/>
      <c r="CB107" s="653"/>
      <c r="CC107" s="653"/>
      <c r="CD107" s="653"/>
      <c r="CE107" s="653"/>
      <c r="CF107" s="653"/>
      <c r="CG107" s="653"/>
      <c r="CH107" s="653"/>
      <c r="CI107" s="653"/>
      <c r="CJ107" s="653"/>
      <c r="CK107" s="653"/>
      <c r="CL107" s="653"/>
      <c r="CM107" s="653"/>
      <c r="CN107" s="653"/>
      <c r="CO107" s="653"/>
      <c r="CP107" s="653"/>
      <c r="CQ107" s="653"/>
      <c r="CR107" s="653"/>
      <c r="CS107" s="653"/>
      <c r="CT107" s="653"/>
      <c r="CU107" s="653"/>
      <c r="CV107" s="653"/>
      <c r="CW107" s="653"/>
      <c r="CX107" s="653"/>
      <c r="CY107" s="653"/>
      <c r="CZ107" s="653"/>
      <c r="DA107" s="653"/>
      <c r="DB107" s="653"/>
      <c r="DC107" s="653"/>
      <c r="DD107" s="653"/>
      <c r="DE107" s="653"/>
      <c r="DF107" s="653"/>
      <c r="DG107" s="653"/>
      <c r="DH107" s="653"/>
      <c r="DI107" s="653"/>
      <c r="DJ107" s="653"/>
      <c r="DK107" s="653"/>
      <c r="DL107" s="653"/>
      <c r="DM107" s="653"/>
      <c r="DN107" s="653"/>
      <c r="DO107" s="653"/>
      <c r="DP107" s="653"/>
      <c r="DQ107" s="653"/>
      <c r="DR107" s="653"/>
      <c r="DS107" s="653"/>
      <c r="DT107" s="653"/>
      <c r="DU107" s="653"/>
      <c r="DV107" s="653"/>
      <c r="DW107" s="653"/>
      <c r="DX107" s="653"/>
      <c r="DY107" s="653"/>
      <c r="DZ107" s="653"/>
      <c r="EA107" s="653"/>
      <c r="EB107" s="653"/>
      <c r="EC107" s="653"/>
      <c r="ED107" s="653"/>
      <c r="EE107" s="653"/>
      <c r="EF107" s="653"/>
      <c r="EG107" s="653"/>
      <c r="EH107" s="653"/>
      <c r="EI107" s="653"/>
      <c r="EJ107" s="653"/>
      <c r="EK107" s="653"/>
      <c r="EL107" s="653"/>
      <c r="EM107" s="653"/>
      <c r="EN107" s="653"/>
      <c r="EO107" s="653"/>
      <c r="EP107" s="653"/>
      <c r="EQ107" s="653"/>
      <c r="ER107" s="653"/>
      <c r="ES107" s="653"/>
      <c r="ET107" s="653"/>
      <c r="EU107" s="653"/>
      <c r="EV107" s="653"/>
      <c r="EW107" s="653"/>
      <c r="EX107" s="653"/>
      <c r="EY107" s="653"/>
      <c r="EZ107" s="653"/>
      <c r="FA107" s="653"/>
      <c r="FB107" s="653"/>
      <c r="FC107" s="653"/>
      <c r="FD107" s="653"/>
      <c r="FE107" s="653"/>
      <c r="FF107" s="653"/>
      <c r="FG107" s="653"/>
      <c r="FH107" s="653"/>
      <c r="FI107" s="653"/>
      <c r="FJ107" s="653"/>
      <c r="FK107" s="653"/>
      <c r="FL107" s="653"/>
      <c r="FM107" s="653"/>
      <c r="FN107" s="653"/>
      <c r="FO107" s="653"/>
      <c r="FP107" s="653"/>
      <c r="FQ107" s="653"/>
      <c r="FR107" s="653"/>
      <c r="FS107" s="653"/>
      <c r="FT107" s="653"/>
      <c r="FU107" s="653"/>
      <c r="FV107" s="653"/>
      <c r="FW107" s="653"/>
      <c r="FX107" s="653"/>
      <c r="FY107" s="653"/>
      <c r="FZ107" s="653"/>
      <c r="GA107" s="653"/>
      <c r="GB107" s="653"/>
      <c r="GC107" s="653"/>
      <c r="GD107" s="653"/>
      <c r="GE107" s="653"/>
      <c r="GF107" s="653"/>
      <c r="GG107" s="653"/>
      <c r="GH107" s="653"/>
      <c r="GI107" s="653"/>
      <c r="GJ107" s="653"/>
      <c r="GK107" s="653"/>
      <c r="GL107" s="653"/>
      <c r="GM107" s="653"/>
      <c r="GN107" s="653"/>
      <c r="GO107" s="653"/>
      <c r="GP107" s="653"/>
      <c r="GQ107" s="653"/>
      <c r="GR107" s="653"/>
      <c r="GS107" s="653"/>
      <c r="GT107" s="653"/>
      <c r="GU107" s="653"/>
      <c r="GV107" s="653"/>
      <c r="GW107" s="653"/>
      <c r="GX107" s="653"/>
      <c r="GY107" s="653"/>
      <c r="GZ107" s="653"/>
      <c r="HA107" s="653"/>
      <c r="HB107" s="653"/>
      <c r="HC107" s="653"/>
      <c r="HD107" s="653"/>
      <c r="HE107" s="653"/>
      <c r="HF107" s="653"/>
      <c r="HG107" s="653"/>
      <c r="HH107" s="653"/>
      <c r="HI107" s="653"/>
      <c r="HJ107" s="653"/>
      <c r="HK107" s="653"/>
      <c r="HL107" s="653"/>
      <c r="HM107" s="653"/>
      <c r="HN107" s="653"/>
      <c r="HO107" s="653"/>
      <c r="HP107" s="653"/>
      <c r="HQ107" s="653"/>
      <c r="HR107" s="653"/>
      <c r="HS107" s="653"/>
      <c r="HT107" s="653"/>
      <c r="HU107" s="653"/>
      <c r="HV107" s="653"/>
      <c r="HW107" s="653"/>
      <c r="HX107" s="653"/>
      <c r="HY107" s="653"/>
      <c r="HZ107" s="653"/>
      <c r="IA107" s="653"/>
      <c r="IB107" s="653"/>
      <c r="IC107" s="653"/>
      <c r="ID107" s="653"/>
      <c r="IE107" s="653"/>
      <c r="IF107" s="653"/>
      <c r="IG107" s="653"/>
      <c r="IH107" s="653"/>
      <c r="II107" s="653"/>
      <c r="IJ107" s="653"/>
      <c r="IK107" s="653"/>
      <c r="IL107" s="653"/>
      <c r="IM107" s="653"/>
      <c r="IN107" s="653"/>
      <c r="IO107" s="653"/>
      <c r="IP107" s="653"/>
      <c r="IQ107" s="653"/>
      <c r="IR107" s="653"/>
      <c r="IS107" s="653"/>
      <c r="IT107" s="653"/>
      <c r="IU107" s="653"/>
      <c r="IV107" s="653"/>
      <c r="IW107" s="653"/>
      <c r="IX107" s="653"/>
      <c r="IY107" s="653"/>
      <c r="IZ107" s="653"/>
      <c r="JA107" s="653"/>
      <c r="JB107" s="653"/>
      <c r="JC107" s="653"/>
      <c r="JD107" s="653"/>
      <c r="JE107" s="653"/>
      <c r="JF107" s="653"/>
      <c r="JG107" s="653"/>
      <c r="JH107" s="653"/>
      <c r="JI107" s="653"/>
      <c r="JJ107" s="653"/>
      <c r="JK107" s="653"/>
      <c r="JL107" s="653"/>
      <c r="JM107" s="653"/>
      <c r="JN107" s="653"/>
      <c r="JO107" s="653"/>
      <c r="JP107" s="653"/>
      <c r="JQ107" s="653"/>
      <c r="JR107" s="653"/>
      <c r="JS107" s="653"/>
      <c r="JT107" s="653"/>
      <c r="JU107" s="653"/>
      <c r="JV107" s="653"/>
      <c r="JW107" s="653"/>
      <c r="JX107" s="653"/>
      <c r="JY107" s="653"/>
      <c r="JZ107" s="653"/>
      <c r="KA107" s="653"/>
      <c r="KB107" s="653"/>
      <c r="KC107" s="653"/>
      <c r="KD107" s="653"/>
      <c r="KE107" s="653"/>
      <c r="KF107" s="653"/>
      <c r="KG107" s="653"/>
      <c r="KH107" s="653"/>
      <c r="KI107" s="653"/>
      <c r="KJ107" s="653"/>
      <c r="KK107" s="653"/>
      <c r="KL107" s="653"/>
      <c r="KM107" s="653"/>
      <c r="KN107" s="653"/>
      <c r="KO107" s="653"/>
      <c r="KP107" s="653"/>
      <c r="KQ107" s="653"/>
      <c r="KR107" s="653"/>
      <c r="KS107" s="653"/>
      <c r="KT107" s="653"/>
      <c r="KU107" s="653"/>
      <c r="KV107" s="653"/>
      <c r="KW107" s="653"/>
      <c r="KX107" s="653"/>
      <c r="KY107" s="653"/>
      <c r="KZ107" s="653"/>
      <c r="LA107" s="653"/>
      <c r="LB107" s="653"/>
      <c r="LC107" s="653"/>
      <c r="LD107" s="653"/>
      <c r="LE107" s="653"/>
      <c r="LF107" s="653"/>
      <c r="LG107" s="653"/>
      <c r="LH107" s="653"/>
      <c r="LI107" s="653"/>
      <c r="LJ107" s="653"/>
      <c r="LK107" s="653"/>
      <c r="LL107" s="653"/>
      <c r="LM107" s="653"/>
      <c r="LN107" s="653"/>
      <c r="LO107" s="653"/>
      <c r="LP107" s="653"/>
      <c r="LQ107" s="653"/>
      <c r="LR107" s="653"/>
      <c r="LS107" s="653"/>
      <c r="LT107" s="653"/>
      <c r="LU107" s="653"/>
      <c r="LV107" s="653"/>
      <c r="LW107" s="653"/>
      <c r="LX107" s="653"/>
      <c r="LY107" s="653"/>
      <c r="LZ107" s="653"/>
      <c r="MA107" s="653"/>
      <c r="MB107" s="653"/>
      <c r="MC107" s="653"/>
      <c r="MD107" s="653"/>
      <c r="ME107" s="653"/>
      <c r="MF107" s="653"/>
      <c r="MG107" s="653"/>
      <c r="MH107" s="653"/>
      <c r="MI107" s="653"/>
      <c r="MJ107" s="653"/>
      <c r="MK107" s="653"/>
      <c r="ML107" s="653"/>
      <c r="MM107" s="653"/>
      <c r="MN107" s="653"/>
      <c r="MO107" s="653"/>
      <c r="MP107" s="653"/>
      <c r="MQ107" s="653"/>
      <c r="MR107" s="653"/>
      <c r="MS107" s="653"/>
      <c r="MT107" s="653"/>
      <c r="MU107" s="653"/>
      <c r="MV107" s="653"/>
      <c r="MW107" s="653"/>
      <c r="MX107" s="653"/>
      <c r="MY107" s="653"/>
      <c r="MZ107" s="653"/>
      <c r="NA107" s="653"/>
      <c r="NB107" s="653"/>
      <c r="NC107" s="653"/>
      <c r="ND107" s="653"/>
      <c r="NE107" s="653"/>
      <c r="NF107" s="653"/>
      <c r="NG107" s="653"/>
      <c r="NH107" s="653"/>
      <c r="NI107" s="653"/>
      <c r="NJ107" s="653"/>
      <c r="NK107" s="653"/>
      <c r="NL107" s="653"/>
      <c r="NM107" s="653"/>
      <c r="NN107" s="653"/>
      <c r="NO107" s="653"/>
      <c r="NP107" s="653"/>
      <c r="NQ107" s="653"/>
      <c r="NR107" s="653"/>
      <c r="NS107" s="653"/>
      <c r="NT107" s="653"/>
      <c r="NU107" s="653"/>
      <c r="NV107" s="653"/>
      <c r="NW107" s="653"/>
      <c r="NX107" s="653"/>
      <c r="NY107" s="653"/>
      <c r="NZ107" s="653"/>
      <c r="OA107" s="653"/>
      <c r="OB107" s="653"/>
      <c r="OC107" s="653"/>
      <c r="OD107" s="653"/>
      <c r="OE107" s="653"/>
      <c r="OF107" s="653"/>
      <c r="OG107" s="653"/>
      <c r="OH107" s="653"/>
      <c r="OI107" s="653"/>
      <c r="OJ107" s="653"/>
      <c r="OK107" s="653"/>
      <c r="OL107" s="653"/>
      <c r="OM107" s="653"/>
      <c r="ON107" s="653"/>
      <c r="OO107" s="653"/>
      <c r="OP107" s="653"/>
      <c r="OQ107" s="653"/>
      <c r="OR107" s="653"/>
      <c r="OS107" s="653"/>
      <c r="OT107" s="653"/>
      <c r="OU107" s="653"/>
      <c r="OV107" s="653"/>
      <c r="OW107" s="653"/>
      <c r="OX107" s="653"/>
      <c r="OY107" s="653"/>
      <c r="OZ107" s="653"/>
      <c r="PA107" s="653"/>
      <c r="PB107" s="653"/>
      <c r="PC107" s="653"/>
      <c r="PD107" s="653"/>
      <c r="PE107" s="653"/>
      <c r="PF107" s="653"/>
      <c r="PG107" s="653"/>
      <c r="PH107" s="653"/>
      <c r="PI107" s="653"/>
      <c r="PJ107" s="653"/>
      <c r="PK107" s="653"/>
      <c r="PL107" s="653"/>
      <c r="PM107" s="653"/>
      <c r="PN107" s="653"/>
      <c r="PO107" s="653"/>
      <c r="PP107" s="653"/>
      <c r="PQ107" s="653"/>
      <c r="PR107" s="653"/>
      <c r="PS107" s="653"/>
      <c r="PT107" s="653"/>
      <c r="PU107" s="653"/>
      <c r="PV107" s="653"/>
      <c r="PW107" s="653"/>
      <c r="PX107" s="653"/>
      <c r="PY107" s="653"/>
      <c r="PZ107" s="653"/>
      <c r="QA107" s="653"/>
      <c r="QB107" s="653"/>
      <c r="QC107" s="653"/>
      <c r="QD107" s="653"/>
      <c r="QE107" s="653"/>
      <c r="QF107" s="653"/>
      <c r="QG107" s="653"/>
      <c r="QH107" s="653"/>
      <c r="QI107" s="653"/>
      <c r="QJ107" s="653"/>
      <c r="QK107" s="653"/>
      <c r="QL107" s="653"/>
      <c r="QM107" s="653"/>
      <c r="QN107" s="653"/>
      <c r="QO107" s="653"/>
      <c r="QP107" s="653"/>
      <c r="QQ107" s="653"/>
      <c r="QR107" s="653"/>
      <c r="QS107" s="653"/>
      <c r="QT107" s="653"/>
      <c r="QU107" s="653"/>
      <c r="QV107" s="653"/>
      <c r="QW107" s="653"/>
      <c r="QX107" s="653"/>
      <c r="QY107" s="653"/>
      <c r="QZ107" s="653"/>
      <c r="RA107" s="653"/>
      <c r="RB107" s="653"/>
      <c r="RC107" s="653"/>
      <c r="RD107" s="653"/>
      <c r="RE107" s="653"/>
      <c r="RF107" s="653"/>
      <c r="RG107" s="653"/>
      <c r="RH107" s="653"/>
      <c r="RI107" s="653"/>
      <c r="RJ107" s="653"/>
      <c r="RK107" s="653"/>
      <c r="RL107" s="653"/>
      <c r="RM107" s="653"/>
      <c r="RN107" s="653"/>
      <c r="RO107" s="653"/>
      <c r="RP107" s="653"/>
      <c r="RQ107" s="653"/>
      <c r="RR107" s="653"/>
      <c r="RS107" s="653"/>
      <c r="RT107" s="653"/>
      <c r="RU107" s="653"/>
      <c r="RV107" s="653"/>
      <c r="RW107" s="653"/>
      <c r="RX107" s="653"/>
      <c r="RY107" s="653"/>
      <c r="RZ107" s="653"/>
      <c r="SA107" s="653"/>
      <c r="SB107" s="653"/>
      <c r="SC107" s="653"/>
      <c r="SD107" s="653"/>
      <c r="SE107" s="653"/>
      <c r="SF107" s="653"/>
      <c r="SG107" s="653"/>
      <c r="SH107" s="653"/>
      <c r="SI107" s="653"/>
      <c r="SJ107" s="653"/>
      <c r="SK107" s="653"/>
      <c r="SL107" s="653"/>
      <c r="SM107" s="653"/>
      <c r="SN107" s="653"/>
      <c r="SO107" s="653"/>
      <c r="SP107" s="653"/>
      <c r="SQ107" s="653"/>
      <c r="SR107" s="653"/>
      <c r="SS107" s="653"/>
      <c r="ST107" s="653"/>
      <c r="SU107" s="653"/>
      <c r="SV107" s="653"/>
      <c r="SW107" s="653"/>
      <c r="SX107" s="653"/>
      <c r="SY107" s="653"/>
      <c r="SZ107" s="653"/>
      <c r="TA107" s="653"/>
      <c r="TB107" s="653"/>
      <c r="TC107" s="653"/>
      <c r="TD107" s="653"/>
      <c r="TE107" s="653"/>
      <c r="TF107" s="653"/>
      <c r="TG107" s="653"/>
      <c r="TH107" s="653"/>
      <c r="TI107" s="653"/>
      <c r="TJ107" s="653"/>
      <c r="TK107" s="653"/>
      <c r="TL107" s="653"/>
      <c r="TM107" s="653"/>
      <c r="TN107" s="653"/>
      <c r="TO107" s="653"/>
      <c r="TP107" s="653"/>
      <c r="TQ107" s="653"/>
      <c r="TR107" s="653"/>
      <c r="TS107" s="653"/>
      <c r="TT107" s="653"/>
      <c r="TU107" s="653"/>
      <c r="TV107" s="653"/>
      <c r="TW107" s="653"/>
      <c r="TX107" s="653"/>
      <c r="TY107" s="653"/>
      <c r="TZ107" s="653"/>
      <c r="UA107" s="653"/>
      <c r="UB107" s="653"/>
      <c r="UC107" s="653"/>
      <c r="UD107" s="653"/>
      <c r="UE107" s="653"/>
      <c r="UF107" s="653"/>
      <c r="UG107" s="653"/>
      <c r="UH107" s="653"/>
      <c r="UI107" s="653"/>
      <c r="UJ107" s="653"/>
      <c r="UK107" s="653"/>
      <c r="UL107" s="653"/>
      <c r="UM107" s="653"/>
      <c r="UN107" s="653"/>
      <c r="UO107" s="653"/>
      <c r="UP107" s="653"/>
      <c r="UQ107" s="653"/>
      <c r="UR107" s="653"/>
      <c r="US107" s="653"/>
      <c r="UT107" s="653"/>
      <c r="UU107" s="653"/>
      <c r="UV107" s="653"/>
      <c r="UW107" s="653"/>
      <c r="UX107" s="653"/>
      <c r="UY107" s="653"/>
      <c r="UZ107" s="653"/>
      <c r="VA107" s="653"/>
      <c r="VB107" s="653"/>
      <c r="VC107" s="653"/>
      <c r="VD107" s="653"/>
      <c r="VE107" s="653"/>
      <c r="VF107" s="653"/>
      <c r="VG107" s="653"/>
      <c r="VH107" s="653"/>
      <c r="VI107" s="653"/>
      <c r="VJ107" s="653"/>
      <c r="VK107" s="653"/>
      <c r="VL107" s="653"/>
      <c r="VM107" s="653"/>
      <c r="VN107" s="653"/>
      <c r="VO107" s="653"/>
      <c r="VP107" s="653"/>
      <c r="VQ107" s="653"/>
      <c r="VR107" s="653"/>
      <c r="VS107" s="653"/>
      <c r="VT107" s="653"/>
      <c r="VU107" s="653"/>
      <c r="VV107" s="653"/>
      <c r="VW107" s="653"/>
      <c r="VX107" s="653"/>
      <c r="VY107" s="653"/>
      <c r="VZ107" s="653"/>
      <c r="WA107" s="653"/>
      <c r="WB107" s="653"/>
      <c r="WC107" s="653"/>
      <c r="WD107" s="653"/>
      <c r="WE107" s="653"/>
      <c r="WF107" s="653"/>
      <c r="WG107" s="653"/>
      <c r="WH107" s="653"/>
      <c r="WI107" s="653"/>
      <c r="WJ107" s="653"/>
      <c r="WK107" s="653"/>
      <c r="WL107" s="653"/>
      <c r="WM107" s="653"/>
      <c r="WN107" s="653"/>
      <c r="WO107" s="653"/>
      <c r="WP107" s="653"/>
      <c r="WQ107" s="653"/>
      <c r="WR107" s="653"/>
      <c r="WS107" s="653"/>
      <c r="WT107" s="653"/>
      <c r="WU107" s="653"/>
      <c r="WV107" s="653"/>
      <c r="WW107" s="653"/>
      <c r="WX107" s="653"/>
      <c r="WY107" s="653"/>
      <c r="WZ107" s="653"/>
      <c r="XA107" s="653"/>
      <c r="XB107" s="653"/>
      <c r="XC107" s="653"/>
      <c r="XD107" s="653"/>
      <c r="XE107" s="653"/>
      <c r="XF107" s="653"/>
      <c r="XG107" s="653"/>
      <c r="XH107" s="653"/>
      <c r="XI107" s="653"/>
      <c r="XJ107" s="653"/>
      <c r="XK107" s="653"/>
      <c r="XL107" s="653"/>
      <c r="XM107" s="653"/>
      <c r="XN107" s="653"/>
      <c r="XO107" s="653"/>
      <c r="XP107" s="653"/>
      <c r="XQ107" s="653"/>
      <c r="XR107" s="653"/>
      <c r="XS107" s="653"/>
      <c r="XT107" s="653"/>
      <c r="XU107" s="653"/>
      <c r="XV107" s="653"/>
      <c r="XW107" s="653"/>
      <c r="XX107" s="653"/>
      <c r="XY107" s="653"/>
      <c r="XZ107" s="653"/>
      <c r="YA107" s="653"/>
      <c r="YB107" s="653"/>
      <c r="YC107" s="653"/>
      <c r="YD107" s="653"/>
      <c r="YE107" s="653"/>
      <c r="YF107" s="653"/>
      <c r="YG107" s="653"/>
      <c r="YH107" s="653"/>
      <c r="YI107" s="653"/>
      <c r="YJ107" s="653"/>
      <c r="YK107" s="653"/>
      <c r="YL107" s="653"/>
      <c r="YM107" s="653"/>
      <c r="YN107" s="653"/>
      <c r="YO107" s="653"/>
      <c r="YP107" s="653"/>
      <c r="YQ107" s="653"/>
      <c r="YR107" s="653"/>
      <c r="YS107" s="653"/>
      <c r="YT107" s="653"/>
      <c r="YU107" s="653"/>
      <c r="YV107" s="653"/>
      <c r="YW107" s="653"/>
      <c r="YX107" s="653"/>
      <c r="YY107" s="653"/>
      <c r="YZ107" s="653"/>
      <c r="ZA107" s="653"/>
      <c r="ZB107" s="653"/>
      <c r="ZC107" s="653"/>
      <c r="ZD107" s="653"/>
      <c r="ZE107" s="653"/>
      <c r="ZF107" s="653"/>
      <c r="ZG107" s="653"/>
      <c r="ZH107" s="653"/>
      <c r="ZI107" s="653"/>
      <c r="ZJ107" s="653"/>
      <c r="ZK107" s="653"/>
      <c r="ZL107" s="653"/>
      <c r="ZM107" s="653"/>
      <c r="ZN107" s="653"/>
      <c r="ZO107" s="653"/>
      <c r="ZP107" s="653"/>
      <c r="ZQ107" s="653"/>
      <c r="ZR107" s="653"/>
      <c r="ZS107" s="653"/>
      <c r="ZT107" s="653"/>
      <c r="ZU107" s="653"/>
      <c r="ZV107" s="653"/>
      <c r="ZW107" s="653"/>
      <c r="ZX107" s="653"/>
      <c r="ZY107" s="653"/>
      <c r="ZZ107" s="653"/>
      <c r="AAA107" s="653"/>
      <c r="AAB107" s="653"/>
      <c r="AAC107" s="653"/>
      <c r="AAD107" s="653"/>
      <c r="AAE107" s="653"/>
      <c r="AAF107" s="653"/>
      <c r="AAG107" s="653"/>
      <c r="AAH107" s="653"/>
      <c r="AAI107" s="653"/>
      <c r="AAJ107" s="653"/>
      <c r="AAK107" s="653"/>
      <c r="AAL107" s="653"/>
      <c r="AAM107" s="653"/>
      <c r="AAN107" s="653"/>
      <c r="AAO107" s="653"/>
      <c r="AAP107" s="653"/>
      <c r="AAQ107" s="653"/>
      <c r="AAR107" s="653"/>
      <c r="AAS107" s="653"/>
      <c r="AAT107" s="653"/>
      <c r="AAU107" s="653"/>
      <c r="AAV107" s="653"/>
    </row>
    <row r="108" spans="1:724" s="6" customFormat="1" ht="22.5" customHeight="1">
      <c r="A108" s="39"/>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604"/>
      <c r="AT108" s="638"/>
      <c r="AU108" s="650" t="s">
        <v>6</v>
      </c>
      <c r="AV108" s="668">
        <f>LEN(A106)</f>
        <v>0</v>
      </c>
      <c r="AW108" s="674" t="s">
        <v>71</v>
      </c>
      <c r="AX108" s="674"/>
      <c r="AY108" s="676" t="str">
        <f>IF(AV108&gt;180,"字数オーバーです","　")</f>
        <v>　</v>
      </c>
      <c r="AZ108" s="682"/>
      <c r="BA108" s="682"/>
      <c r="BB108" s="682"/>
      <c r="BC108" s="682"/>
      <c r="BD108" s="682"/>
      <c r="BE108" s="690"/>
      <c r="BF108" s="653"/>
      <c r="BG108" s="653"/>
      <c r="BH108" s="653"/>
      <c r="BI108" s="653"/>
      <c r="BJ108" s="653"/>
      <c r="BK108" s="653"/>
      <c r="BL108" s="653"/>
      <c r="BM108" s="653"/>
      <c r="BN108" s="653"/>
      <c r="BO108" s="653"/>
      <c r="BP108" s="653"/>
      <c r="BQ108" s="653"/>
      <c r="BR108" s="653"/>
      <c r="BS108" s="653"/>
      <c r="BT108" s="653"/>
      <c r="BU108" s="653"/>
      <c r="BV108" s="653"/>
      <c r="BW108" s="653"/>
      <c r="BX108" s="653"/>
      <c r="BY108" s="653"/>
      <c r="BZ108" s="653"/>
      <c r="CA108" s="653"/>
      <c r="CB108" s="653"/>
      <c r="CC108" s="653"/>
      <c r="CD108" s="653"/>
      <c r="CE108" s="653"/>
      <c r="CF108" s="653"/>
      <c r="CG108" s="653"/>
      <c r="CH108" s="653"/>
      <c r="CI108" s="653"/>
      <c r="CJ108" s="653"/>
      <c r="CK108" s="653"/>
      <c r="CL108" s="653"/>
      <c r="CM108" s="653"/>
      <c r="CN108" s="653"/>
      <c r="CO108" s="653"/>
      <c r="CP108" s="653"/>
      <c r="CQ108" s="653"/>
      <c r="CR108" s="653"/>
      <c r="CS108" s="653"/>
      <c r="CT108" s="653"/>
      <c r="CU108" s="653"/>
      <c r="CV108" s="653"/>
      <c r="CW108" s="653"/>
      <c r="CX108" s="653"/>
      <c r="CY108" s="653"/>
      <c r="CZ108" s="653"/>
      <c r="DA108" s="653"/>
      <c r="DB108" s="653"/>
      <c r="DC108" s="653"/>
      <c r="DD108" s="653"/>
      <c r="DE108" s="653"/>
      <c r="DF108" s="653"/>
      <c r="DG108" s="653"/>
      <c r="DH108" s="653"/>
      <c r="DI108" s="653"/>
      <c r="DJ108" s="653"/>
      <c r="DK108" s="653"/>
      <c r="DL108" s="653"/>
      <c r="DM108" s="653"/>
      <c r="DN108" s="653"/>
      <c r="DO108" s="653"/>
      <c r="DP108" s="653"/>
      <c r="DQ108" s="653"/>
      <c r="DR108" s="653"/>
      <c r="DS108" s="653"/>
      <c r="DT108" s="653"/>
      <c r="DU108" s="653"/>
      <c r="DV108" s="653"/>
      <c r="DW108" s="653"/>
      <c r="DX108" s="653"/>
      <c r="DY108" s="653"/>
      <c r="DZ108" s="653"/>
      <c r="EA108" s="653"/>
      <c r="EB108" s="653"/>
      <c r="EC108" s="653"/>
      <c r="ED108" s="653"/>
      <c r="EE108" s="653"/>
      <c r="EF108" s="653"/>
      <c r="EG108" s="653"/>
      <c r="EH108" s="653"/>
      <c r="EI108" s="653"/>
      <c r="EJ108" s="653"/>
      <c r="EK108" s="653"/>
      <c r="EL108" s="653"/>
      <c r="EM108" s="653"/>
      <c r="EN108" s="653"/>
      <c r="EO108" s="653"/>
      <c r="EP108" s="653"/>
      <c r="EQ108" s="653"/>
      <c r="ER108" s="653"/>
      <c r="ES108" s="653"/>
      <c r="ET108" s="653"/>
      <c r="EU108" s="653"/>
      <c r="EV108" s="653"/>
      <c r="EW108" s="653"/>
      <c r="EX108" s="653"/>
      <c r="EY108" s="653"/>
      <c r="EZ108" s="653"/>
      <c r="FA108" s="653"/>
      <c r="FB108" s="653"/>
      <c r="FC108" s="653"/>
      <c r="FD108" s="653"/>
      <c r="FE108" s="653"/>
      <c r="FF108" s="653"/>
      <c r="FG108" s="653"/>
      <c r="FH108" s="653"/>
      <c r="FI108" s="653"/>
      <c r="FJ108" s="653"/>
      <c r="FK108" s="653"/>
      <c r="FL108" s="653"/>
      <c r="FM108" s="653"/>
      <c r="FN108" s="653"/>
      <c r="FO108" s="653"/>
      <c r="FP108" s="653"/>
      <c r="FQ108" s="653"/>
      <c r="FR108" s="653"/>
      <c r="FS108" s="653"/>
      <c r="FT108" s="653"/>
      <c r="FU108" s="653"/>
      <c r="FV108" s="653"/>
      <c r="FW108" s="653"/>
      <c r="FX108" s="653"/>
      <c r="FY108" s="653"/>
      <c r="FZ108" s="653"/>
      <c r="GA108" s="653"/>
      <c r="GB108" s="653"/>
      <c r="GC108" s="653"/>
      <c r="GD108" s="653"/>
      <c r="GE108" s="653"/>
      <c r="GF108" s="653"/>
      <c r="GG108" s="653"/>
      <c r="GH108" s="653"/>
      <c r="GI108" s="653"/>
      <c r="GJ108" s="653"/>
      <c r="GK108" s="653"/>
      <c r="GL108" s="653"/>
      <c r="GM108" s="653"/>
      <c r="GN108" s="653"/>
      <c r="GO108" s="653"/>
      <c r="GP108" s="653"/>
      <c r="GQ108" s="653"/>
      <c r="GR108" s="653"/>
      <c r="GS108" s="653"/>
      <c r="GT108" s="653"/>
      <c r="GU108" s="653"/>
      <c r="GV108" s="653"/>
      <c r="GW108" s="653"/>
      <c r="GX108" s="653"/>
      <c r="GY108" s="653"/>
      <c r="GZ108" s="653"/>
      <c r="HA108" s="653"/>
      <c r="HB108" s="653"/>
      <c r="HC108" s="653"/>
      <c r="HD108" s="653"/>
      <c r="HE108" s="653"/>
      <c r="HF108" s="653"/>
      <c r="HG108" s="653"/>
      <c r="HH108" s="653"/>
      <c r="HI108" s="653"/>
      <c r="HJ108" s="653"/>
      <c r="HK108" s="653"/>
      <c r="HL108" s="653"/>
      <c r="HM108" s="653"/>
      <c r="HN108" s="653"/>
      <c r="HO108" s="653"/>
      <c r="HP108" s="653"/>
      <c r="HQ108" s="653"/>
      <c r="HR108" s="653"/>
      <c r="HS108" s="653"/>
      <c r="HT108" s="653"/>
      <c r="HU108" s="653"/>
      <c r="HV108" s="653"/>
      <c r="HW108" s="653"/>
      <c r="HX108" s="653"/>
      <c r="HY108" s="653"/>
      <c r="HZ108" s="653"/>
      <c r="IA108" s="653"/>
      <c r="IB108" s="653"/>
      <c r="IC108" s="653"/>
      <c r="ID108" s="653"/>
      <c r="IE108" s="653"/>
      <c r="IF108" s="653"/>
      <c r="IG108" s="653"/>
      <c r="IH108" s="653"/>
      <c r="II108" s="653"/>
      <c r="IJ108" s="653"/>
      <c r="IK108" s="653"/>
      <c r="IL108" s="653"/>
      <c r="IM108" s="653"/>
      <c r="IN108" s="653"/>
      <c r="IO108" s="653"/>
      <c r="IP108" s="653"/>
      <c r="IQ108" s="653"/>
      <c r="IR108" s="653"/>
      <c r="IS108" s="653"/>
      <c r="IT108" s="653"/>
      <c r="IU108" s="653"/>
      <c r="IV108" s="653"/>
      <c r="IW108" s="653"/>
      <c r="IX108" s="653"/>
      <c r="IY108" s="653"/>
      <c r="IZ108" s="653"/>
      <c r="JA108" s="653"/>
      <c r="JB108" s="653"/>
      <c r="JC108" s="653"/>
      <c r="JD108" s="653"/>
      <c r="JE108" s="653"/>
      <c r="JF108" s="653"/>
      <c r="JG108" s="653"/>
      <c r="JH108" s="653"/>
      <c r="JI108" s="653"/>
      <c r="JJ108" s="653"/>
      <c r="JK108" s="653"/>
      <c r="JL108" s="653"/>
      <c r="JM108" s="653"/>
      <c r="JN108" s="653"/>
      <c r="JO108" s="653"/>
      <c r="JP108" s="653"/>
      <c r="JQ108" s="653"/>
      <c r="JR108" s="653"/>
      <c r="JS108" s="653"/>
      <c r="JT108" s="653"/>
      <c r="JU108" s="653"/>
      <c r="JV108" s="653"/>
      <c r="JW108" s="653"/>
      <c r="JX108" s="653"/>
      <c r="JY108" s="653"/>
      <c r="JZ108" s="653"/>
      <c r="KA108" s="653"/>
      <c r="KB108" s="653"/>
      <c r="KC108" s="653"/>
      <c r="KD108" s="653"/>
      <c r="KE108" s="653"/>
      <c r="KF108" s="653"/>
      <c r="KG108" s="653"/>
      <c r="KH108" s="653"/>
      <c r="KI108" s="653"/>
      <c r="KJ108" s="653"/>
      <c r="KK108" s="653"/>
      <c r="KL108" s="653"/>
      <c r="KM108" s="653"/>
      <c r="KN108" s="653"/>
      <c r="KO108" s="653"/>
      <c r="KP108" s="653"/>
      <c r="KQ108" s="653"/>
      <c r="KR108" s="653"/>
      <c r="KS108" s="653"/>
      <c r="KT108" s="653"/>
      <c r="KU108" s="653"/>
      <c r="KV108" s="653"/>
      <c r="KW108" s="653"/>
      <c r="KX108" s="653"/>
      <c r="KY108" s="653"/>
      <c r="KZ108" s="653"/>
      <c r="LA108" s="653"/>
      <c r="LB108" s="653"/>
      <c r="LC108" s="653"/>
      <c r="LD108" s="653"/>
      <c r="LE108" s="653"/>
      <c r="LF108" s="653"/>
      <c r="LG108" s="653"/>
      <c r="LH108" s="653"/>
      <c r="LI108" s="653"/>
      <c r="LJ108" s="653"/>
      <c r="LK108" s="653"/>
      <c r="LL108" s="653"/>
      <c r="LM108" s="653"/>
      <c r="LN108" s="653"/>
      <c r="LO108" s="653"/>
      <c r="LP108" s="653"/>
      <c r="LQ108" s="653"/>
      <c r="LR108" s="653"/>
      <c r="LS108" s="653"/>
      <c r="LT108" s="653"/>
      <c r="LU108" s="653"/>
      <c r="LV108" s="653"/>
      <c r="LW108" s="653"/>
      <c r="LX108" s="653"/>
      <c r="LY108" s="653"/>
      <c r="LZ108" s="653"/>
      <c r="MA108" s="653"/>
      <c r="MB108" s="653"/>
      <c r="MC108" s="653"/>
      <c r="MD108" s="653"/>
      <c r="ME108" s="653"/>
      <c r="MF108" s="653"/>
      <c r="MG108" s="653"/>
      <c r="MH108" s="653"/>
      <c r="MI108" s="653"/>
      <c r="MJ108" s="653"/>
      <c r="MK108" s="653"/>
      <c r="ML108" s="653"/>
      <c r="MM108" s="653"/>
      <c r="MN108" s="653"/>
      <c r="MO108" s="653"/>
      <c r="MP108" s="653"/>
      <c r="MQ108" s="653"/>
      <c r="MR108" s="653"/>
      <c r="MS108" s="653"/>
      <c r="MT108" s="653"/>
      <c r="MU108" s="653"/>
      <c r="MV108" s="653"/>
      <c r="MW108" s="653"/>
      <c r="MX108" s="653"/>
      <c r="MY108" s="653"/>
      <c r="MZ108" s="653"/>
      <c r="NA108" s="653"/>
      <c r="NB108" s="653"/>
      <c r="NC108" s="653"/>
      <c r="ND108" s="653"/>
      <c r="NE108" s="653"/>
      <c r="NF108" s="653"/>
      <c r="NG108" s="653"/>
      <c r="NH108" s="653"/>
      <c r="NI108" s="653"/>
      <c r="NJ108" s="653"/>
      <c r="NK108" s="653"/>
      <c r="NL108" s="653"/>
      <c r="NM108" s="653"/>
      <c r="NN108" s="653"/>
      <c r="NO108" s="653"/>
      <c r="NP108" s="653"/>
      <c r="NQ108" s="653"/>
      <c r="NR108" s="653"/>
      <c r="NS108" s="653"/>
      <c r="NT108" s="653"/>
      <c r="NU108" s="653"/>
      <c r="NV108" s="653"/>
      <c r="NW108" s="653"/>
      <c r="NX108" s="653"/>
      <c r="NY108" s="653"/>
      <c r="NZ108" s="653"/>
      <c r="OA108" s="653"/>
      <c r="OB108" s="653"/>
      <c r="OC108" s="653"/>
      <c r="OD108" s="653"/>
      <c r="OE108" s="653"/>
      <c r="OF108" s="653"/>
      <c r="OG108" s="653"/>
      <c r="OH108" s="653"/>
      <c r="OI108" s="653"/>
      <c r="OJ108" s="653"/>
      <c r="OK108" s="653"/>
      <c r="OL108" s="653"/>
      <c r="OM108" s="653"/>
      <c r="ON108" s="653"/>
      <c r="OO108" s="653"/>
      <c r="OP108" s="653"/>
      <c r="OQ108" s="653"/>
      <c r="OR108" s="653"/>
      <c r="OS108" s="653"/>
      <c r="OT108" s="653"/>
      <c r="OU108" s="653"/>
      <c r="OV108" s="653"/>
      <c r="OW108" s="653"/>
      <c r="OX108" s="653"/>
      <c r="OY108" s="653"/>
      <c r="OZ108" s="653"/>
      <c r="PA108" s="653"/>
      <c r="PB108" s="653"/>
      <c r="PC108" s="653"/>
      <c r="PD108" s="653"/>
      <c r="PE108" s="653"/>
      <c r="PF108" s="653"/>
      <c r="PG108" s="653"/>
      <c r="PH108" s="653"/>
      <c r="PI108" s="653"/>
      <c r="PJ108" s="653"/>
      <c r="PK108" s="653"/>
      <c r="PL108" s="653"/>
      <c r="PM108" s="653"/>
      <c r="PN108" s="653"/>
      <c r="PO108" s="653"/>
      <c r="PP108" s="653"/>
      <c r="PQ108" s="653"/>
      <c r="PR108" s="653"/>
      <c r="PS108" s="653"/>
      <c r="PT108" s="653"/>
      <c r="PU108" s="653"/>
      <c r="PV108" s="653"/>
      <c r="PW108" s="653"/>
      <c r="PX108" s="653"/>
      <c r="PY108" s="653"/>
      <c r="PZ108" s="653"/>
      <c r="QA108" s="653"/>
      <c r="QB108" s="653"/>
      <c r="QC108" s="653"/>
      <c r="QD108" s="653"/>
      <c r="QE108" s="653"/>
      <c r="QF108" s="653"/>
      <c r="QG108" s="653"/>
      <c r="QH108" s="653"/>
      <c r="QI108" s="653"/>
      <c r="QJ108" s="653"/>
      <c r="QK108" s="653"/>
      <c r="QL108" s="653"/>
      <c r="QM108" s="653"/>
      <c r="QN108" s="653"/>
      <c r="QO108" s="653"/>
      <c r="QP108" s="653"/>
      <c r="QQ108" s="653"/>
      <c r="QR108" s="653"/>
      <c r="QS108" s="653"/>
      <c r="QT108" s="653"/>
      <c r="QU108" s="653"/>
      <c r="QV108" s="653"/>
      <c r="QW108" s="653"/>
      <c r="QX108" s="653"/>
      <c r="QY108" s="653"/>
      <c r="QZ108" s="653"/>
      <c r="RA108" s="653"/>
      <c r="RB108" s="653"/>
      <c r="RC108" s="653"/>
      <c r="RD108" s="653"/>
      <c r="RE108" s="653"/>
      <c r="RF108" s="653"/>
      <c r="RG108" s="653"/>
      <c r="RH108" s="653"/>
      <c r="RI108" s="653"/>
      <c r="RJ108" s="653"/>
      <c r="RK108" s="653"/>
      <c r="RL108" s="653"/>
      <c r="RM108" s="653"/>
      <c r="RN108" s="653"/>
      <c r="RO108" s="653"/>
      <c r="RP108" s="653"/>
      <c r="RQ108" s="653"/>
      <c r="RR108" s="653"/>
      <c r="RS108" s="653"/>
      <c r="RT108" s="653"/>
      <c r="RU108" s="653"/>
      <c r="RV108" s="653"/>
      <c r="RW108" s="653"/>
      <c r="RX108" s="653"/>
      <c r="RY108" s="653"/>
      <c r="RZ108" s="653"/>
      <c r="SA108" s="653"/>
      <c r="SB108" s="653"/>
      <c r="SC108" s="653"/>
      <c r="SD108" s="653"/>
      <c r="SE108" s="653"/>
      <c r="SF108" s="653"/>
      <c r="SG108" s="653"/>
      <c r="SH108" s="653"/>
      <c r="SI108" s="653"/>
      <c r="SJ108" s="653"/>
      <c r="SK108" s="653"/>
      <c r="SL108" s="653"/>
      <c r="SM108" s="653"/>
      <c r="SN108" s="653"/>
      <c r="SO108" s="653"/>
      <c r="SP108" s="653"/>
      <c r="SQ108" s="653"/>
      <c r="SR108" s="653"/>
      <c r="SS108" s="653"/>
      <c r="ST108" s="653"/>
      <c r="SU108" s="653"/>
      <c r="SV108" s="653"/>
      <c r="SW108" s="653"/>
      <c r="SX108" s="653"/>
      <c r="SY108" s="653"/>
      <c r="SZ108" s="653"/>
      <c r="TA108" s="653"/>
      <c r="TB108" s="653"/>
      <c r="TC108" s="653"/>
      <c r="TD108" s="653"/>
      <c r="TE108" s="653"/>
      <c r="TF108" s="653"/>
      <c r="TG108" s="653"/>
      <c r="TH108" s="653"/>
      <c r="TI108" s="653"/>
      <c r="TJ108" s="653"/>
      <c r="TK108" s="653"/>
      <c r="TL108" s="653"/>
      <c r="TM108" s="653"/>
      <c r="TN108" s="653"/>
      <c r="TO108" s="653"/>
      <c r="TP108" s="653"/>
      <c r="TQ108" s="653"/>
      <c r="TR108" s="653"/>
      <c r="TS108" s="653"/>
      <c r="TT108" s="653"/>
      <c r="TU108" s="653"/>
      <c r="TV108" s="653"/>
      <c r="TW108" s="653"/>
      <c r="TX108" s="653"/>
      <c r="TY108" s="653"/>
      <c r="TZ108" s="653"/>
      <c r="UA108" s="653"/>
      <c r="UB108" s="653"/>
      <c r="UC108" s="653"/>
      <c r="UD108" s="653"/>
      <c r="UE108" s="653"/>
      <c r="UF108" s="653"/>
      <c r="UG108" s="653"/>
      <c r="UH108" s="653"/>
      <c r="UI108" s="653"/>
      <c r="UJ108" s="653"/>
      <c r="UK108" s="653"/>
      <c r="UL108" s="653"/>
      <c r="UM108" s="653"/>
      <c r="UN108" s="653"/>
      <c r="UO108" s="653"/>
      <c r="UP108" s="653"/>
      <c r="UQ108" s="653"/>
      <c r="UR108" s="653"/>
      <c r="US108" s="653"/>
      <c r="UT108" s="653"/>
      <c r="UU108" s="653"/>
      <c r="UV108" s="653"/>
      <c r="UW108" s="653"/>
      <c r="UX108" s="653"/>
      <c r="UY108" s="653"/>
      <c r="UZ108" s="653"/>
      <c r="VA108" s="653"/>
      <c r="VB108" s="653"/>
      <c r="VC108" s="653"/>
      <c r="VD108" s="653"/>
      <c r="VE108" s="653"/>
      <c r="VF108" s="653"/>
      <c r="VG108" s="653"/>
      <c r="VH108" s="653"/>
      <c r="VI108" s="653"/>
      <c r="VJ108" s="653"/>
      <c r="VK108" s="653"/>
      <c r="VL108" s="653"/>
      <c r="VM108" s="653"/>
      <c r="VN108" s="653"/>
      <c r="VO108" s="653"/>
      <c r="VP108" s="653"/>
      <c r="VQ108" s="653"/>
      <c r="VR108" s="653"/>
      <c r="VS108" s="653"/>
      <c r="VT108" s="653"/>
      <c r="VU108" s="653"/>
      <c r="VV108" s="653"/>
      <c r="VW108" s="653"/>
      <c r="VX108" s="653"/>
      <c r="VY108" s="653"/>
      <c r="VZ108" s="653"/>
      <c r="WA108" s="653"/>
      <c r="WB108" s="653"/>
      <c r="WC108" s="653"/>
      <c r="WD108" s="653"/>
      <c r="WE108" s="653"/>
      <c r="WF108" s="653"/>
      <c r="WG108" s="653"/>
      <c r="WH108" s="653"/>
      <c r="WI108" s="653"/>
      <c r="WJ108" s="653"/>
      <c r="WK108" s="653"/>
      <c r="WL108" s="653"/>
      <c r="WM108" s="653"/>
      <c r="WN108" s="653"/>
      <c r="WO108" s="653"/>
      <c r="WP108" s="653"/>
      <c r="WQ108" s="653"/>
      <c r="WR108" s="653"/>
      <c r="WS108" s="653"/>
      <c r="WT108" s="653"/>
      <c r="WU108" s="653"/>
      <c r="WV108" s="653"/>
      <c r="WW108" s="653"/>
      <c r="WX108" s="653"/>
      <c r="WY108" s="653"/>
      <c r="WZ108" s="653"/>
      <c r="XA108" s="653"/>
      <c r="XB108" s="653"/>
      <c r="XC108" s="653"/>
      <c r="XD108" s="653"/>
      <c r="XE108" s="653"/>
      <c r="XF108" s="653"/>
      <c r="XG108" s="653"/>
      <c r="XH108" s="653"/>
      <c r="XI108" s="653"/>
      <c r="XJ108" s="653"/>
      <c r="XK108" s="653"/>
      <c r="XL108" s="653"/>
      <c r="XM108" s="653"/>
      <c r="XN108" s="653"/>
      <c r="XO108" s="653"/>
      <c r="XP108" s="653"/>
      <c r="XQ108" s="653"/>
      <c r="XR108" s="653"/>
      <c r="XS108" s="653"/>
      <c r="XT108" s="653"/>
      <c r="XU108" s="653"/>
      <c r="XV108" s="653"/>
      <c r="XW108" s="653"/>
      <c r="XX108" s="653"/>
      <c r="XY108" s="653"/>
      <c r="XZ108" s="653"/>
      <c r="YA108" s="653"/>
      <c r="YB108" s="653"/>
      <c r="YC108" s="653"/>
      <c r="YD108" s="653"/>
      <c r="YE108" s="653"/>
      <c r="YF108" s="653"/>
      <c r="YG108" s="653"/>
      <c r="YH108" s="653"/>
      <c r="YI108" s="653"/>
      <c r="YJ108" s="653"/>
      <c r="YK108" s="653"/>
      <c r="YL108" s="653"/>
      <c r="YM108" s="653"/>
      <c r="YN108" s="653"/>
      <c r="YO108" s="653"/>
      <c r="YP108" s="653"/>
      <c r="YQ108" s="653"/>
      <c r="YR108" s="653"/>
      <c r="YS108" s="653"/>
      <c r="YT108" s="653"/>
      <c r="YU108" s="653"/>
      <c r="YV108" s="653"/>
      <c r="YW108" s="653"/>
      <c r="YX108" s="653"/>
      <c r="YY108" s="653"/>
      <c r="YZ108" s="653"/>
      <c r="ZA108" s="653"/>
      <c r="ZB108" s="653"/>
      <c r="ZC108" s="653"/>
      <c r="ZD108" s="653"/>
      <c r="ZE108" s="653"/>
      <c r="ZF108" s="653"/>
      <c r="ZG108" s="653"/>
      <c r="ZH108" s="653"/>
      <c r="ZI108" s="653"/>
      <c r="ZJ108" s="653"/>
      <c r="ZK108" s="653"/>
      <c r="ZL108" s="653"/>
      <c r="ZM108" s="653"/>
      <c r="ZN108" s="653"/>
      <c r="ZO108" s="653"/>
      <c r="ZP108" s="653"/>
      <c r="ZQ108" s="653"/>
      <c r="ZR108" s="653"/>
      <c r="ZS108" s="653"/>
      <c r="ZT108" s="653"/>
      <c r="ZU108" s="653"/>
      <c r="ZV108" s="653"/>
      <c r="ZW108" s="653"/>
      <c r="ZX108" s="653"/>
      <c r="ZY108" s="653"/>
      <c r="ZZ108" s="653"/>
      <c r="AAA108" s="653"/>
      <c r="AAB108" s="653"/>
      <c r="AAC108" s="653"/>
      <c r="AAD108" s="653"/>
      <c r="AAE108" s="653"/>
      <c r="AAF108" s="653"/>
      <c r="AAG108" s="653"/>
      <c r="AAH108" s="653"/>
      <c r="AAI108" s="653"/>
      <c r="AAJ108" s="653"/>
      <c r="AAK108" s="653"/>
      <c r="AAL108" s="653"/>
      <c r="AAM108" s="653"/>
      <c r="AAN108" s="653"/>
      <c r="AAO108" s="653"/>
      <c r="AAP108" s="653"/>
      <c r="AAQ108" s="653"/>
      <c r="AAR108" s="653"/>
      <c r="AAS108" s="653"/>
      <c r="AAT108" s="653"/>
      <c r="AAU108" s="653"/>
      <c r="AAV108" s="653"/>
    </row>
    <row r="109" spans="1:724" s="6" customFormat="1" ht="22.5" customHeight="1">
      <c r="A109" s="40"/>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606"/>
      <c r="AT109" s="638"/>
      <c r="AU109" s="653"/>
      <c r="AV109" s="653"/>
      <c r="AW109" s="653"/>
      <c r="AX109" s="653"/>
      <c r="AY109" s="653"/>
      <c r="AZ109" s="653"/>
      <c r="BA109" s="653"/>
      <c r="BB109" s="653"/>
      <c r="BC109" s="653"/>
      <c r="BD109" s="653"/>
      <c r="BE109" s="653"/>
      <c r="BF109" s="653"/>
      <c r="BG109" s="653"/>
      <c r="BH109" s="653"/>
      <c r="BI109" s="653"/>
      <c r="BJ109" s="653"/>
      <c r="BK109" s="653"/>
      <c r="BL109" s="653"/>
      <c r="BM109" s="653"/>
      <c r="BN109" s="653"/>
      <c r="BO109" s="653"/>
      <c r="BP109" s="653"/>
      <c r="BQ109" s="653"/>
      <c r="BR109" s="653"/>
      <c r="BS109" s="653"/>
      <c r="BT109" s="653"/>
      <c r="BU109" s="653"/>
      <c r="BV109" s="653"/>
      <c r="BW109" s="653"/>
      <c r="BX109" s="653"/>
      <c r="BY109" s="653"/>
      <c r="BZ109" s="653"/>
      <c r="CA109" s="653"/>
      <c r="CB109" s="653"/>
      <c r="CC109" s="653"/>
      <c r="CD109" s="653"/>
      <c r="CE109" s="653"/>
      <c r="CF109" s="653"/>
      <c r="CG109" s="653"/>
      <c r="CH109" s="653"/>
      <c r="CI109" s="653"/>
      <c r="CJ109" s="653"/>
      <c r="CK109" s="653"/>
      <c r="CL109" s="653"/>
      <c r="CM109" s="653"/>
      <c r="CN109" s="653"/>
      <c r="CO109" s="653"/>
      <c r="CP109" s="653"/>
      <c r="CQ109" s="653"/>
      <c r="CR109" s="653"/>
      <c r="CS109" s="653"/>
      <c r="CT109" s="653"/>
      <c r="CU109" s="653"/>
      <c r="CV109" s="653"/>
      <c r="CW109" s="653"/>
      <c r="CX109" s="653"/>
      <c r="CY109" s="653"/>
      <c r="CZ109" s="653"/>
      <c r="DA109" s="653"/>
      <c r="DB109" s="653"/>
      <c r="DC109" s="653"/>
      <c r="DD109" s="653"/>
      <c r="DE109" s="653"/>
      <c r="DF109" s="653"/>
      <c r="DG109" s="653"/>
      <c r="DH109" s="653"/>
      <c r="DI109" s="653"/>
      <c r="DJ109" s="653"/>
      <c r="DK109" s="653"/>
      <c r="DL109" s="653"/>
      <c r="DM109" s="653"/>
      <c r="DN109" s="653"/>
      <c r="DO109" s="653"/>
      <c r="DP109" s="653"/>
      <c r="DQ109" s="653"/>
      <c r="DR109" s="653"/>
      <c r="DS109" s="653"/>
      <c r="DT109" s="653"/>
      <c r="DU109" s="653"/>
      <c r="DV109" s="653"/>
      <c r="DW109" s="653"/>
      <c r="DX109" s="653"/>
      <c r="DY109" s="653"/>
      <c r="DZ109" s="653"/>
      <c r="EA109" s="653"/>
      <c r="EB109" s="653"/>
      <c r="EC109" s="653"/>
      <c r="ED109" s="653"/>
      <c r="EE109" s="653"/>
      <c r="EF109" s="653"/>
      <c r="EG109" s="653"/>
      <c r="EH109" s="653"/>
      <c r="EI109" s="653"/>
      <c r="EJ109" s="653"/>
      <c r="EK109" s="653"/>
      <c r="EL109" s="653"/>
      <c r="EM109" s="653"/>
      <c r="EN109" s="653"/>
      <c r="EO109" s="653"/>
      <c r="EP109" s="653"/>
      <c r="EQ109" s="653"/>
      <c r="ER109" s="653"/>
      <c r="ES109" s="653"/>
      <c r="ET109" s="653"/>
      <c r="EU109" s="653"/>
      <c r="EV109" s="653"/>
      <c r="EW109" s="653"/>
      <c r="EX109" s="653"/>
      <c r="EY109" s="653"/>
      <c r="EZ109" s="653"/>
      <c r="FA109" s="653"/>
      <c r="FB109" s="653"/>
      <c r="FC109" s="653"/>
      <c r="FD109" s="653"/>
      <c r="FE109" s="653"/>
      <c r="FF109" s="653"/>
      <c r="FG109" s="653"/>
      <c r="FH109" s="653"/>
      <c r="FI109" s="653"/>
      <c r="FJ109" s="653"/>
      <c r="FK109" s="653"/>
      <c r="FL109" s="653"/>
      <c r="FM109" s="653"/>
      <c r="FN109" s="653"/>
      <c r="FO109" s="653"/>
      <c r="FP109" s="653"/>
      <c r="FQ109" s="653"/>
      <c r="FR109" s="653"/>
      <c r="FS109" s="653"/>
      <c r="FT109" s="653"/>
      <c r="FU109" s="653"/>
      <c r="FV109" s="653"/>
      <c r="FW109" s="653"/>
      <c r="FX109" s="653"/>
      <c r="FY109" s="653"/>
      <c r="FZ109" s="653"/>
      <c r="GA109" s="653"/>
      <c r="GB109" s="653"/>
      <c r="GC109" s="653"/>
      <c r="GD109" s="653"/>
      <c r="GE109" s="653"/>
      <c r="GF109" s="653"/>
      <c r="GG109" s="653"/>
      <c r="GH109" s="653"/>
      <c r="GI109" s="653"/>
      <c r="GJ109" s="653"/>
      <c r="GK109" s="653"/>
      <c r="GL109" s="653"/>
      <c r="GM109" s="653"/>
      <c r="GN109" s="653"/>
      <c r="GO109" s="653"/>
      <c r="GP109" s="653"/>
      <c r="GQ109" s="653"/>
      <c r="GR109" s="653"/>
      <c r="GS109" s="653"/>
      <c r="GT109" s="653"/>
      <c r="GU109" s="653"/>
      <c r="GV109" s="653"/>
      <c r="GW109" s="653"/>
      <c r="GX109" s="653"/>
      <c r="GY109" s="653"/>
      <c r="GZ109" s="653"/>
      <c r="HA109" s="653"/>
      <c r="HB109" s="653"/>
      <c r="HC109" s="653"/>
      <c r="HD109" s="653"/>
      <c r="HE109" s="653"/>
      <c r="HF109" s="653"/>
      <c r="HG109" s="653"/>
      <c r="HH109" s="653"/>
      <c r="HI109" s="653"/>
      <c r="HJ109" s="653"/>
      <c r="HK109" s="653"/>
      <c r="HL109" s="653"/>
      <c r="HM109" s="653"/>
      <c r="HN109" s="653"/>
      <c r="HO109" s="653"/>
      <c r="HP109" s="653"/>
      <c r="HQ109" s="653"/>
      <c r="HR109" s="653"/>
      <c r="HS109" s="653"/>
      <c r="HT109" s="653"/>
      <c r="HU109" s="653"/>
      <c r="HV109" s="653"/>
      <c r="HW109" s="653"/>
      <c r="HX109" s="653"/>
      <c r="HY109" s="653"/>
      <c r="HZ109" s="653"/>
      <c r="IA109" s="653"/>
      <c r="IB109" s="653"/>
      <c r="IC109" s="653"/>
      <c r="ID109" s="653"/>
      <c r="IE109" s="653"/>
      <c r="IF109" s="653"/>
      <c r="IG109" s="653"/>
      <c r="IH109" s="653"/>
      <c r="II109" s="653"/>
      <c r="IJ109" s="653"/>
      <c r="IK109" s="653"/>
      <c r="IL109" s="653"/>
      <c r="IM109" s="653"/>
      <c r="IN109" s="653"/>
      <c r="IO109" s="653"/>
      <c r="IP109" s="653"/>
      <c r="IQ109" s="653"/>
      <c r="IR109" s="653"/>
      <c r="IS109" s="653"/>
      <c r="IT109" s="653"/>
      <c r="IU109" s="653"/>
      <c r="IV109" s="653"/>
      <c r="IW109" s="653"/>
      <c r="IX109" s="653"/>
      <c r="IY109" s="653"/>
      <c r="IZ109" s="653"/>
      <c r="JA109" s="653"/>
      <c r="JB109" s="653"/>
      <c r="JC109" s="653"/>
      <c r="JD109" s="653"/>
      <c r="JE109" s="653"/>
      <c r="JF109" s="653"/>
      <c r="JG109" s="653"/>
      <c r="JH109" s="653"/>
      <c r="JI109" s="653"/>
      <c r="JJ109" s="653"/>
      <c r="JK109" s="653"/>
      <c r="JL109" s="653"/>
      <c r="JM109" s="653"/>
      <c r="JN109" s="653"/>
      <c r="JO109" s="653"/>
      <c r="JP109" s="653"/>
      <c r="JQ109" s="653"/>
      <c r="JR109" s="653"/>
      <c r="JS109" s="653"/>
      <c r="JT109" s="653"/>
      <c r="JU109" s="653"/>
      <c r="JV109" s="653"/>
      <c r="JW109" s="653"/>
      <c r="JX109" s="653"/>
      <c r="JY109" s="653"/>
      <c r="JZ109" s="653"/>
      <c r="KA109" s="653"/>
      <c r="KB109" s="653"/>
      <c r="KC109" s="653"/>
      <c r="KD109" s="653"/>
      <c r="KE109" s="653"/>
      <c r="KF109" s="653"/>
      <c r="KG109" s="653"/>
      <c r="KH109" s="653"/>
      <c r="KI109" s="653"/>
      <c r="KJ109" s="653"/>
      <c r="KK109" s="653"/>
      <c r="KL109" s="653"/>
      <c r="KM109" s="653"/>
      <c r="KN109" s="653"/>
      <c r="KO109" s="653"/>
      <c r="KP109" s="653"/>
      <c r="KQ109" s="653"/>
      <c r="KR109" s="653"/>
      <c r="KS109" s="653"/>
      <c r="KT109" s="653"/>
      <c r="KU109" s="653"/>
      <c r="KV109" s="653"/>
      <c r="KW109" s="653"/>
      <c r="KX109" s="653"/>
      <c r="KY109" s="653"/>
      <c r="KZ109" s="653"/>
      <c r="LA109" s="653"/>
      <c r="LB109" s="653"/>
      <c r="LC109" s="653"/>
      <c r="LD109" s="653"/>
      <c r="LE109" s="653"/>
      <c r="LF109" s="653"/>
      <c r="LG109" s="653"/>
      <c r="LH109" s="653"/>
      <c r="LI109" s="653"/>
      <c r="LJ109" s="653"/>
      <c r="LK109" s="653"/>
      <c r="LL109" s="653"/>
      <c r="LM109" s="653"/>
      <c r="LN109" s="653"/>
      <c r="LO109" s="653"/>
      <c r="LP109" s="653"/>
      <c r="LQ109" s="653"/>
      <c r="LR109" s="653"/>
      <c r="LS109" s="653"/>
      <c r="LT109" s="653"/>
      <c r="LU109" s="653"/>
      <c r="LV109" s="653"/>
      <c r="LW109" s="653"/>
      <c r="LX109" s="653"/>
      <c r="LY109" s="653"/>
      <c r="LZ109" s="653"/>
      <c r="MA109" s="653"/>
      <c r="MB109" s="653"/>
      <c r="MC109" s="653"/>
      <c r="MD109" s="653"/>
      <c r="ME109" s="653"/>
      <c r="MF109" s="653"/>
      <c r="MG109" s="653"/>
      <c r="MH109" s="653"/>
      <c r="MI109" s="653"/>
      <c r="MJ109" s="653"/>
      <c r="MK109" s="653"/>
      <c r="ML109" s="653"/>
      <c r="MM109" s="653"/>
      <c r="MN109" s="653"/>
      <c r="MO109" s="653"/>
      <c r="MP109" s="653"/>
      <c r="MQ109" s="653"/>
      <c r="MR109" s="653"/>
      <c r="MS109" s="653"/>
      <c r="MT109" s="653"/>
      <c r="MU109" s="653"/>
      <c r="MV109" s="653"/>
      <c r="MW109" s="653"/>
      <c r="MX109" s="653"/>
      <c r="MY109" s="653"/>
      <c r="MZ109" s="653"/>
      <c r="NA109" s="653"/>
      <c r="NB109" s="653"/>
      <c r="NC109" s="653"/>
      <c r="ND109" s="653"/>
      <c r="NE109" s="653"/>
      <c r="NF109" s="653"/>
      <c r="NG109" s="653"/>
      <c r="NH109" s="653"/>
      <c r="NI109" s="653"/>
      <c r="NJ109" s="653"/>
      <c r="NK109" s="653"/>
      <c r="NL109" s="653"/>
      <c r="NM109" s="653"/>
      <c r="NN109" s="653"/>
      <c r="NO109" s="653"/>
      <c r="NP109" s="653"/>
      <c r="NQ109" s="653"/>
      <c r="NR109" s="653"/>
      <c r="NS109" s="653"/>
      <c r="NT109" s="653"/>
      <c r="NU109" s="653"/>
      <c r="NV109" s="653"/>
      <c r="NW109" s="653"/>
      <c r="NX109" s="653"/>
      <c r="NY109" s="653"/>
      <c r="NZ109" s="653"/>
      <c r="OA109" s="653"/>
      <c r="OB109" s="653"/>
      <c r="OC109" s="653"/>
      <c r="OD109" s="653"/>
      <c r="OE109" s="653"/>
      <c r="OF109" s="653"/>
      <c r="OG109" s="653"/>
      <c r="OH109" s="653"/>
      <c r="OI109" s="653"/>
      <c r="OJ109" s="653"/>
      <c r="OK109" s="653"/>
      <c r="OL109" s="653"/>
      <c r="OM109" s="653"/>
      <c r="ON109" s="653"/>
      <c r="OO109" s="653"/>
      <c r="OP109" s="653"/>
      <c r="OQ109" s="653"/>
      <c r="OR109" s="653"/>
      <c r="OS109" s="653"/>
      <c r="OT109" s="653"/>
      <c r="OU109" s="653"/>
      <c r="OV109" s="653"/>
      <c r="OW109" s="653"/>
      <c r="OX109" s="653"/>
      <c r="OY109" s="653"/>
      <c r="OZ109" s="653"/>
      <c r="PA109" s="653"/>
      <c r="PB109" s="653"/>
      <c r="PC109" s="653"/>
      <c r="PD109" s="653"/>
      <c r="PE109" s="653"/>
      <c r="PF109" s="653"/>
      <c r="PG109" s="653"/>
      <c r="PH109" s="653"/>
      <c r="PI109" s="653"/>
      <c r="PJ109" s="653"/>
      <c r="PK109" s="653"/>
      <c r="PL109" s="653"/>
      <c r="PM109" s="653"/>
      <c r="PN109" s="653"/>
      <c r="PO109" s="653"/>
      <c r="PP109" s="653"/>
      <c r="PQ109" s="653"/>
      <c r="PR109" s="653"/>
      <c r="PS109" s="653"/>
      <c r="PT109" s="653"/>
      <c r="PU109" s="653"/>
      <c r="PV109" s="653"/>
      <c r="PW109" s="653"/>
      <c r="PX109" s="653"/>
      <c r="PY109" s="653"/>
      <c r="PZ109" s="653"/>
      <c r="QA109" s="653"/>
      <c r="QB109" s="653"/>
      <c r="QC109" s="653"/>
      <c r="QD109" s="653"/>
      <c r="QE109" s="653"/>
      <c r="QF109" s="653"/>
      <c r="QG109" s="653"/>
      <c r="QH109" s="653"/>
      <c r="QI109" s="653"/>
      <c r="QJ109" s="653"/>
      <c r="QK109" s="653"/>
      <c r="QL109" s="653"/>
      <c r="QM109" s="653"/>
      <c r="QN109" s="653"/>
      <c r="QO109" s="653"/>
      <c r="QP109" s="653"/>
      <c r="QQ109" s="653"/>
      <c r="QR109" s="653"/>
      <c r="QS109" s="653"/>
      <c r="QT109" s="653"/>
      <c r="QU109" s="653"/>
      <c r="QV109" s="653"/>
      <c r="QW109" s="653"/>
      <c r="QX109" s="653"/>
      <c r="QY109" s="653"/>
      <c r="QZ109" s="653"/>
      <c r="RA109" s="653"/>
      <c r="RB109" s="653"/>
      <c r="RC109" s="653"/>
      <c r="RD109" s="653"/>
      <c r="RE109" s="653"/>
      <c r="RF109" s="653"/>
      <c r="RG109" s="653"/>
      <c r="RH109" s="653"/>
      <c r="RI109" s="653"/>
      <c r="RJ109" s="653"/>
      <c r="RK109" s="653"/>
      <c r="RL109" s="653"/>
      <c r="RM109" s="653"/>
      <c r="RN109" s="653"/>
      <c r="RO109" s="653"/>
      <c r="RP109" s="653"/>
      <c r="RQ109" s="653"/>
      <c r="RR109" s="653"/>
      <c r="RS109" s="653"/>
      <c r="RT109" s="653"/>
      <c r="RU109" s="653"/>
      <c r="RV109" s="653"/>
      <c r="RW109" s="653"/>
      <c r="RX109" s="653"/>
      <c r="RY109" s="653"/>
      <c r="RZ109" s="653"/>
      <c r="SA109" s="653"/>
      <c r="SB109" s="653"/>
      <c r="SC109" s="653"/>
      <c r="SD109" s="653"/>
      <c r="SE109" s="653"/>
      <c r="SF109" s="653"/>
      <c r="SG109" s="653"/>
      <c r="SH109" s="653"/>
      <c r="SI109" s="653"/>
      <c r="SJ109" s="653"/>
      <c r="SK109" s="653"/>
      <c r="SL109" s="653"/>
      <c r="SM109" s="653"/>
      <c r="SN109" s="653"/>
      <c r="SO109" s="653"/>
      <c r="SP109" s="653"/>
      <c r="SQ109" s="653"/>
      <c r="SR109" s="653"/>
      <c r="SS109" s="653"/>
      <c r="ST109" s="653"/>
      <c r="SU109" s="653"/>
      <c r="SV109" s="653"/>
      <c r="SW109" s="653"/>
      <c r="SX109" s="653"/>
      <c r="SY109" s="653"/>
      <c r="SZ109" s="653"/>
      <c r="TA109" s="653"/>
      <c r="TB109" s="653"/>
      <c r="TC109" s="653"/>
      <c r="TD109" s="653"/>
      <c r="TE109" s="653"/>
      <c r="TF109" s="653"/>
      <c r="TG109" s="653"/>
      <c r="TH109" s="653"/>
      <c r="TI109" s="653"/>
      <c r="TJ109" s="653"/>
      <c r="TK109" s="653"/>
      <c r="TL109" s="653"/>
      <c r="TM109" s="653"/>
      <c r="TN109" s="653"/>
      <c r="TO109" s="653"/>
      <c r="TP109" s="653"/>
      <c r="TQ109" s="653"/>
      <c r="TR109" s="653"/>
      <c r="TS109" s="653"/>
      <c r="TT109" s="653"/>
      <c r="TU109" s="653"/>
      <c r="TV109" s="653"/>
      <c r="TW109" s="653"/>
      <c r="TX109" s="653"/>
      <c r="TY109" s="653"/>
      <c r="TZ109" s="653"/>
      <c r="UA109" s="653"/>
      <c r="UB109" s="653"/>
      <c r="UC109" s="653"/>
      <c r="UD109" s="653"/>
      <c r="UE109" s="653"/>
      <c r="UF109" s="653"/>
      <c r="UG109" s="653"/>
      <c r="UH109" s="653"/>
      <c r="UI109" s="653"/>
      <c r="UJ109" s="653"/>
      <c r="UK109" s="653"/>
      <c r="UL109" s="653"/>
      <c r="UM109" s="653"/>
      <c r="UN109" s="653"/>
      <c r="UO109" s="653"/>
      <c r="UP109" s="653"/>
      <c r="UQ109" s="653"/>
      <c r="UR109" s="653"/>
      <c r="US109" s="653"/>
      <c r="UT109" s="653"/>
      <c r="UU109" s="653"/>
      <c r="UV109" s="653"/>
      <c r="UW109" s="653"/>
      <c r="UX109" s="653"/>
      <c r="UY109" s="653"/>
      <c r="UZ109" s="653"/>
      <c r="VA109" s="653"/>
      <c r="VB109" s="653"/>
      <c r="VC109" s="653"/>
      <c r="VD109" s="653"/>
      <c r="VE109" s="653"/>
      <c r="VF109" s="653"/>
      <c r="VG109" s="653"/>
      <c r="VH109" s="653"/>
      <c r="VI109" s="653"/>
      <c r="VJ109" s="653"/>
      <c r="VK109" s="653"/>
      <c r="VL109" s="653"/>
      <c r="VM109" s="653"/>
      <c r="VN109" s="653"/>
      <c r="VO109" s="653"/>
      <c r="VP109" s="653"/>
      <c r="VQ109" s="653"/>
      <c r="VR109" s="653"/>
      <c r="VS109" s="653"/>
      <c r="VT109" s="653"/>
      <c r="VU109" s="653"/>
      <c r="VV109" s="653"/>
      <c r="VW109" s="653"/>
      <c r="VX109" s="653"/>
      <c r="VY109" s="653"/>
      <c r="VZ109" s="653"/>
      <c r="WA109" s="653"/>
      <c r="WB109" s="653"/>
      <c r="WC109" s="653"/>
      <c r="WD109" s="653"/>
      <c r="WE109" s="653"/>
      <c r="WF109" s="653"/>
      <c r="WG109" s="653"/>
      <c r="WH109" s="653"/>
      <c r="WI109" s="653"/>
      <c r="WJ109" s="653"/>
      <c r="WK109" s="653"/>
      <c r="WL109" s="653"/>
      <c r="WM109" s="653"/>
      <c r="WN109" s="653"/>
      <c r="WO109" s="653"/>
      <c r="WP109" s="653"/>
      <c r="WQ109" s="653"/>
      <c r="WR109" s="653"/>
      <c r="WS109" s="653"/>
      <c r="WT109" s="653"/>
      <c r="WU109" s="653"/>
      <c r="WV109" s="653"/>
      <c r="WW109" s="653"/>
      <c r="WX109" s="653"/>
      <c r="WY109" s="653"/>
      <c r="WZ109" s="653"/>
      <c r="XA109" s="653"/>
      <c r="XB109" s="653"/>
      <c r="XC109" s="653"/>
      <c r="XD109" s="653"/>
      <c r="XE109" s="653"/>
      <c r="XF109" s="653"/>
      <c r="XG109" s="653"/>
      <c r="XH109" s="653"/>
      <c r="XI109" s="653"/>
      <c r="XJ109" s="653"/>
      <c r="XK109" s="653"/>
      <c r="XL109" s="653"/>
      <c r="XM109" s="653"/>
      <c r="XN109" s="653"/>
      <c r="XO109" s="653"/>
      <c r="XP109" s="653"/>
      <c r="XQ109" s="653"/>
      <c r="XR109" s="653"/>
      <c r="XS109" s="653"/>
      <c r="XT109" s="653"/>
      <c r="XU109" s="653"/>
      <c r="XV109" s="653"/>
      <c r="XW109" s="653"/>
      <c r="XX109" s="653"/>
      <c r="XY109" s="653"/>
      <c r="XZ109" s="653"/>
      <c r="YA109" s="653"/>
      <c r="YB109" s="653"/>
      <c r="YC109" s="653"/>
      <c r="YD109" s="653"/>
      <c r="YE109" s="653"/>
      <c r="YF109" s="653"/>
      <c r="YG109" s="653"/>
      <c r="YH109" s="653"/>
      <c r="YI109" s="653"/>
      <c r="YJ109" s="653"/>
      <c r="YK109" s="653"/>
      <c r="YL109" s="653"/>
      <c r="YM109" s="653"/>
      <c r="YN109" s="653"/>
      <c r="YO109" s="653"/>
      <c r="YP109" s="653"/>
      <c r="YQ109" s="653"/>
      <c r="YR109" s="653"/>
      <c r="YS109" s="653"/>
      <c r="YT109" s="653"/>
      <c r="YU109" s="653"/>
      <c r="YV109" s="653"/>
      <c r="YW109" s="653"/>
      <c r="YX109" s="653"/>
      <c r="YY109" s="653"/>
      <c r="YZ109" s="653"/>
      <c r="ZA109" s="653"/>
      <c r="ZB109" s="653"/>
      <c r="ZC109" s="653"/>
      <c r="ZD109" s="653"/>
      <c r="ZE109" s="653"/>
      <c r="ZF109" s="653"/>
      <c r="ZG109" s="653"/>
      <c r="ZH109" s="653"/>
      <c r="ZI109" s="653"/>
      <c r="ZJ109" s="653"/>
      <c r="ZK109" s="653"/>
      <c r="ZL109" s="653"/>
      <c r="ZM109" s="653"/>
      <c r="ZN109" s="653"/>
      <c r="ZO109" s="653"/>
      <c r="ZP109" s="653"/>
      <c r="ZQ109" s="653"/>
      <c r="ZR109" s="653"/>
      <c r="ZS109" s="653"/>
      <c r="ZT109" s="653"/>
      <c r="ZU109" s="653"/>
      <c r="ZV109" s="653"/>
      <c r="ZW109" s="653"/>
      <c r="ZX109" s="653"/>
      <c r="ZY109" s="653"/>
      <c r="ZZ109" s="653"/>
      <c r="AAA109" s="653"/>
      <c r="AAB109" s="653"/>
      <c r="AAC109" s="653"/>
      <c r="AAD109" s="653"/>
      <c r="AAE109" s="653"/>
      <c r="AAF109" s="653"/>
      <c r="AAG109" s="653"/>
      <c r="AAH109" s="653"/>
      <c r="AAI109" s="653"/>
      <c r="AAJ109" s="653"/>
      <c r="AAK109" s="653"/>
      <c r="AAL109" s="653"/>
      <c r="AAM109" s="653"/>
      <c r="AAN109" s="653"/>
      <c r="AAO109" s="653"/>
      <c r="AAP109" s="653"/>
      <c r="AAQ109" s="653"/>
      <c r="AAR109" s="653"/>
      <c r="AAS109" s="653"/>
      <c r="AAT109" s="653"/>
      <c r="AAU109" s="653"/>
      <c r="AAV109" s="653"/>
    </row>
    <row r="110" spans="1:724" s="6" customFormat="1" ht="14.2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638"/>
      <c r="AU110" s="653"/>
      <c r="AV110" s="653"/>
      <c r="AW110" s="653"/>
      <c r="AX110" s="653"/>
      <c r="AY110" s="653"/>
      <c r="AZ110" s="653"/>
      <c r="BA110" s="653"/>
      <c r="BB110" s="653"/>
      <c r="BC110" s="653"/>
      <c r="BD110" s="653"/>
      <c r="BE110" s="653"/>
      <c r="BF110" s="653"/>
      <c r="BG110" s="653"/>
      <c r="BH110" s="653"/>
      <c r="BI110" s="653"/>
      <c r="BJ110" s="653"/>
      <c r="BK110" s="653"/>
      <c r="BL110" s="653"/>
      <c r="BM110" s="653"/>
      <c r="BN110" s="653"/>
      <c r="BO110" s="653"/>
      <c r="BP110" s="653"/>
      <c r="BQ110" s="653"/>
      <c r="BR110" s="653"/>
      <c r="BS110" s="653"/>
      <c r="BT110" s="653"/>
      <c r="BU110" s="653"/>
      <c r="BV110" s="653"/>
      <c r="BW110" s="653"/>
      <c r="BX110" s="653"/>
      <c r="BY110" s="653"/>
      <c r="BZ110" s="653"/>
      <c r="CA110" s="653"/>
      <c r="CB110" s="653"/>
      <c r="CC110" s="653"/>
      <c r="CD110" s="653"/>
      <c r="CE110" s="653"/>
      <c r="CF110" s="653"/>
      <c r="CG110" s="653"/>
      <c r="CH110" s="653"/>
      <c r="CI110" s="653"/>
      <c r="CJ110" s="653"/>
      <c r="CK110" s="653"/>
      <c r="CL110" s="653"/>
      <c r="CM110" s="653"/>
      <c r="CN110" s="653"/>
      <c r="CO110" s="653"/>
      <c r="CP110" s="653"/>
      <c r="CQ110" s="653"/>
      <c r="CR110" s="653"/>
      <c r="CS110" s="653"/>
      <c r="CT110" s="653"/>
      <c r="CU110" s="653"/>
      <c r="CV110" s="653"/>
      <c r="CW110" s="653"/>
      <c r="CX110" s="653"/>
      <c r="CY110" s="653"/>
      <c r="CZ110" s="653"/>
      <c r="DA110" s="653"/>
      <c r="DB110" s="653"/>
      <c r="DC110" s="653"/>
      <c r="DD110" s="653"/>
      <c r="DE110" s="653"/>
      <c r="DF110" s="653"/>
      <c r="DG110" s="653"/>
      <c r="DH110" s="653"/>
      <c r="DI110" s="653"/>
      <c r="DJ110" s="653"/>
      <c r="DK110" s="653"/>
      <c r="DL110" s="653"/>
      <c r="DM110" s="653"/>
      <c r="DN110" s="653"/>
      <c r="DO110" s="653"/>
      <c r="DP110" s="653"/>
      <c r="DQ110" s="653"/>
      <c r="DR110" s="653"/>
      <c r="DS110" s="653"/>
      <c r="DT110" s="653"/>
      <c r="DU110" s="653"/>
      <c r="DV110" s="653"/>
      <c r="DW110" s="653"/>
      <c r="DX110" s="653"/>
      <c r="DY110" s="653"/>
      <c r="DZ110" s="653"/>
      <c r="EA110" s="653"/>
      <c r="EB110" s="653"/>
      <c r="EC110" s="653"/>
      <c r="ED110" s="653"/>
      <c r="EE110" s="653"/>
      <c r="EF110" s="653"/>
      <c r="EG110" s="653"/>
      <c r="EH110" s="653"/>
      <c r="EI110" s="653"/>
      <c r="EJ110" s="653"/>
      <c r="EK110" s="653"/>
      <c r="EL110" s="653"/>
      <c r="EM110" s="653"/>
      <c r="EN110" s="653"/>
      <c r="EO110" s="653"/>
      <c r="EP110" s="653"/>
      <c r="EQ110" s="653"/>
      <c r="ER110" s="653"/>
      <c r="ES110" s="653"/>
      <c r="ET110" s="653"/>
      <c r="EU110" s="653"/>
      <c r="EV110" s="653"/>
      <c r="EW110" s="653"/>
      <c r="EX110" s="653"/>
      <c r="EY110" s="653"/>
      <c r="EZ110" s="653"/>
      <c r="FA110" s="653"/>
      <c r="FB110" s="653"/>
      <c r="FC110" s="653"/>
      <c r="FD110" s="653"/>
      <c r="FE110" s="653"/>
      <c r="FF110" s="653"/>
      <c r="FG110" s="653"/>
      <c r="FH110" s="653"/>
      <c r="FI110" s="653"/>
      <c r="FJ110" s="653"/>
      <c r="FK110" s="653"/>
      <c r="FL110" s="653"/>
      <c r="FM110" s="653"/>
      <c r="FN110" s="653"/>
      <c r="FO110" s="653"/>
      <c r="FP110" s="653"/>
      <c r="FQ110" s="653"/>
      <c r="FR110" s="653"/>
      <c r="FS110" s="653"/>
      <c r="FT110" s="653"/>
      <c r="FU110" s="653"/>
      <c r="FV110" s="653"/>
      <c r="FW110" s="653"/>
      <c r="FX110" s="653"/>
      <c r="FY110" s="653"/>
      <c r="FZ110" s="653"/>
      <c r="GA110" s="653"/>
      <c r="GB110" s="653"/>
      <c r="GC110" s="653"/>
      <c r="GD110" s="653"/>
      <c r="GE110" s="653"/>
      <c r="GF110" s="653"/>
      <c r="GG110" s="653"/>
      <c r="GH110" s="653"/>
      <c r="GI110" s="653"/>
      <c r="GJ110" s="653"/>
      <c r="GK110" s="653"/>
      <c r="GL110" s="653"/>
      <c r="GM110" s="653"/>
      <c r="GN110" s="653"/>
      <c r="GO110" s="653"/>
      <c r="GP110" s="653"/>
      <c r="GQ110" s="653"/>
      <c r="GR110" s="653"/>
      <c r="GS110" s="653"/>
      <c r="GT110" s="653"/>
      <c r="GU110" s="653"/>
      <c r="GV110" s="653"/>
      <c r="GW110" s="653"/>
      <c r="GX110" s="653"/>
      <c r="GY110" s="653"/>
      <c r="GZ110" s="653"/>
      <c r="HA110" s="653"/>
      <c r="HB110" s="653"/>
      <c r="HC110" s="653"/>
      <c r="HD110" s="653"/>
      <c r="HE110" s="653"/>
      <c r="HF110" s="653"/>
      <c r="HG110" s="653"/>
      <c r="HH110" s="653"/>
      <c r="HI110" s="653"/>
      <c r="HJ110" s="653"/>
      <c r="HK110" s="653"/>
      <c r="HL110" s="653"/>
      <c r="HM110" s="653"/>
      <c r="HN110" s="653"/>
      <c r="HO110" s="653"/>
      <c r="HP110" s="653"/>
      <c r="HQ110" s="653"/>
      <c r="HR110" s="653"/>
      <c r="HS110" s="653"/>
      <c r="HT110" s="653"/>
      <c r="HU110" s="653"/>
      <c r="HV110" s="653"/>
      <c r="HW110" s="653"/>
      <c r="HX110" s="653"/>
      <c r="HY110" s="653"/>
      <c r="HZ110" s="653"/>
      <c r="IA110" s="653"/>
      <c r="IB110" s="653"/>
      <c r="IC110" s="653"/>
      <c r="ID110" s="653"/>
      <c r="IE110" s="653"/>
      <c r="IF110" s="653"/>
      <c r="IG110" s="653"/>
      <c r="IH110" s="653"/>
      <c r="II110" s="653"/>
      <c r="IJ110" s="653"/>
      <c r="IK110" s="653"/>
      <c r="IL110" s="653"/>
      <c r="IM110" s="653"/>
      <c r="IN110" s="653"/>
      <c r="IO110" s="653"/>
      <c r="IP110" s="653"/>
      <c r="IQ110" s="653"/>
      <c r="IR110" s="653"/>
      <c r="IS110" s="653"/>
      <c r="IT110" s="653"/>
      <c r="IU110" s="653"/>
      <c r="IV110" s="653"/>
      <c r="IW110" s="653"/>
      <c r="IX110" s="653"/>
      <c r="IY110" s="653"/>
      <c r="IZ110" s="653"/>
      <c r="JA110" s="653"/>
      <c r="JB110" s="653"/>
      <c r="JC110" s="653"/>
      <c r="JD110" s="653"/>
      <c r="JE110" s="653"/>
      <c r="JF110" s="653"/>
      <c r="JG110" s="653"/>
      <c r="JH110" s="653"/>
      <c r="JI110" s="653"/>
      <c r="JJ110" s="653"/>
      <c r="JK110" s="653"/>
      <c r="JL110" s="653"/>
      <c r="JM110" s="653"/>
      <c r="JN110" s="653"/>
      <c r="JO110" s="653"/>
      <c r="JP110" s="653"/>
      <c r="JQ110" s="653"/>
      <c r="JR110" s="653"/>
      <c r="JS110" s="653"/>
      <c r="JT110" s="653"/>
      <c r="JU110" s="653"/>
      <c r="JV110" s="653"/>
      <c r="JW110" s="653"/>
      <c r="JX110" s="653"/>
      <c r="JY110" s="653"/>
      <c r="JZ110" s="653"/>
      <c r="KA110" s="653"/>
      <c r="KB110" s="653"/>
      <c r="KC110" s="653"/>
      <c r="KD110" s="653"/>
      <c r="KE110" s="653"/>
      <c r="KF110" s="653"/>
      <c r="KG110" s="653"/>
      <c r="KH110" s="653"/>
      <c r="KI110" s="653"/>
      <c r="KJ110" s="653"/>
      <c r="KK110" s="653"/>
      <c r="KL110" s="653"/>
      <c r="KM110" s="653"/>
      <c r="KN110" s="653"/>
      <c r="KO110" s="653"/>
      <c r="KP110" s="653"/>
      <c r="KQ110" s="653"/>
      <c r="KR110" s="653"/>
      <c r="KS110" s="653"/>
      <c r="KT110" s="653"/>
      <c r="KU110" s="653"/>
      <c r="KV110" s="653"/>
      <c r="KW110" s="653"/>
      <c r="KX110" s="653"/>
      <c r="KY110" s="653"/>
      <c r="KZ110" s="653"/>
      <c r="LA110" s="653"/>
      <c r="LB110" s="653"/>
      <c r="LC110" s="653"/>
      <c r="LD110" s="653"/>
      <c r="LE110" s="653"/>
      <c r="LF110" s="653"/>
      <c r="LG110" s="653"/>
      <c r="LH110" s="653"/>
      <c r="LI110" s="653"/>
      <c r="LJ110" s="653"/>
      <c r="LK110" s="653"/>
      <c r="LL110" s="653"/>
      <c r="LM110" s="653"/>
      <c r="LN110" s="653"/>
      <c r="LO110" s="653"/>
      <c r="LP110" s="653"/>
      <c r="LQ110" s="653"/>
      <c r="LR110" s="653"/>
      <c r="LS110" s="653"/>
      <c r="LT110" s="653"/>
      <c r="LU110" s="653"/>
      <c r="LV110" s="653"/>
      <c r="LW110" s="653"/>
      <c r="LX110" s="653"/>
      <c r="LY110" s="653"/>
      <c r="LZ110" s="653"/>
      <c r="MA110" s="653"/>
      <c r="MB110" s="653"/>
      <c r="MC110" s="653"/>
      <c r="MD110" s="653"/>
      <c r="ME110" s="653"/>
      <c r="MF110" s="653"/>
      <c r="MG110" s="653"/>
      <c r="MH110" s="653"/>
      <c r="MI110" s="653"/>
      <c r="MJ110" s="653"/>
      <c r="MK110" s="653"/>
      <c r="ML110" s="653"/>
      <c r="MM110" s="653"/>
      <c r="MN110" s="653"/>
      <c r="MO110" s="653"/>
      <c r="MP110" s="653"/>
      <c r="MQ110" s="653"/>
      <c r="MR110" s="653"/>
      <c r="MS110" s="653"/>
      <c r="MT110" s="653"/>
      <c r="MU110" s="653"/>
      <c r="MV110" s="653"/>
      <c r="MW110" s="653"/>
      <c r="MX110" s="653"/>
      <c r="MY110" s="653"/>
      <c r="MZ110" s="653"/>
      <c r="NA110" s="653"/>
      <c r="NB110" s="653"/>
      <c r="NC110" s="653"/>
      <c r="ND110" s="653"/>
      <c r="NE110" s="653"/>
      <c r="NF110" s="653"/>
      <c r="NG110" s="653"/>
      <c r="NH110" s="653"/>
      <c r="NI110" s="653"/>
      <c r="NJ110" s="653"/>
      <c r="NK110" s="653"/>
      <c r="NL110" s="653"/>
      <c r="NM110" s="653"/>
      <c r="NN110" s="653"/>
      <c r="NO110" s="653"/>
      <c r="NP110" s="653"/>
      <c r="NQ110" s="653"/>
      <c r="NR110" s="653"/>
      <c r="NS110" s="653"/>
      <c r="NT110" s="653"/>
      <c r="NU110" s="653"/>
      <c r="NV110" s="653"/>
      <c r="NW110" s="653"/>
      <c r="NX110" s="653"/>
      <c r="NY110" s="653"/>
      <c r="NZ110" s="653"/>
      <c r="OA110" s="653"/>
      <c r="OB110" s="653"/>
      <c r="OC110" s="653"/>
      <c r="OD110" s="653"/>
      <c r="OE110" s="653"/>
      <c r="OF110" s="653"/>
      <c r="OG110" s="653"/>
      <c r="OH110" s="653"/>
      <c r="OI110" s="653"/>
      <c r="OJ110" s="653"/>
      <c r="OK110" s="653"/>
      <c r="OL110" s="653"/>
      <c r="OM110" s="653"/>
      <c r="ON110" s="653"/>
      <c r="OO110" s="653"/>
      <c r="OP110" s="653"/>
      <c r="OQ110" s="653"/>
      <c r="OR110" s="653"/>
      <c r="OS110" s="653"/>
      <c r="OT110" s="653"/>
      <c r="OU110" s="653"/>
      <c r="OV110" s="653"/>
      <c r="OW110" s="653"/>
      <c r="OX110" s="653"/>
      <c r="OY110" s="653"/>
      <c r="OZ110" s="653"/>
      <c r="PA110" s="653"/>
      <c r="PB110" s="653"/>
      <c r="PC110" s="653"/>
      <c r="PD110" s="653"/>
      <c r="PE110" s="653"/>
      <c r="PF110" s="653"/>
      <c r="PG110" s="653"/>
      <c r="PH110" s="653"/>
      <c r="PI110" s="653"/>
      <c r="PJ110" s="653"/>
      <c r="PK110" s="653"/>
      <c r="PL110" s="653"/>
      <c r="PM110" s="653"/>
      <c r="PN110" s="653"/>
      <c r="PO110" s="653"/>
      <c r="PP110" s="653"/>
      <c r="PQ110" s="653"/>
      <c r="PR110" s="653"/>
      <c r="PS110" s="653"/>
      <c r="PT110" s="653"/>
      <c r="PU110" s="653"/>
      <c r="PV110" s="653"/>
      <c r="PW110" s="653"/>
      <c r="PX110" s="653"/>
      <c r="PY110" s="653"/>
      <c r="PZ110" s="653"/>
      <c r="QA110" s="653"/>
      <c r="QB110" s="653"/>
      <c r="QC110" s="653"/>
      <c r="QD110" s="653"/>
      <c r="QE110" s="653"/>
      <c r="QF110" s="653"/>
      <c r="QG110" s="653"/>
      <c r="QH110" s="653"/>
      <c r="QI110" s="653"/>
      <c r="QJ110" s="653"/>
      <c r="QK110" s="653"/>
      <c r="QL110" s="653"/>
      <c r="QM110" s="653"/>
      <c r="QN110" s="653"/>
      <c r="QO110" s="653"/>
      <c r="QP110" s="653"/>
      <c r="QQ110" s="653"/>
      <c r="QR110" s="653"/>
      <c r="QS110" s="653"/>
      <c r="QT110" s="653"/>
      <c r="QU110" s="653"/>
      <c r="QV110" s="653"/>
      <c r="QW110" s="653"/>
      <c r="QX110" s="653"/>
      <c r="QY110" s="653"/>
      <c r="QZ110" s="653"/>
      <c r="RA110" s="653"/>
      <c r="RB110" s="653"/>
      <c r="RC110" s="653"/>
      <c r="RD110" s="653"/>
      <c r="RE110" s="653"/>
      <c r="RF110" s="653"/>
      <c r="RG110" s="653"/>
      <c r="RH110" s="653"/>
      <c r="RI110" s="653"/>
      <c r="RJ110" s="653"/>
      <c r="RK110" s="653"/>
      <c r="RL110" s="653"/>
      <c r="RM110" s="653"/>
      <c r="RN110" s="653"/>
      <c r="RO110" s="653"/>
      <c r="RP110" s="653"/>
      <c r="RQ110" s="653"/>
      <c r="RR110" s="653"/>
      <c r="RS110" s="653"/>
      <c r="RT110" s="653"/>
      <c r="RU110" s="653"/>
      <c r="RV110" s="653"/>
      <c r="RW110" s="653"/>
      <c r="RX110" s="653"/>
      <c r="RY110" s="653"/>
      <c r="RZ110" s="653"/>
      <c r="SA110" s="653"/>
      <c r="SB110" s="653"/>
      <c r="SC110" s="653"/>
      <c r="SD110" s="653"/>
      <c r="SE110" s="653"/>
      <c r="SF110" s="653"/>
      <c r="SG110" s="653"/>
      <c r="SH110" s="653"/>
      <c r="SI110" s="653"/>
      <c r="SJ110" s="653"/>
      <c r="SK110" s="653"/>
      <c r="SL110" s="653"/>
      <c r="SM110" s="653"/>
      <c r="SN110" s="653"/>
      <c r="SO110" s="653"/>
      <c r="SP110" s="653"/>
      <c r="SQ110" s="653"/>
      <c r="SR110" s="653"/>
      <c r="SS110" s="653"/>
      <c r="ST110" s="653"/>
      <c r="SU110" s="653"/>
      <c r="SV110" s="653"/>
      <c r="SW110" s="653"/>
      <c r="SX110" s="653"/>
      <c r="SY110" s="653"/>
      <c r="SZ110" s="653"/>
      <c r="TA110" s="653"/>
      <c r="TB110" s="653"/>
      <c r="TC110" s="653"/>
      <c r="TD110" s="653"/>
      <c r="TE110" s="653"/>
      <c r="TF110" s="653"/>
      <c r="TG110" s="653"/>
      <c r="TH110" s="653"/>
      <c r="TI110" s="653"/>
      <c r="TJ110" s="653"/>
      <c r="TK110" s="653"/>
      <c r="TL110" s="653"/>
      <c r="TM110" s="653"/>
      <c r="TN110" s="653"/>
      <c r="TO110" s="653"/>
      <c r="TP110" s="653"/>
      <c r="TQ110" s="653"/>
      <c r="TR110" s="653"/>
      <c r="TS110" s="653"/>
      <c r="TT110" s="653"/>
      <c r="TU110" s="653"/>
      <c r="TV110" s="653"/>
      <c r="TW110" s="653"/>
      <c r="TX110" s="653"/>
      <c r="TY110" s="653"/>
      <c r="TZ110" s="653"/>
      <c r="UA110" s="653"/>
      <c r="UB110" s="653"/>
      <c r="UC110" s="653"/>
      <c r="UD110" s="653"/>
      <c r="UE110" s="653"/>
      <c r="UF110" s="653"/>
      <c r="UG110" s="653"/>
      <c r="UH110" s="653"/>
      <c r="UI110" s="653"/>
      <c r="UJ110" s="653"/>
      <c r="UK110" s="653"/>
      <c r="UL110" s="653"/>
      <c r="UM110" s="653"/>
      <c r="UN110" s="653"/>
      <c r="UO110" s="653"/>
      <c r="UP110" s="653"/>
      <c r="UQ110" s="653"/>
      <c r="UR110" s="653"/>
      <c r="US110" s="653"/>
      <c r="UT110" s="653"/>
      <c r="UU110" s="653"/>
      <c r="UV110" s="653"/>
      <c r="UW110" s="653"/>
      <c r="UX110" s="653"/>
      <c r="UY110" s="653"/>
      <c r="UZ110" s="653"/>
      <c r="VA110" s="653"/>
      <c r="VB110" s="653"/>
      <c r="VC110" s="653"/>
      <c r="VD110" s="653"/>
      <c r="VE110" s="653"/>
      <c r="VF110" s="653"/>
      <c r="VG110" s="653"/>
      <c r="VH110" s="653"/>
      <c r="VI110" s="653"/>
      <c r="VJ110" s="653"/>
      <c r="VK110" s="653"/>
      <c r="VL110" s="653"/>
      <c r="VM110" s="653"/>
      <c r="VN110" s="653"/>
      <c r="VO110" s="653"/>
      <c r="VP110" s="653"/>
      <c r="VQ110" s="653"/>
      <c r="VR110" s="653"/>
      <c r="VS110" s="653"/>
      <c r="VT110" s="653"/>
      <c r="VU110" s="653"/>
      <c r="VV110" s="653"/>
      <c r="VW110" s="653"/>
      <c r="VX110" s="653"/>
      <c r="VY110" s="653"/>
      <c r="VZ110" s="653"/>
      <c r="WA110" s="653"/>
      <c r="WB110" s="653"/>
      <c r="WC110" s="653"/>
      <c r="WD110" s="653"/>
      <c r="WE110" s="653"/>
      <c r="WF110" s="653"/>
      <c r="WG110" s="653"/>
      <c r="WH110" s="653"/>
      <c r="WI110" s="653"/>
      <c r="WJ110" s="653"/>
      <c r="WK110" s="653"/>
      <c r="WL110" s="653"/>
      <c r="WM110" s="653"/>
      <c r="WN110" s="653"/>
      <c r="WO110" s="653"/>
      <c r="WP110" s="653"/>
      <c r="WQ110" s="653"/>
      <c r="WR110" s="653"/>
      <c r="WS110" s="653"/>
      <c r="WT110" s="653"/>
      <c r="WU110" s="653"/>
      <c r="WV110" s="653"/>
      <c r="WW110" s="653"/>
      <c r="WX110" s="653"/>
      <c r="WY110" s="653"/>
      <c r="WZ110" s="653"/>
      <c r="XA110" s="653"/>
      <c r="XB110" s="653"/>
      <c r="XC110" s="653"/>
      <c r="XD110" s="653"/>
      <c r="XE110" s="653"/>
      <c r="XF110" s="653"/>
      <c r="XG110" s="653"/>
      <c r="XH110" s="653"/>
      <c r="XI110" s="653"/>
      <c r="XJ110" s="653"/>
      <c r="XK110" s="653"/>
      <c r="XL110" s="653"/>
      <c r="XM110" s="653"/>
      <c r="XN110" s="653"/>
      <c r="XO110" s="653"/>
      <c r="XP110" s="653"/>
      <c r="XQ110" s="653"/>
      <c r="XR110" s="653"/>
      <c r="XS110" s="653"/>
      <c r="XT110" s="653"/>
      <c r="XU110" s="653"/>
      <c r="XV110" s="653"/>
      <c r="XW110" s="653"/>
      <c r="XX110" s="653"/>
      <c r="XY110" s="653"/>
      <c r="XZ110" s="653"/>
      <c r="YA110" s="653"/>
      <c r="YB110" s="653"/>
      <c r="YC110" s="653"/>
      <c r="YD110" s="653"/>
      <c r="YE110" s="653"/>
      <c r="YF110" s="653"/>
      <c r="YG110" s="653"/>
      <c r="YH110" s="653"/>
      <c r="YI110" s="653"/>
      <c r="YJ110" s="653"/>
      <c r="YK110" s="653"/>
      <c r="YL110" s="653"/>
      <c r="YM110" s="653"/>
      <c r="YN110" s="653"/>
      <c r="YO110" s="653"/>
      <c r="YP110" s="653"/>
      <c r="YQ110" s="653"/>
      <c r="YR110" s="653"/>
      <c r="YS110" s="653"/>
      <c r="YT110" s="653"/>
      <c r="YU110" s="653"/>
      <c r="YV110" s="653"/>
      <c r="YW110" s="653"/>
      <c r="YX110" s="653"/>
      <c r="YY110" s="653"/>
      <c r="YZ110" s="653"/>
      <c r="ZA110" s="653"/>
      <c r="ZB110" s="653"/>
      <c r="ZC110" s="653"/>
      <c r="ZD110" s="653"/>
      <c r="ZE110" s="653"/>
      <c r="ZF110" s="653"/>
      <c r="ZG110" s="653"/>
      <c r="ZH110" s="653"/>
      <c r="ZI110" s="653"/>
      <c r="ZJ110" s="653"/>
      <c r="ZK110" s="653"/>
      <c r="ZL110" s="653"/>
      <c r="ZM110" s="653"/>
      <c r="ZN110" s="653"/>
      <c r="ZO110" s="653"/>
      <c r="ZP110" s="653"/>
      <c r="ZQ110" s="653"/>
      <c r="ZR110" s="653"/>
      <c r="ZS110" s="653"/>
      <c r="ZT110" s="653"/>
      <c r="ZU110" s="653"/>
      <c r="ZV110" s="653"/>
      <c r="ZW110" s="653"/>
      <c r="ZX110" s="653"/>
      <c r="ZY110" s="653"/>
      <c r="ZZ110" s="653"/>
      <c r="AAA110" s="653"/>
      <c r="AAB110" s="653"/>
      <c r="AAC110" s="653"/>
      <c r="AAD110" s="653"/>
      <c r="AAE110" s="653"/>
      <c r="AAF110" s="653"/>
      <c r="AAG110" s="653"/>
      <c r="AAH110" s="653"/>
      <c r="AAI110" s="653"/>
      <c r="AAJ110" s="653"/>
      <c r="AAK110" s="653"/>
      <c r="AAL110" s="653"/>
      <c r="AAM110" s="653"/>
      <c r="AAN110" s="653"/>
      <c r="AAO110" s="653"/>
      <c r="AAP110" s="653"/>
      <c r="AAQ110" s="653"/>
      <c r="AAR110" s="653"/>
      <c r="AAS110" s="653"/>
      <c r="AAT110" s="653"/>
      <c r="AAU110" s="653"/>
      <c r="AAV110" s="653"/>
    </row>
    <row r="111" spans="1:724" s="3" customFormat="1" ht="25.5" customHeight="1">
      <c r="A111" s="42" t="s">
        <v>173</v>
      </c>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row>
    <row r="112" spans="1:724" s="3" customFormat="1" ht="6.75" customHeight="1">
      <c r="A112" s="43"/>
      <c r="B112" s="43"/>
      <c r="C112" s="121"/>
      <c r="D112" s="43"/>
      <c r="E112" s="43"/>
      <c r="F112" s="43"/>
      <c r="G112" s="43"/>
      <c r="H112" s="43"/>
      <c r="I112" s="43"/>
      <c r="J112" s="43"/>
      <c r="K112" s="299"/>
      <c r="L112" s="299"/>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row>
    <row r="113" spans="1:45" s="3" customFormat="1" ht="37.5" customHeight="1">
      <c r="A113" s="5"/>
      <c r="B113" s="5"/>
      <c r="C113" s="5"/>
      <c r="D113" s="5"/>
      <c r="E113" s="5"/>
      <c r="F113" s="5"/>
      <c r="G113" s="196" t="s">
        <v>162</v>
      </c>
      <c r="H113" s="215"/>
      <c r="I113" s="215"/>
      <c r="J113" s="215"/>
      <c r="K113" s="215"/>
      <c r="L113" s="215"/>
      <c r="M113" s="215"/>
      <c r="N113" s="215"/>
      <c r="O113" s="337"/>
      <c r="P113" s="345" t="str">
        <f>L125</f>
        <v/>
      </c>
      <c r="Q113" s="350"/>
      <c r="R113" s="350"/>
      <c r="S113" s="350"/>
      <c r="T113" s="350"/>
      <c r="U113" s="350"/>
      <c r="V113" s="350"/>
      <c r="W113" s="350"/>
      <c r="X113" s="350"/>
      <c r="Y113" s="350"/>
      <c r="Z113" s="350"/>
      <c r="AA113" s="350"/>
      <c r="AB113" s="350"/>
      <c r="AC113" s="350"/>
      <c r="AD113" s="448" t="s">
        <v>56</v>
      </c>
      <c r="AE113" s="448"/>
      <c r="AF113" s="465"/>
      <c r="AG113" s="475" t="s">
        <v>196</v>
      </c>
      <c r="AH113" s="487"/>
      <c r="AI113" s="487"/>
      <c r="AJ113" s="487"/>
      <c r="AK113" s="487"/>
      <c r="AL113" s="487"/>
      <c r="AM113" s="487"/>
      <c r="AN113" s="487"/>
      <c r="AO113" s="487"/>
      <c r="AP113" s="487"/>
      <c r="AQ113" s="487"/>
      <c r="AR113" s="487"/>
      <c r="AS113" s="487"/>
    </row>
    <row r="114" spans="1:45" s="3" customFormat="1" ht="5.25" customHeight="1">
      <c r="A114" s="5"/>
      <c r="B114" s="5"/>
      <c r="C114" s="12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row>
    <row r="115" spans="1:45" s="3" customFormat="1" ht="19.95">
      <c r="A115" s="44" t="s">
        <v>14</v>
      </c>
      <c r="B115" s="9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row>
    <row r="116" spans="1:45" s="3" customFormat="1" ht="22.5" customHeight="1">
      <c r="A116" s="5"/>
      <c r="B116" s="98" t="s">
        <v>155</v>
      </c>
      <c r="C116" s="123"/>
      <c r="D116" s="152" t="s">
        <v>142</v>
      </c>
      <c r="E116" s="172"/>
      <c r="F116" s="172"/>
      <c r="G116" s="172"/>
      <c r="H116" s="172"/>
      <c r="I116" s="172"/>
      <c r="J116" s="172"/>
      <c r="K116" s="300"/>
      <c r="L116" s="308" t="s">
        <v>157</v>
      </c>
      <c r="M116" s="324"/>
      <c r="N116" s="324"/>
      <c r="O116" s="324"/>
      <c r="P116" s="324"/>
      <c r="Q116" s="351"/>
      <c r="R116" s="357" t="s">
        <v>12</v>
      </c>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615"/>
    </row>
    <row r="117" spans="1:45" s="3" customFormat="1" ht="45" customHeight="1">
      <c r="A117" s="5"/>
      <c r="B117" s="99"/>
      <c r="C117" s="124"/>
      <c r="D117" s="153"/>
      <c r="E117" s="173"/>
      <c r="F117" s="173"/>
      <c r="G117" s="173"/>
      <c r="H117" s="173"/>
      <c r="I117" s="173"/>
      <c r="J117" s="173"/>
      <c r="K117" s="301"/>
      <c r="L117" s="309"/>
      <c r="M117" s="325"/>
      <c r="N117" s="325"/>
      <c r="O117" s="325"/>
      <c r="P117" s="325"/>
      <c r="Q117" s="352"/>
      <c r="R117" s="358"/>
      <c r="S117" s="368"/>
      <c r="T117" s="368"/>
      <c r="U117" s="368"/>
      <c r="V117" s="368"/>
      <c r="W117" s="368"/>
      <c r="X117" s="368"/>
      <c r="Y117" s="368"/>
      <c r="Z117" s="368"/>
      <c r="AA117" s="368"/>
      <c r="AB117" s="368"/>
      <c r="AC117" s="368"/>
      <c r="AD117" s="368"/>
      <c r="AE117" s="368"/>
      <c r="AF117" s="368"/>
      <c r="AG117" s="368"/>
      <c r="AH117" s="368"/>
      <c r="AI117" s="368"/>
      <c r="AJ117" s="368"/>
      <c r="AK117" s="368"/>
      <c r="AL117" s="368"/>
      <c r="AM117" s="368"/>
      <c r="AN117" s="368"/>
      <c r="AO117" s="368"/>
      <c r="AP117" s="368"/>
      <c r="AQ117" s="368"/>
      <c r="AR117" s="368"/>
      <c r="AS117" s="616"/>
    </row>
    <row r="118" spans="1:45" s="3" customFormat="1" ht="45" customHeight="1">
      <c r="A118" s="5"/>
      <c r="B118" s="99"/>
      <c r="C118" s="124"/>
      <c r="D118" s="153"/>
      <c r="E118" s="173"/>
      <c r="F118" s="173"/>
      <c r="G118" s="173"/>
      <c r="H118" s="173"/>
      <c r="I118" s="173"/>
      <c r="J118" s="173"/>
      <c r="K118" s="301"/>
      <c r="L118" s="309"/>
      <c r="M118" s="325"/>
      <c r="N118" s="325"/>
      <c r="O118" s="325"/>
      <c r="P118" s="325"/>
      <c r="Q118" s="352"/>
      <c r="R118" s="358"/>
      <c r="S118" s="368"/>
      <c r="T118" s="368"/>
      <c r="U118" s="368"/>
      <c r="V118" s="368"/>
      <c r="W118" s="368"/>
      <c r="X118" s="368"/>
      <c r="Y118" s="368"/>
      <c r="Z118" s="368"/>
      <c r="AA118" s="368"/>
      <c r="AB118" s="368"/>
      <c r="AC118" s="368"/>
      <c r="AD118" s="368"/>
      <c r="AE118" s="368"/>
      <c r="AF118" s="368"/>
      <c r="AG118" s="368"/>
      <c r="AH118" s="368"/>
      <c r="AI118" s="368"/>
      <c r="AJ118" s="368"/>
      <c r="AK118" s="368"/>
      <c r="AL118" s="368"/>
      <c r="AM118" s="368"/>
      <c r="AN118" s="368"/>
      <c r="AO118" s="368"/>
      <c r="AP118" s="368"/>
      <c r="AQ118" s="368"/>
      <c r="AR118" s="368"/>
      <c r="AS118" s="616"/>
    </row>
    <row r="119" spans="1:45" s="3" customFormat="1" ht="45" customHeight="1">
      <c r="A119" s="5"/>
      <c r="B119" s="99"/>
      <c r="C119" s="124"/>
      <c r="D119" s="153"/>
      <c r="E119" s="173"/>
      <c r="F119" s="173"/>
      <c r="G119" s="173"/>
      <c r="H119" s="173"/>
      <c r="I119" s="173"/>
      <c r="J119" s="173"/>
      <c r="K119" s="301"/>
      <c r="L119" s="309"/>
      <c r="M119" s="325"/>
      <c r="N119" s="325"/>
      <c r="O119" s="325"/>
      <c r="P119" s="325"/>
      <c r="Q119" s="352"/>
      <c r="R119" s="35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616"/>
    </row>
    <row r="120" spans="1:45" s="3" customFormat="1" ht="45" customHeight="1">
      <c r="A120" s="5"/>
      <c r="B120" s="99"/>
      <c r="C120" s="124"/>
      <c r="D120" s="153"/>
      <c r="E120" s="173"/>
      <c r="F120" s="173"/>
      <c r="G120" s="173"/>
      <c r="H120" s="173"/>
      <c r="I120" s="173"/>
      <c r="J120" s="173"/>
      <c r="K120" s="301"/>
      <c r="L120" s="309"/>
      <c r="M120" s="325"/>
      <c r="N120" s="325"/>
      <c r="O120" s="325"/>
      <c r="P120" s="325"/>
      <c r="Q120" s="352"/>
      <c r="R120" s="358"/>
      <c r="S120" s="368"/>
      <c r="T120" s="368"/>
      <c r="U120" s="368"/>
      <c r="V120" s="368"/>
      <c r="W120" s="368"/>
      <c r="X120" s="368"/>
      <c r="Y120" s="368"/>
      <c r="Z120" s="368"/>
      <c r="AA120" s="368"/>
      <c r="AB120" s="368"/>
      <c r="AC120" s="368"/>
      <c r="AD120" s="368"/>
      <c r="AE120" s="368"/>
      <c r="AF120" s="368"/>
      <c r="AG120" s="368"/>
      <c r="AH120" s="368"/>
      <c r="AI120" s="368"/>
      <c r="AJ120" s="368"/>
      <c r="AK120" s="368"/>
      <c r="AL120" s="368"/>
      <c r="AM120" s="368"/>
      <c r="AN120" s="368"/>
      <c r="AO120" s="368"/>
      <c r="AP120" s="368"/>
      <c r="AQ120" s="368"/>
      <c r="AR120" s="368"/>
      <c r="AS120" s="616"/>
    </row>
    <row r="121" spans="1:45" s="3" customFormat="1" ht="45" customHeight="1">
      <c r="A121" s="5"/>
      <c r="B121" s="99"/>
      <c r="C121" s="124"/>
      <c r="D121" s="153"/>
      <c r="E121" s="173"/>
      <c r="F121" s="173"/>
      <c r="G121" s="173"/>
      <c r="H121" s="173"/>
      <c r="I121" s="173"/>
      <c r="J121" s="173"/>
      <c r="K121" s="301"/>
      <c r="L121" s="309"/>
      <c r="M121" s="325"/>
      <c r="N121" s="325"/>
      <c r="O121" s="325"/>
      <c r="P121" s="325"/>
      <c r="Q121" s="352"/>
      <c r="R121" s="358"/>
      <c r="S121" s="368"/>
      <c r="T121" s="368"/>
      <c r="U121" s="368"/>
      <c r="V121" s="368"/>
      <c r="W121" s="368"/>
      <c r="X121" s="368"/>
      <c r="Y121" s="368"/>
      <c r="Z121" s="368"/>
      <c r="AA121" s="368"/>
      <c r="AB121" s="368"/>
      <c r="AC121" s="368"/>
      <c r="AD121" s="368"/>
      <c r="AE121" s="368"/>
      <c r="AF121" s="368"/>
      <c r="AG121" s="368"/>
      <c r="AH121" s="368"/>
      <c r="AI121" s="368"/>
      <c r="AJ121" s="368"/>
      <c r="AK121" s="368"/>
      <c r="AL121" s="368"/>
      <c r="AM121" s="368"/>
      <c r="AN121" s="368"/>
      <c r="AO121" s="368"/>
      <c r="AP121" s="368"/>
      <c r="AQ121" s="368"/>
      <c r="AR121" s="368"/>
      <c r="AS121" s="616"/>
    </row>
    <row r="122" spans="1:45" s="3" customFormat="1" ht="45" customHeight="1">
      <c r="A122" s="5"/>
      <c r="B122" s="99"/>
      <c r="C122" s="124"/>
      <c r="D122" s="153"/>
      <c r="E122" s="173"/>
      <c r="F122" s="173"/>
      <c r="G122" s="173"/>
      <c r="H122" s="173"/>
      <c r="I122" s="173"/>
      <c r="J122" s="173"/>
      <c r="K122" s="301"/>
      <c r="L122" s="309"/>
      <c r="M122" s="325"/>
      <c r="N122" s="325"/>
      <c r="O122" s="325"/>
      <c r="P122" s="325"/>
      <c r="Q122" s="352"/>
      <c r="R122" s="358"/>
      <c r="S122" s="368"/>
      <c r="T122" s="368"/>
      <c r="U122" s="368"/>
      <c r="V122" s="368"/>
      <c r="W122" s="368"/>
      <c r="X122" s="368"/>
      <c r="Y122" s="368"/>
      <c r="Z122" s="368"/>
      <c r="AA122" s="368"/>
      <c r="AB122" s="368"/>
      <c r="AC122" s="368"/>
      <c r="AD122" s="368"/>
      <c r="AE122" s="368"/>
      <c r="AF122" s="368"/>
      <c r="AG122" s="368"/>
      <c r="AH122" s="368"/>
      <c r="AI122" s="368"/>
      <c r="AJ122" s="368"/>
      <c r="AK122" s="368"/>
      <c r="AL122" s="368"/>
      <c r="AM122" s="368"/>
      <c r="AN122" s="368"/>
      <c r="AO122" s="368"/>
      <c r="AP122" s="368"/>
      <c r="AQ122" s="368"/>
      <c r="AR122" s="368"/>
      <c r="AS122" s="616"/>
    </row>
    <row r="123" spans="1:45" s="3" customFormat="1" ht="45" customHeight="1">
      <c r="A123" s="5"/>
      <c r="B123" s="99"/>
      <c r="C123" s="124"/>
      <c r="D123" s="153"/>
      <c r="E123" s="173"/>
      <c r="F123" s="173"/>
      <c r="G123" s="173"/>
      <c r="H123" s="173"/>
      <c r="I123" s="173"/>
      <c r="J123" s="173"/>
      <c r="K123" s="301"/>
      <c r="L123" s="309"/>
      <c r="M123" s="325"/>
      <c r="N123" s="325"/>
      <c r="O123" s="325"/>
      <c r="P123" s="325"/>
      <c r="Q123" s="352"/>
      <c r="R123" s="358"/>
      <c r="S123" s="368"/>
      <c r="T123" s="368"/>
      <c r="U123" s="368"/>
      <c r="V123" s="368"/>
      <c r="W123" s="368"/>
      <c r="X123" s="368"/>
      <c r="Y123" s="368"/>
      <c r="Z123" s="368"/>
      <c r="AA123" s="368"/>
      <c r="AB123" s="368"/>
      <c r="AC123" s="368"/>
      <c r="AD123" s="368"/>
      <c r="AE123" s="368"/>
      <c r="AF123" s="368"/>
      <c r="AG123" s="368"/>
      <c r="AH123" s="368"/>
      <c r="AI123" s="368"/>
      <c r="AJ123" s="368"/>
      <c r="AK123" s="368"/>
      <c r="AL123" s="368"/>
      <c r="AM123" s="368"/>
      <c r="AN123" s="368"/>
      <c r="AO123" s="368"/>
      <c r="AP123" s="368"/>
      <c r="AQ123" s="368"/>
      <c r="AR123" s="368"/>
      <c r="AS123" s="616"/>
    </row>
    <row r="124" spans="1:45" s="3" customFormat="1" ht="45" customHeight="1">
      <c r="A124" s="5"/>
      <c r="B124" s="99"/>
      <c r="C124" s="124"/>
      <c r="D124" s="154"/>
      <c r="E124" s="174"/>
      <c r="F124" s="174"/>
      <c r="G124" s="174"/>
      <c r="H124" s="174"/>
      <c r="I124" s="174"/>
      <c r="J124" s="174"/>
      <c r="K124" s="302"/>
      <c r="L124" s="310"/>
      <c r="M124" s="326"/>
      <c r="N124" s="326"/>
      <c r="O124" s="326"/>
      <c r="P124" s="326"/>
      <c r="Q124" s="353"/>
      <c r="R124" s="359"/>
      <c r="S124" s="369"/>
      <c r="T124" s="369"/>
      <c r="U124" s="369"/>
      <c r="V124" s="369"/>
      <c r="W124" s="369"/>
      <c r="X124" s="369"/>
      <c r="Y124" s="369"/>
      <c r="Z124" s="369"/>
      <c r="AA124" s="369"/>
      <c r="AB124" s="369"/>
      <c r="AC124" s="369"/>
      <c r="AD124" s="369"/>
      <c r="AE124" s="369"/>
      <c r="AF124" s="369"/>
      <c r="AG124" s="369"/>
      <c r="AH124" s="369"/>
      <c r="AI124" s="369"/>
      <c r="AJ124" s="369"/>
      <c r="AK124" s="369"/>
      <c r="AL124" s="369"/>
      <c r="AM124" s="369"/>
      <c r="AN124" s="369"/>
      <c r="AO124" s="369"/>
      <c r="AP124" s="369"/>
      <c r="AQ124" s="369"/>
      <c r="AR124" s="369"/>
      <c r="AS124" s="617"/>
    </row>
    <row r="125" spans="1:45" s="3" customFormat="1" ht="37.5" customHeight="1">
      <c r="A125" s="5"/>
      <c r="B125" s="100"/>
      <c r="C125" s="125"/>
      <c r="D125" s="155" t="s">
        <v>197</v>
      </c>
      <c r="E125" s="175"/>
      <c r="F125" s="175"/>
      <c r="G125" s="175"/>
      <c r="H125" s="175"/>
      <c r="I125" s="175"/>
      <c r="J125" s="175"/>
      <c r="K125" s="303"/>
      <c r="L125" s="311" t="str">
        <f>IF(SUM(L117:L124)=0,"",SUM(L117:L124))</f>
        <v/>
      </c>
      <c r="M125" s="327"/>
      <c r="N125" s="327"/>
      <c r="O125" s="327"/>
      <c r="P125" s="327"/>
      <c r="Q125" s="327"/>
      <c r="R125" s="360" t="str">
        <f>IF(L125="","",IF(L125&lt;=200000,"","ＥＲＲＯＲ：Ｂの金額が助成上限の20万円を超えています"))</f>
        <v/>
      </c>
      <c r="S125" s="370"/>
      <c r="T125" s="370"/>
      <c r="U125" s="370"/>
      <c r="V125" s="370"/>
      <c r="W125" s="370"/>
      <c r="X125" s="370"/>
      <c r="Y125" s="370"/>
      <c r="Z125" s="370"/>
      <c r="AA125" s="370"/>
      <c r="AB125" s="370"/>
      <c r="AC125" s="370"/>
      <c r="AD125" s="370"/>
      <c r="AE125" s="370"/>
      <c r="AF125" s="370"/>
      <c r="AG125" s="370"/>
      <c r="AH125" s="370"/>
      <c r="AI125" s="370"/>
      <c r="AJ125" s="370"/>
      <c r="AK125" s="370"/>
      <c r="AL125" s="370"/>
      <c r="AM125" s="370"/>
      <c r="AN125" s="370"/>
      <c r="AO125" s="370"/>
      <c r="AP125" s="370"/>
      <c r="AQ125" s="370"/>
      <c r="AR125" s="370"/>
      <c r="AS125" s="400"/>
    </row>
    <row r="126" spans="1:45" s="3" customFormat="1" ht="18.75" customHeight="1">
      <c r="A126" s="5"/>
      <c r="B126" s="101" t="s">
        <v>174</v>
      </c>
      <c r="C126" s="126"/>
      <c r="D126" s="139" t="s">
        <v>142</v>
      </c>
      <c r="E126" s="139"/>
      <c r="F126" s="139"/>
      <c r="G126" s="139"/>
      <c r="H126" s="139"/>
      <c r="I126" s="139"/>
      <c r="J126" s="139"/>
      <c r="K126" s="139"/>
      <c r="L126" s="312" t="s">
        <v>157</v>
      </c>
      <c r="M126" s="312"/>
      <c r="N126" s="312"/>
      <c r="O126" s="312"/>
      <c r="P126" s="312"/>
      <c r="Q126" s="312"/>
      <c r="R126" s="361" t="s">
        <v>158</v>
      </c>
      <c r="S126" s="361"/>
      <c r="T126" s="361"/>
      <c r="U126" s="361"/>
      <c r="V126" s="361"/>
      <c r="W126" s="361"/>
      <c r="X126" s="361"/>
      <c r="Y126" s="361"/>
      <c r="Z126" s="397"/>
      <c r="AA126" s="406" t="s">
        <v>159</v>
      </c>
      <c r="AB126" s="406"/>
      <c r="AC126" s="406"/>
      <c r="AD126" s="406"/>
      <c r="AE126" s="406"/>
      <c r="AF126" s="406"/>
      <c r="AG126" s="406"/>
      <c r="AH126" s="406"/>
      <c r="AI126" s="406"/>
      <c r="AJ126" s="406"/>
      <c r="AK126" s="406"/>
      <c r="AL126" s="406"/>
      <c r="AM126" s="406"/>
      <c r="AN126" s="406"/>
      <c r="AO126" s="406"/>
      <c r="AP126" s="406"/>
      <c r="AQ126" s="406"/>
      <c r="AR126" s="406"/>
      <c r="AS126" s="406"/>
    </row>
    <row r="127" spans="1:45" s="3" customFormat="1" ht="22.5" customHeight="1">
      <c r="A127" s="5"/>
      <c r="B127" s="102"/>
      <c r="C127" s="127"/>
      <c r="D127" s="156"/>
      <c r="E127" s="156"/>
      <c r="F127" s="156"/>
      <c r="G127" s="156"/>
      <c r="H127" s="156"/>
      <c r="I127" s="156"/>
      <c r="J127" s="156"/>
      <c r="K127" s="156"/>
      <c r="L127" s="313"/>
      <c r="M127" s="313"/>
      <c r="N127" s="313"/>
      <c r="O127" s="313"/>
      <c r="P127" s="313"/>
      <c r="Q127" s="313"/>
      <c r="R127" s="362"/>
      <c r="S127" s="362"/>
      <c r="T127" s="362"/>
      <c r="U127" s="362"/>
      <c r="V127" s="362"/>
      <c r="W127" s="362"/>
      <c r="X127" s="362"/>
      <c r="Y127" s="362"/>
      <c r="Z127" s="398"/>
      <c r="AA127" s="407"/>
      <c r="AB127" s="407"/>
      <c r="AC127" s="407"/>
      <c r="AD127" s="407"/>
      <c r="AE127" s="407"/>
      <c r="AF127" s="407"/>
      <c r="AG127" s="407"/>
      <c r="AH127" s="407"/>
      <c r="AI127" s="407"/>
      <c r="AJ127" s="407"/>
      <c r="AK127" s="407"/>
      <c r="AL127" s="407"/>
      <c r="AM127" s="407"/>
      <c r="AN127" s="407"/>
      <c r="AO127" s="407"/>
      <c r="AP127" s="407"/>
      <c r="AQ127" s="407"/>
      <c r="AR127" s="407"/>
      <c r="AS127" s="407"/>
    </row>
    <row r="128" spans="1:45" s="3" customFormat="1" ht="22.5" customHeight="1">
      <c r="A128" s="5"/>
      <c r="B128" s="102"/>
      <c r="C128" s="127"/>
      <c r="D128" s="156"/>
      <c r="E128" s="156"/>
      <c r="F128" s="156"/>
      <c r="G128" s="156"/>
      <c r="H128" s="156"/>
      <c r="I128" s="156"/>
      <c r="J128" s="156"/>
      <c r="K128" s="156"/>
      <c r="L128" s="313"/>
      <c r="M128" s="313"/>
      <c r="N128" s="313"/>
      <c r="O128" s="313"/>
      <c r="P128" s="313"/>
      <c r="Q128" s="313"/>
      <c r="R128" s="362"/>
      <c r="S128" s="362"/>
      <c r="T128" s="362"/>
      <c r="U128" s="362"/>
      <c r="V128" s="362"/>
      <c r="W128" s="362"/>
      <c r="X128" s="362"/>
      <c r="Y128" s="362"/>
      <c r="Z128" s="398"/>
      <c r="AA128" s="10"/>
      <c r="AB128" s="416" t="s">
        <v>160</v>
      </c>
      <c r="AC128" s="361"/>
      <c r="AD128" s="361"/>
      <c r="AE128" s="361"/>
      <c r="AF128" s="361"/>
      <c r="AG128" s="361"/>
      <c r="AH128" s="361"/>
      <c r="AI128" s="361"/>
      <c r="AJ128" s="361"/>
      <c r="AK128" s="361"/>
      <c r="AL128" s="361"/>
      <c r="AM128" s="361"/>
      <c r="AN128" s="312" t="s">
        <v>161</v>
      </c>
      <c r="AO128" s="312"/>
      <c r="AP128" s="312"/>
      <c r="AQ128" s="312"/>
      <c r="AR128" s="312"/>
      <c r="AS128" s="618"/>
    </row>
    <row r="129" spans="1:1267" s="3" customFormat="1" ht="45" customHeight="1">
      <c r="A129" s="5"/>
      <c r="B129" s="102"/>
      <c r="C129" s="127"/>
      <c r="D129" s="157"/>
      <c r="E129" s="176"/>
      <c r="F129" s="176"/>
      <c r="G129" s="176"/>
      <c r="H129" s="176"/>
      <c r="I129" s="176"/>
      <c r="J129" s="176"/>
      <c r="K129" s="304"/>
      <c r="L129" s="314"/>
      <c r="M129" s="314"/>
      <c r="N129" s="314"/>
      <c r="O129" s="314"/>
      <c r="P129" s="314"/>
      <c r="Q129" s="314"/>
      <c r="R129" s="362"/>
      <c r="S129" s="362"/>
      <c r="T129" s="362"/>
      <c r="U129" s="362"/>
      <c r="V129" s="362"/>
      <c r="W129" s="362"/>
      <c r="X129" s="362"/>
      <c r="Y129" s="362"/>
      <c r="Z129" s="398"/>
      <c r="AA129" s="10"/>
      <c r="AB129" s="417" t="s">
        <v>229</v>
      </c>
      <c r="AC129" s="433"/>
      <c r="AD129" s="433"/>
      <c r="AE129" s="433"/>
      <c r="AF129" s="433"/>
      <c r="AG129" s="433"/>
      <c r="AH129" s="433"/>
      <c r="AI129" s="433"/>
      <c r="AJ129" s="433"/>
      <c r="AK129" s="433"/>
      <c r="AL129" s="433"/>
      <c r="AM129" s="540"/>
      <c r="AN129" s="552" t="str">
        <f>L125</f>
        <v/>
      </c>
      <c r="AO129" s="552"/>
      <c r="AP129" s="552"/>
      <c r="AQ129" s="552"/>
      <c r="AR129" s="552"/>
      <c r="AS129" s="619"/>
    </row>
    <row r="130" spans="1:1267" s="3" customFormat="1" ht="45" customHeight="1">
      <c r="A130" s="5"/>
      <c r="B130" s="102"/>
      <c r="C130" s="127"/>
      <c r="D130" s="157"/>
      <c r="E130" s="176"/>
      <c r="F130" s="176"/>
      <c r="G130" s="176"/>
      <c r="H130" s="176"/>
      <c r="I130" s="176"/>
      <c r="J130" s="176"/>
      <c r="K130" s="304"/>
      <c r="L130" s="315"/>
      <c r="M130" s="315"/>
      <c r="N130" s="315"/>
      <c r="O130" s="315"/>
      <c r="P130" s="315"/>
      <c r="Q130" s="315"/>
      <c r="R130" s="362"/>
      <c r="S130" s="362"/>
      <c r="T130" s="362"/>
      <c r="U130" s="362"/>
      <c r="V130" s="362"/>
      <c r="W130" s="362"/>
      <c r="X130" s="362"/>
      <c r="Y130" s="362"/>
      <c r="Z130" s="398"/>
      <c r="AA130" s="10"/>
      <c r="AB130" s="418" t="s">
        <v>228</v>
      </c>
      <c r="AC130" s="434"/>
      <c r="AD130" s="434"/>
      <c r="AE130" s="434"/>
      <c r="AF130" s="434"/>
      <c r="AG130" s="434"/>
      <c r="AH130" s="434"/>
      <c r="AI130" s="434"/>
      <c r="AJ130" s="434"/>
      <c r="AK130" s="434"/>
      <c r="AL130" s="434"/>
      <c r="AM130" s="434"/>
      <c r="AN130" s="314"/>
      <c r="AO130" s="314"/>
      <c r="AP130" s="314"/>
      <c r="AQ130" s="314"/>
      <c r="AR130" s="314"/>
      <c r="AS130" s="620"/>
      <c r="AU130" s="658" t="str">
        <f>IF(AN130="","助成金・補助金欄は必ず記入してください。
（無い場合は０を記入）",IF(AN130&gt;0,"●「３．応募事業への他団体からの助成について」への記入もお願いします。",IF(AN130=0,"","０以上の数字を記入して下さい")))</f>
        <v>助成金・補助金欄は必ず記入してください。
（無い場合は０を記入）</v>
      </c>
      <c r="AV130" s="658"/>
      <c r="AW130" s="658"/>
      <c r="AX130" s="658"/>
      <c r="AY130" s="658"/>
      <c r="AZ130" s="658"/>
      <c r="BA130" s="658"/>
      <c r="BB130" s="658"/>
      <c r="BC130" s="658"/>
      <c r="BD130" s="658"/>
      <c r="BE130" s="658"/>
      <c r="BF130" s="658"/>
      <c r="BG130" s="2"/>
      <c r="BH130" s="2"/>
      <c r="BI130" s="2"/>
      <c r="BJ130" s="2"/>
      <c r="BK130" s="2"/>
    </row>
    <row r="131" spans="1:1267" s="3" customFormat="1" ht="45" customHeight="1">
      <c r="A131" s="5"/>
      <c r="B131" s="102"/>
      <c r="C131" s="127"/>
      <c r="D131" s="157"/>
      <c r="E131" s="176"/>
      <c r="F131" s="176"/>
      <c r="G131" s="176"/>
      <c r="H131" s="176"/>
      <c r="I131" s="176"/>
      <c r="J131" s="176"/>
      <c r="K131" s="304"/>
      <c r="L131" s="314"/>
      <c r="M131" s="314"/>
      <c r="N131" s="314"/>
      <c r="O131" s="314"/>
      <c r="P131" s="314"/>
      <c r="Q131" s="314"/>
      <c r="R131" s="362"/>
      <c r="S131" s="362"/>
      <c r="T131" s="362"/>
      <c r="U131" s="362"/>
      <c r="V131" s="362"/>
      <c r="W131" s="362"/>
      <c r="X131" s="362"/>
      <c r="Y131" s="362"/>
      <c r="Z131" s="398"/>
      <c r="AA131" s="10"/>
      <c r="AB131" s="418" t="s">
        <v>227</v>
      </c>
      <c r="AC131" s="434"/>
      <c r="AD131" s="434"/>
      <c r="AE131" s="434"/>
      <c r="AF131" s="434"/>
      <c r="AG131" s="434"/>
      <c r="AH131" s="434"/>
      <c r="AI131" s="434"/>
      <c r="AJ131" s="434"/>
      <c r="AK131" s="434"/>
      <c r="AL131" s="434"/>
      <c r="AM131" s="434"/>
      <c r="AN131" s="314"/>
      <c r="AO131" s="314"/>
      <c r="AP131" s="314"/>
      <c r="AQ131" s="314"/>
      <c r="AR131" s="314"/>
      <c r="AS131" s="620"/>
      <c r="AU131" s="658" t="str">
        <f>IF(AN131="","参加費欄は必ず記入してください。
（イベントを行わない、参加費無料等の場合は０を記入）",IF(AN131&gt;=0,"","０以上の数字を記入して下さい"))</f>
        <v>参加費欄は必ず記入してください。
（イベントを行わない、参加費無料等の場合は０を記入）</v>
      </c>
      <c r="AV131" s="658"/>
      <c r="AW131" s="658"/>
      <c r="AX131" s="658"/>
      <c r="AY131" s="658"/>
      <c r="AZ131" s="658"/>
      <c r="BA131" s="658"/>
      <c r="BB131" s="658"/>
      <c r="BC131" s="658"/>
      <c r="BD131" s="658"/>
      <c r="BE131" s="658"/>
      <c r="BF131" s="658"/>
      <c r="BG131" s="658"/>
      <c r="BH131" s="658"/>
      <c r="BI131" s="658"/>
      <c r="BJ131" s="658"/>
      <c r="BK131" s="658"/>
    </row>
    <row r="132" spans="1:1267" s="3" customFormat="1" ht="45" customHeight="1">
      <c r="A132" s="5"/>
      <c r="B132" s="102"/>
      <c r="C132" s="127"/>
      <c r="D132" s="157"/>
      <c r="E132" s="176"/>
      <c r="F132" s="176"/>
      <c r="G132" s="176"/>
      <c r="H132" s="176"/>
      <c r="I132" s="176"/>
      <c r="J132" s="176"/>
      <c r="K132" s="304"/>
      <c r="L132" s="314"/>
      <c r="M132" s="314"/>
      <c r="N132" s="314"/>
      <c r="O132" s="314"/>
      <c r="P132" s="314"/>
      <c r="Q132" s="314"/>
      <c r="R132" s="362"/>
      <c r="S132" s="362"/>
      <c r="T132" s="362"/>
      <c r="U132" s="362"/>
      <c r="V132" s="362"/>
      <c r="W132" s="362"/>
      <c r="X132" s="362"/>
      <c r="Y132" s="362"/>
      <c r="Z132" s="398"/>
      <c r="AA132" s="10"/>
      <c r="AB132" s="419"/>
      <c r="AC132" s="156"/>
      <c r="AD132" s="156"/>
      <c r="AE132" s="156"/>
      <c r="AF132" s="156"/>
      <c r="AG132" s="156"/>
      <c r="AH132" s="156"/>
      <c r="AI132" s="156"/>
      <c r="AJ132" s="156"/>
      <c r="AK132" s="156"/>
      <c r="AL132" s="156"/>
      <c r="AM132" s="156"/>
      <c r="AN132" s="314"/>
      <c r="AO132" s="314"/>
      <c r="AP132" s="314"/>
      <c r="AQ132" s="314"/>
      <c r="AR132" s="314"/>
      <c r="AS132" s="620"/>
    </row>
    <row r="133" spans="1:1267" s="3" customFormat="1" ht="45" customHeight="1">
      <c r="A133" s="5"/>
      <c r="B133" s="102"/>
      <c r="C133" s="127"/>
      <c r="D133" s="157"/>
      <c r="E133" s="176"/>
      <c r="F133" s="176"/>
      <c r="G133" s="176"/>
      <c r="H133" s="176"/>
      <c r="I133" s="176"/>
      <c r="J133" s="176"/>
      <c r="K133" s="304"/>
      <c r="L133" s="314"/>
      <c r="M133" s="314"/>
      <c r="N133" s="314"/>
      <c r="O133" s="314"/>
      <c r="P133" s="314"/>
      <c r="Q133" s="314"/>
      <c r="R133" s="362"/>
      <c r="S133" s="362"/>
      <c r="T133" s="362"/>
      <c r="U133" s="362"/>
      <c r="V133" s="362"/>
      <c r="W133" s="362"/>
      <c r="X133" s="362"/>
      <c r="Y133" s="362"/>
      <c r="Z133" s="398"/>
      <c r="AA133" s="10"/>
      <c r="AB133" s="419"/>
      <c r="AC133" s="156"/>
      <c r="AD133" s="156"/>
      <c r="AE133" s="156"/>
      <c r="AF133" s="156"/>
      <c r="AG133" s="156"/>
      <c r="AH133" s="156"/>
      <c r="AI133" s="156"/>
      <c r="AJ133" s="156"/>
      <c r="AK133" s="156"/>
      <c r="AL133" s="156"/>
      <c r="AM133" s="156"/>
      <c r="AN133" s="314"/>
      <c r="AO133" s="314"/>
      <c r="AP133" s="314"/>
      <c r="AQ133" s="314"/>
      <c r="AR133" s="314"/>
      <c r="AS133" s="620"/>
    </row>
    <row r="134" spans="1:1267" s="3" customFormat="1" ht="45" customHeight="1">
      <c r="A134" s="5"/>
      <c r="B134" s="102"/>
      <c r="C134" s="127"/>
      <c r="D134" s="157"/>
      <c r="E134" s="176"/>
      <c r="F134" s="176"/>
      <c r="G134" s="176"/>
      <c r="H134" s="176"/>
      <c r="I134" s="176"/>
      <c r="J134" s="176"/>
      <c r="K134" s="304"/>
      <c r="L134" s="314"/>
      <c r="M134" s="314"/>
      <c r="N134" s="314"/>
      <c r="O134" s="314"/>
      <c r="P134" s="314"/>
      <c r="Q134" s="314"/>
      <c r="R134" s="362"/>
      <c r="S134" s="362"/>
      <c r="T134" s="362"/>
      <c r="U134" s="362"/>
      <c r="V134" s="362"/>
      <c r="W134" s="362"/>
      <c r="X134" s="362"/>
      <c r="Y134" s="362"/>
      <c r="Z134" s="398"/>
      <c r="AA134" s="10"/>
      <c r="AB134" s="419"/>
      <c r="AC134" s="156"/>
      <c r="AD134" s="156"/>
      <c r="AE134" s="156"/>
      <c r="AF134" s="156"/>
      <c r="AG134" s="156"/>
      <c r="AH134" s="156"/>
      <c r="AI134" s="156"/>
      <c r="AJ134" s="156"/>
      <c r="AK134" s="156"/>
      <c r="AL134" s="156"/>
      <c r="AM134" s="156"/>
      <c r="AN134" s="314"/>
      <c r="AO134" s="314"/>
      <c r="AP134" s="314"/>
      <c r="AQ134" s="314"/>
      <c r="AR134" s="314"/>
      <c r="AS134" s="620"/>
    </row>
    <row r="135" spans="1:1267" s="3" customFormat="1" ht="45" customHeight="1">
      <c r="A135" s="5"/>
      <c r="B135" s="102"/>
      <c r="C135" s="127"/>
      <c r="D135" s="157"/>
      <c r="E135" s="176"/>
      <c r="F135" s="176"/>
      <c r="G135" s="176"/>
      <c r="H135" s="176"/>
      <c r="I135" s="176"/>
      <c r="J135" s="176"/>
      <c r="K135" s="304"/>
      <c r="L135" s="316"/>
      <c r="M135" s="316"/>
      <c r="N135" s="316"/>
      <c r="O135" s="316"/>
      <c r="P135" s="316"/>
      <c r="Q135" s="316"/>
      <c r="R135" s="362"/>
      <c r="S135" s="362"/>
      <c r="T135" s="362"/>
      <c r="U135" s="362"/>
      <c r="V135" s="362"/>
      <c r="W135" s="362"/>
      <c r="X135" s="362"/>
      <c r="Y135" s="362"/>
      <c r="Z135" s="398"/>
      <c r="AA135" s="10"/>
      <c r="AB135" s="419"/>
      <c r="AC135" s="156"/>
      <c r="AD135" s="156"/>
      <c r="AE135" s="156"/>
      <c r="AF135" s="156"/>
      <c r="AG135" s="156"/>
      <c r="AH135" s="156"/>
      <c r="AI135" s="156"/>
      <c r="AJ135" s="156"/>
      <c r="AK135" s="156"/>
      <c r="AL135" s="156"/>
      <c r="AM135" s="156"/>
      <c r="AN135" s="314"/>
      <c r="AO135" s="314"/>
      <c r="AP135" s="314"/>
      <c r="AQ135" s="314"/>
      <c r="AR135" s="314"/>
      <c r="AS135" s="620"/>
    </row>
    <row r="136" spans="1:1267" s="3" customFormat="1" ht="45" customHeight="1">
      <c r="A136" s="5"/>
      <c r="B136" s="102"/>
      <c r="C136" s="127"/>
      <c r="D136" s="157"/>
      <c r="E136" s="176"/>
      <c r="F136" s="176"/>
      <c r="G136" s="176"/>
      <c r="H136" s="176"/>
      <c r="I136" s="176"/>
      <c r="J136" s="176"/>
      <c r="K136" s="304"/>
      <c r="L136" s="316"/>
      <c r="M136" s="316"/>
      <c r="N136" s="316"/>
      <c r="O136" s="316"/>
      <c r="P136" s="316"/>
      <c r="Q136" s="316"/>
      <c r="R136" s="362"/>
      <c r="S136" s="362"/>
      <c r="T136" s="362"/>
      <c r="U136" s="362"/>
      <c r="V136" s="362"/>
      <c r="W136" s="362"/>
      <c r="X136" s="362"/>
      <c r="Y136" s="362"/>
      <c r="Z136" s="398"/>
      <c r="AA136" s="10"/>
      <c r="AB136" s="419"/>
      <c r="AC136" s="156"/>
      <c r="AD136" s="156"/>
      <c r="AE136" s="156"/>
      <c r="AF136" s="156"/>
      <c r="AG136" s="156"/>
      <c r="AH136" s="156"/>
      <c r="AI136" s="156"/>
      <c r="AJ136" s="156"/>
      <c r="AK136" s="156"/>
      <c r="AL136" s="156"/>
      <c r="AM136" s="156"/>
      <c r="AN136" s="314"/>
      <c r="AO136" s="314"/>
      <c r="AP136" s="314"/>
      <c r="AQ136" s="314"/>
      <c r="AR136" s="314"/>
      <c r="AS136" s="620"/>
    </row>
    <row r="137" spans="1:1267" s="3" customFormat="1" ht="45" customHeight="1">
      <c r="A137" s="5"/>
      <c r="B137" s="103"/>
      <c r="C137" s="128"/>
      <c r="D137" s="158" t="s">
        <v>156</v>
      </c>
      <c r="E137" s="177"/>
      <c r="F137" s="177"/>
      <c r="G137" s="177"/>
      <c r="H137" s="177"/>
      <c r="I137" s="177"/>
      <c r="J137" s="177"/>
      <c r="K137" s="177"/>
      <c r="L137" s="317" t="str">
        <f>IF(SUM(L127:L136)=0,"",SUM(L127:L136))</f>
        <v/>
      </c>
      <c r="M137" s="317"/>
      <c r="N137" s="317"/>
      <c r="O137" s="317"/>
      <c r="P137" s="317"/>
      <c r="Q137" s="317"/>
      <c r="R137" s="363"/>
      <c r="S137" s="363"/>
      <c r="T137" s="363"/>
      <c r="U137" s="363"/>
      <c r="V137" s="363"/>
      <c r="W137" s="363"/>
      <c r="X137" s="363"/>
      <c r="Y137" s="363"/>
      <c r="Z137" s="399"/>
      <c r="AA137" s="10"/>
      <c r="AB137" s="420"/>
      <c r="AC137" s="435"/>
      <c r="AD137" s="435"/>
      <c r="AE137" s="435"/>
      <c r="AF137" s="435"/>
      <c r="AG137" s="435"/>
      <c r="AH137" s="435"/>
      <c r="AI137" s="435"/>
      <c r="AJ137" s="435"/>
      <c r="AK137" s="435"/>
      <c r="AL137" s="435"/>
      <c r="AM137" s="541"/>
      <c r="AN137" s="314"/>
      <c r="AO137" s="314"/>
      <c r="AP137" s="314"/>
      <c r="AQ137" s="314"/>
      <c r="AR137" s="314"/>
      <c r="AS137" s="620"/>
      <c r="AT137" s="2"/>
      <c r="AU137" s="659"/>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row>
    <row r="138" spans="1:1267" s="3" customFormat="1" ht="37.5" customHeight="1">
      <c r="A138" s="5"/>
      <c r="B138" s="104" t="s">
        <v>134</v>
      </c>
      <c r="C138" s="129"/>
      <c r="D138" s="129"/>
      <c r="E138" s="129"/>
      <c r="F138" s="129"/>
      <c r="G138" s="129"/>
      <c r="H138" s="129"/>
      <c r="I138" s="129"/>
      <c r="J138" s="129"/>
      <c r="K138" s="129"/>
      <c r="L138" s="318" t="str">
        <f>IF(SUM(L127:L136)+SUM(L117:L124)=0,"",SUM(L127:L136)+SUM(L117:L124))</f>
        <v/>
      </c>
      <c r="M138" s="318"/>
      <c r="N138" s="318"/>
      <c r="O138" s="318"/>
      <c r="P138" s="318"/>
      <c r="Q138" s="318"/>
      <c r="R138" s="360" t="s">
        <v>178</v>
      </c>
      <c r="S138" s="370"/>
      <c r="T138" s="370"/>
      <c r="U138" s="370"/>
      <c r="V138" s="370"/>
      <c r="W138" s="370"/>
      <c r="X138" s="370"/>
      <c r="Y138" s="370"/>
      <c r="Z138" s="400"/>
      <c r="AA138" s="5"/>
      <c r="AB138" s="421" t="s">
        <v>179</v>
      </c>
      <c r="AC138" s="436"/>
      <c r="AD138" s="436"/>
      <c r="AE138" s="436"/>
      <c r="AF138" s="436"/>
      <c r="AG138" s="436"/>
      <c r="AH138" s="436"/>
      <c r="AI138" s="436"/>
      <c r="AJ138" s="436"/>
      <c r="AK138" s="436"/>
      <c r="AL138" s="436"/>
      <c r="AM138" s="542"/>
      <c r="AN138" s="553" t="str">
        <f>IF(SUM(AN129:AS137)=0,"",SUM(AN129:AS137))</f>
        <v/>
      </c>
      <c r="AO138" s="558"/>
      <c r="AP138" s="558"/>
      <c r="AQ138" s="558"/>
      <c r="AR138" s="558"/>
      <c r="AS138" s="621"/>
      <c r="AT138" s="2"/>
      <c r="AU138" s="2"/>
      <c r="AV138" s="2"/>
      <c r="AW138" s="2"/>
      <c r="AX138" s="677"/>
      <c r="AY138" s="677"/>
      <c r="AZ138" s="677"/>
      <c r="BA138" s="677"/>
      <c r="BB138" s="677"/>
      <c r="BC138" s="677"/>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row>
    <row r="139" spans="1:1267" s="4" customFormat="1" ht="5.25" customHeight="1">
      <c r="B139" s="105"/>
      <c r="C139" s="130"/>
      <c r="D139" s="130"/>
      <c r="E139" s="130"/>
      <c r="F139" s="130"/>
      <c r="G139" s="130"/>
      <c r="H139" s="130"/>
      <c r="I139" s="130"/>
      <c r="J139" s="130"/>
      <c r="K139" s="130"/>
      <c r="L139" s="319"/>
      <c r="M139" s="319"/>
      <c r="N139" s="319"/>
      <c r="O139" s="319"/>
      <c r="P139" s="319"/>
      <c r="Q139" s="319"/>
      <c r="R139" s="364"/>
      <c r="S139" s="364"/>
      <c r="T139" s="364"/>
      <c r="U139" s="364"/>
      <c r="V139" s="364"/>
      <c r="W139" s="364"/>
      <c r="X139" s="364"/>
      <c r="Y139" s="364"/>
      <c r="Z139" s="364"/>
      <c r="AB139" s="422"/>
      <c r="AC139" s="422"/>
      <c r="AD139" s="422"/>
      <c r="AE139" s="422"/>
      <c r="AF139" s="422"/>
      <c r="AG139" s="422"/>
      <c r="AH139" s="422"/>
      <c r="AI139" s="422"/>
      <c r="AJ139" s="422"/>
      <c r="AK139" s="422"/>
      <c r="AL139" s="422"/>
      <c r="AM139" s="422"/>
      <c r="AN139" s="554"/>
      <c r="AO139" s="554"/>
      <c r="AP139" s="554"/>
      <c r="AQ139" s="554"/>
      <c r="AR139" s="554"/>
      <c r="AS139" s="554"/>
      <c r="AT139" s="2"/>
      <c r="AU139" s="2"/>
      <c r="AV139" s="2"/>
      <c r="AW139" s="2"/>
      <c r="AX139" s="677"/>
      <c r="AY139" s="677"/>
      <c r="AZ139" s="677"/>
      <c r="BA139" s="677"/>
      <c r="BB139" s="677"/>
      <c r="BC139" s="677"/>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row>
    <row r="140" spans="1:1267" s="4" customFormat="1" ht="18" customHeight="1">
      <c r="B140" s="106" t="s">
        <v>190</v>
      </c>
      <c r="C140" s="131"/>
      <c r="D140" s="131"/>
      <c r="E140" s="131"/>
      <c r="F140" s="131"/>
      <c r="G140" s="131"/>
      <c r="H140" s="131"/>
      <c r="I140" s="131"/>
      <c r="J140" s="131"/>
      <c r="K140" s="131"/>
      <c r="L140" s="320" t="str">
        <f>IF(SUM(L117:Q124)+SUM(L127:Q136)+SUM(AN129:AS137)=0,"",SUM(AN129:AS137)-SUM(L117:Q124)-SUM(L127:Q136))</f>
        <v/>
      </c>
      <c r="M140" s="328"/>
      <c r="N140" s="328"/>
      <c r="O140" s="328"/>
      <c r="P140" s="328"/>
      <c r="Q140" s="354"/>
      <c r="R140" s="365" t="s">
        <v>163</v>
      </c>
      <c r="S140" s="365"/>
      <c r="T140" s="365"/>
      <c r="U140" s="365"/>
      <c r="V140" s="365"/>
      <c r="W140" s="365"/>
      <c r="X140" s="365"/>
      <c r="Y140" s="365"/>
      <c r="Z140" s="365"/>
      <c r="AA140" s="365"/>
      <c r="AB140" s="365"/>
      <c r="AC140" s="365"/>
      <c r="AD140" s="365"/>
      <c r="AE140" s="365"/>
      <c r="AF140" s="365"/>
      <c r="AG140" s="365"/>
      <c r="AH140" s="365"/>
      <c r="AI140" s="365"/>
      <c r="AJ140" s="365"/>
      <c r="AK140" s="365"/>
      <c r="AL140" s="365"/>
      <c r="AM140" s="365"/>
      <c r="AN140" s="365"/>
      <c r="AO140" s="365"/>
      <c r="AP140" s="365"/>
      <c r="AQ140" s="365"/>
      <c r="AR140" s="365"/>
      <c r="AS140" s="615"/>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row>
    <row r="141" spans="1:1267" s="4" customFormat="1" ht="30" customHeight="1">
      <c r="B141" s="107"/>
      <c r="C141" s="132"/>
      <c r="D141" s="132"/>
      <c r="E141" s="132"/>
      <c r="F141" s="132"/>
      <c r="G141" s="132"/>
      <c r="H141" s="132"/>
      <c r="I141" s="132"/>
      <c r="J141" s="132"/>
      <c r="K141" s="132"/>
      <c r="L141" s="321"/>
      <c r="M141" s="329"/>
      <c r="N141" s="329"/>
      <c r="O141" s="329"/>
      <c r="P141" s="329"/>
      <c r="Q141" s="355"/>
      <c r="R141" s="366"/>
      <c r="S141" s="371"/>
      <c r="T141" s="371"/>
      <c r="U141" s="371"/>
      <c r="V141" s="371"/>
      <c r="W141" s="371"/>
      <c r="X141" s="371"/>
      <c r="Y141" s="371"/>
      <c r="Z141" s="371"/>
      <c r="AA141" s="371"/>
      <c r="AB141" s="371"/>
      <c r="AC141" s="371"/>
      <c r="AD141" s="371"/>
      <c r="AE141" s="371"/>
      <c r="AF141" s="371"/>
      <c r="AG141" s="371"/>
      <c r="AH141" s="371"/>
      <c r="AI141" s="371"/>
      <c r="AJ141" s="371"/>
      <c r="AK141" s="371"/>
      <c r="AL141" s="371"/>
      <c r="AM141" s="371"/>
      <c r="AN141" s="371"/>
      <c r="AO141" s="371"/>
      <c r="AP141" s="371"/>
      <c r="AQ141" s="371"/>
      <c r="AR141" s="371"/>
      <c r="AS141" s="62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row>
    <row r="142" spans="1:1267" s="6" customFormat="1" ht="14.2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638"/>
      <c r="AU142" s="653"/>
      <c r="AV142" s="653"/>
      <c r="AW142" s="653"/>
      <c r="AX142" s="653"/>
      <c r="AY142" s="653"/>
      <c r="AZ142" s="653"/>
      <c r="BA142" s="653"/>
      <c r="BB142" s="653"/>
      <c r="BC142" s="653"/>
      <c r="BD142" s="653"/>
      <c r="BE142" s="653"/>
      <c r="BF142" s="653"/>
      <c r="BG142" s="653"/>
      <c r="BH142" s="653"/>
      <c r="BI142" s="653"/>
      <c r="BJ142" s="653"/>
      <c r="BK142" s="653"/>
      <c r="BL142" s="653"/>
      <c r="BM142" s="653"/>
      <c r="BN142" s="653"/>
      <c r="BO142" s="653"/>
      <c r="BP142" s="653"/>
      <c r="BQ142" s="653"/>
      <c r="BR142" s="653"/>
      <c r="BS142" s="653"/>
      <c r="BT142" s="653"/>
      <c r="BU142" s="653"/>
      <c r="BV142" s="653"/>
      <c r="BW142" s="653"/>
      <c r="BX142" s="653"/>
      <c r="BY142" s="653"/>
      <c r="BZ142" s="653"/>
      <c r="CA142" s="653"/>
      <c r="CB142" s="653"/>
      <c r="CC142" s="653"/>
      <c r="CD142" s="653"/>
      <c r="CE142" s="653"/>
      <c r="CF142" s="653"/>
      <c r="CG142" s="653"/>
      <c r="CH142" s="653"/>
      <c r="CI142" s="653"/>
      <c r="CJ142" s="653"/>
      <c r="CK142" s="653"/>
      <c r="CL142" s="653"/>
      <c r="CM142" s="653"/>
      <c r="CN142" s="653"/>
      <c r="CO142" s="653"/>
      <c r="CP142" s="653"/>
      <c r="CQ142" s="653"/>
      <c r="CR142" s="653"/>
      <c r="CS142" s="653"/>
      <c r="CT142" s="653"/>
      <c r="CU142" s="653"/>
      <c r="CV142" s="653"/>
      <c r="CW142" s="653"/>
      <c r="CX142" s="653"/>
      <c r="CY142" s="653"/>
      <c r="CZ142" s="653"/>
      <c r="DA142" s="653"/>
      <c r="DB142" s="653"/>
      <c r="DC142" s="653"/>
      <c r="DD142" s="653"/>
      <c r="DE142" s="653"/>
      <c r="DF142" s="653"/>
      <c r="DG142" s="653"/>
      <c r="DH142" s="653"/>
      <c r="DI142" s="653"/>
      <c r="DJ142" s="653"/>
      <c r="DK142" s="653"/>
      <c r="DL142" s="653"/>
      <c r="DM142" s="653"/>
      <c r="DN142" s="653"/>
      <c r="DO142" s="653"/>
      <c r="DP142" s="653"/>
      <c r="DQ142" s="653"/>
      <c r="DR142" s="653"/>
      <c r="DS142" s="653"/>
      <c r="DT142" s="653"/>
      <c r="DU142" s="653"/>
      <c r="DV142" s="653"/>
      <c r="DW142" s="653"/>
      <c r="DX142" s="653"/>
      <c r="DY142" s="653"/>
      <c r="DZ142" s="653"/>
      <c r="EA142" s="653"/>
      <c r="EB142" s="653"/>
      <c r="EC142" s="653"/>
      <c r="ED142" s="653"/>
      <c r="EE142" s="653"/>
      <c r="EF142" s="653"/>
      <c r="EG142" s="653"/>
      <c r="EH142" s="653"/>
      <c r="EI142" s="653"/>
      <c r="EJ142" s="653"/>
      <c r="EK142" s="653"/>
      <c r="EL142" s="653"/>
      <c r="EM142" s="653"/>
      <c r="EN142" s="653"/>
      <c r="EO142" s="653"/>
      <c r="EP142" s="653"/>
      <c r="EQ142" s="653"/>
      <c r="ER142" s="653"/>
      <c r="ES142" s="653"/>
      <c r="ET142" s="653"/>
      <c r="EU142" s="653"/>
      <c r="EV142" s="653"/>
      <c r="EW142" s="653"/>
      <c r="EX142" s="653"/>
      <c r="EY142" s="653"/>
      <c r="EZ142" s="653"/>
      <c r="FA142" s="653"/>
      <c r="FB142" s="653"/>
      <c r="FC142" s="653"/>
      <c r="FD142" s="653"/>
      <c r="FE142" s="653"/>
      <c r="FF142" s="653"/>
      <c r="FG142" s="653"/>
      <c r="FH142" s="653"/>
      <c r="FI142" s="653"/>
      <c r="FJ142" s="653"/>
      <c r="FK142" s="653"/>
      <c r="FL142" s="653"/>
      <c r="FM142" s="653"/>
      <c r="FN142" s="653"/>
      <c r="FO142" s="653"/>
      <c r="FP142" s="653"/>
      <c r="FQ142" s="653"/>
      <c r="FR142" s="653"/>
      <c r="FS142" s="653"/>
      <c r="FT142" s="653"/>
      <c r="FU142" s="653"/>
      <c r="FV142" s="653"/>
      <c r="FW142" s="653"/>
      <c r="FX142" s="653"/>
      <c r="FY142" s="653"/>
      <c r="FZ142" s="653"/>
      <c r="GA142" s="653"/>
      <c r="GB142" s="653"/>
      <c r="GC142" s="653"/>
      <c r="GD142" s="653"/>
      <c r="GE142" s="653"/>
      <c r="GF142" s="653"/>
      <c r="GG142" s="653"/>
      <c r="GH142" s="653"/>
      <c r="GI142" s="653"/>
      <c r="GJ142" s="653"/>
      <c r="GK142" s="653"/>
      <c r="GL142" s="653"/>
      <c r="GM142" s="653"/>
      <c r="GN142" s="653"/>
      <c r="GO142" s="653"/>
      <c r="GP142" s="653"/>
      <c r="GQ142" s="653"/>
      <c r="GR142" s="653"/>
      <c r="GS142" s="653"/>
      <c r="GT142" s="653"/>
      <c r="GU142" s="653"/>
      <c r="GV142" s="653"/>
      <c r="GW142" s="653"/>
      <c r="GX142" s="653"/>
      <c r="GY142" s="653"/>
      <c r="GZ142" s="653"/>
      <c r="HA142" s="653"/>
      <c r="HB142" s="653"/>
      <c r="HC142" s="653"/>
      <c r="HD142" s="653"/>
      <c r="HE142" s="653"/>
      <c r="HF142" s="653"/>
      <c r="HG142" s="653"/>
      <c r="HH142" s="653"/>
      <c r="HI142" s="653"/>
      <c r="HJ142" s="653"/>
      <c r="HK142" s="653"/>
      <c r="HL142" s="653"/>
      <c r="HM142" s="653"/>
      <c r="HN142" s="653"/>
      <c r="HO142" s="653"/>
      <c r="HP142" s="653"/>
      <c r="HQ142" s="653"/>
      <c r="HR142" s="653"/>
      <c r="HS142" s="653"/>
      <c r="HT142" s="653"/>
      <c r="HU142" s="653"/>
      <c r="HV142" s="653"/>
      <c r="HW142" s="653"/>
      <c r="HX142" s="653"/>
      <c r="HY142" s="653"/>
      <c r="HZ142" s="653"/>
      <c r="IA142" s="653"/>
      <c r="IB142" s="653"/>
      <c r="IC142" s="653"/>
      <c r="ID142" s="653"/>
      <c r="IE142" s="653"/>
      <c r="IF142" s="653"/>
      <c r="IG142" s="653"/>
      <c r="IH142" s="653"/>
      <c r="II142" s="653"/>
      <c r="IJ142" s="653"/>
      <c r="IK142" s="653"/>
      <c r="IL142" s="653"/>
      <c r="IM142" s="653"/>
      <c r="IN142" s="653"/>
      <c r="IO142" s="653"/>
      <c r="IP142" s="653"/>
      <c r="IQ142" s="653"/>
      <c r="IR142" s="653"/>
      <c r="IS142" s="653"/>
      <c r="IT142" s="653"/>
      <c r="IU142" s="653"/>
      <c r="IV142" s="653"/>
      <c r="IW142" s="653"/>
      <c r="IX142" s="653"/>
      <c r="IY142" s="653"/>
      <c r="IZ142" s="653"/>
      <c r="JA142" s="653"/>
      <c r="JB142" s="653"/>
      <c r="JC142" s="653"/>
      <c r="JD142" s="653"/>
      <c r="JE142" s="653"/>
      <c r="JF142" s="653"/>
      <c r="JG142" s="653"/>
      <c r="JH142" s="653"/>
      <c r="JI142" s="653"/>
      <c r="JJ142" s="653"/>
      <c r="JK142" s="653"/>
      <c r="JL142" s="653"/>
      <c r="JM142" s="653"/>
      <c r="JN142" s="653"/>
      <c r="JO142" s="653"/>
      <c r="JP142" s="653"/>
      <c r="JQ142" s="653"/>
      <c r="JR142" s="653"/>
      <c r="JS142" s="653"/>
      <c r="JT142" s="653"/>
      <c r="JU142" s="653"/>
      <c r="JV142" s="653"/>
      <c r="JW142" s="653"/>
      <c r="JX142" s="653"/>
      <c r="JY142" s="653"/>
      <c r="JZ142" s="653"/>
      <c r="KA142" s="653"/>
      <c r="KB142" s="653"/>
      <c r="KC142" s="653"/>
      <c r="KD142" s="653"/>
      <c r="KE142" s="653"/>
      <c r="KF142" s="653"/>
      <c r="KG142" s="653"/>
      <c r="KH142" s="653"/>
      <c r="KI142" s="653"/>
      <c r="KJ142" s="653"/>
      <c r="KK142" s="653"/>
      <c r="KL142" s="653"/>
      <c r="KM142" s="653"/>
      <c r="KN142" s="653"/>
      <c r="KO142" s="653"/>
      <c r="KP142" s="653"/>
      <c r="KQ142" s="653"/>
      <c r="KR142" s="653"/>
      <c r="KS142" s="653"/>
      <c r="KT142" s="653"/>
      <c r="KU142" s="653"/>
      <c r="KV142" s="653"/>
      <c r="KW142" s="653"/>
      <c r="KX142" s="653"/>
      <c r="KY142" s="653"/>
      <c r="KZ142" s="653"/>
      <c r="LA142" s="653"/>
      <c r="LB142" s="653"/>
      <c r="LC142" s="653"/>
      <c r="LD142" s="653"/>
      <c r="LE142" s="653"/>
      <c r="LF142" s="653"/>
      <c r="LG142" s="653"/>
      <c r="LH142" s="653"/>
      <c r="LI142" s="653"/>
      <c r="LJ142" s="653"/>
      <c r="LK142" s="653"/>
      <c r="LL142" s="653"/>
      <c r="LM142" s="653"/>
      <c r="LN142" s="653"/>
      <c r="LO142" s="653"/>
      <c r="LP142" s="653"/>
      <c r="LQ142" s="653"/>
      <c r="LR142" s="653"/>
      <c r="LS142" s="653"/>
      <c r="LT142" s="653"/>
      <c r="LU142" s="653"/>
      <c r="LV142" s="653"/>
      <c r="LW142" s="653"/>
      <c r="LX142" s="653"/>
      <c r="LY142" s="653"/>
      <c r="LZ142" s="653"/>
      <c r="MA142" s="653"/>
      <c r="MB142" s="653"/>
      <c r="MC142" s="653"/>
      <c r="MD142" s="653"/>
      <c r="ME142" s="653"/>
      <c r="MF142" s="653"/>
      <c r="MG142" s="653"/>
      <c r="MH142" s="653"/>
      <c r="MI142" s="653"/>
      <c r="MJ142" s="653"/>
      <c r="MK142" s="653"/>
      <c r="ML142" s="653"/>
      <c r="MM142" s="653"/>
      <c r="MN142" s="653"/>
      <c r="MO142" s="653"/>
      <c r="MP142" s="653"/>
      <c r="MQ142" s="653"/>
      <c r="MR142" s="653"/>
      <c r="MS142" s="653"/>
      <c r="MT142" s="653"/>
      <c r="MU142" s="653"/>
      <c r="MV142" s="653"/>
      <c r="MW142" s="653"/>
      <c r="MX142" s="653"/>
      <c r="MY142" s="653"/>
      <c r="MZ142" s="653"/>
      <c r="NA142" s="653"/>
      <c r="NB142" s="653"/>
      <c r="NC142" s="653"/>
      <c r="ND142" s="653"/>
      <c r="NE142" s="653"/>
      <c r="NF142" s="653"/>
      <c r="NG142" s="653"/>
      <c r="NH142" s="653"/>
      <c r="NI142" s="653"/>
      <c r="NJ142" s="653"/>
      <c r="NK142" s="653"/>
      <c r="NL142" s="653"/>
      <c r="NM142" s="653"/>
      <c r="NN142" s="653"/>
      <c r="NO142" s="653"/>
      <c r="NP142" s="653"/>
      <c r="NQ142" s="653"/>
      <c r="NR142" s="653"/>
      <c r="NS142" s="653"/>
      <c r="NT142" s="653"/>
      <c r="NU142" s="653"/>
      <c r="NV142" s="653"/>
      <c r="NW142" s="653"/>
      <c r="NX142" s="653"/>
      <c r="NY142" s="653"/>
      <c r="NZ142" s="653"/>
      <c r="OA142" s="653"/>
      <c r="OB142" s="653"/>
      <c r="OC142" s="653"/>
      <c r="OD142" s="653"/>
      <c r="OE142" s="653"/>
      <c r="OF142" s="653"/>
      <c r="OG142" s="653"/>
      <c r="OH142" s="653"/>
      <c r="OI142" s="653"/>
      <c r="OJ142" s="653"/>
      <c r="OK142" s="653"/>
      <c r="OL142" s="653"/>
      <c r="OM142" s="653"/>
      <c r="ON142" s="653"/>
      <c r="OO142" s="653"/>
      <c r="OP142" s="653"/>
      <c r="OQ142" s="653"/>
      <c r="OR142" s="653"/>
      <c r="OS142" s="653"/>
      <c r="OT142" s="653"/>
      <c r="OU142" s="653"/>
      <c r="OV142" s="653"/>
      <c r="OW142" s="653"/>
      <c r="OX142" s="653"/>
      <c r="OY142" s="653"/>
      <c r="OZ142" s="653"/>
      <c r="PA142" s="653"/>
      <c r="PB142" s="653"/>
      <c r="PC142" s="653"/>
      <c r="PD142" s="653"/>
      <c r="PE142" s="653"/>
      <c r="PF142" s="653"/>
      <c r="PG142" s="653"/>
      <c r="PH142" s="653"/>
      <c r="PI142" s="653"/>
      <c r="PJ142" s="653"/>
      <c r="PK142" s="653"/>
      <c r="PL142" s="653"/>
      <c r="PM142" s="653"/>
      <c r="PN142" s="653"/>
      <c r="PO142" s="653"/>
      <c r="PP142" s="653"/>
      <c r="PQ142" s="653"/>
      <c r="PR142" s="653"/>
      <c r="PS142" s="653"/>
      <c r="PT142" s="653"/>
      <c r="PU142" s="653"/>
      <c r="PV142" s="653"/>
      <c r="PW142" s="653"/>
      <c r="PX142" s="653"/>
      <c r="PY142" s="653"/>
      <c r="PZ142" s="653"/>
      <c r="QA142" s="653"/>
      <c r="QB142" s="653"/>
      <c r="QC142" s="653"/>
      <c r="QD142" s="653"/>
      <c r="QE142" s="653"/>
      <c r="QF142" s="653"/>
      <c r="QG142" s="653"/>
      <c r="QH142" s="653"/>
      <c r="QI142" s="653"/>
      <c r="QJ142" s="653"/>
      <c r="QK142" s="653"/>
      <c r="QL142" s="653"/>
      <c r="QM142" s="653"/>
      <c r="QN142" s="653"/>
      <c r="QO142" s="653"/>
      <c r="QP142" s="653"/>
      <c r="QQ142" s="653"/>
      <c r="QR142" s="653"/>
      <c r="QS142" s="653"/>
      <c r="QT142" s="653"/>
      <c r="QU142" s="653"/>
      <c r="QV142" s="653"/>
      <c r="QW142" s="653"/>
      <c r="QX142" s="653"/>
      <c r="QY142" s="653"/>
      <c r="QZ142" s="653"/>
      <c r="RA142" s="653"/>
      <c r="RB142" s="653"/>
      <c r="RC142" s="653"/>
      <c r="RD142" s="653"/>
      <c r="RE142" s="653"/>
      <c r="RF142" s="653"/>
      <c r="RG142" s="653"/>
      <c r="RH142" s="653"/>
      <c r="RI142" s="653"/>
      <c r="RJ142" s="653"/>
      <c r="RK142" s="653"/>
      <c r="RL142" s="653"/>
      <c r="RM142" s="653"/>
      <c r="RN142" s="653"/>
      <c r="RO142" s="653"/>
      <c r="RP142" s="653"/>
      <c r="RQ142" s="653"/>
      <c r="RR142" s="653"/>
      <c r="RS142" s="653"/>
      <c r="RT142" s="653"/>
      <c r="RU142" s="653"/>
      <c r="RV142" s="653"/>
      <c r="RW142" s="653"/>
      <c r="RX142" s="653"/>
      <c r="RY142" s="653"/>
      <c r="RZ142" s="653"/>
      <c r="SA142" s="653"/>
      <c r="SB142" s="653"/>
      <c r="SC142" s="653"/>
      <c r="SD142" s="653"/>
      <c r="SE142" s="653"/>
      <c r="SF142" s="653"/>
      <c r="SG142" s="653"/>
      <c r="SH142" s="653"/>
      <c r="SI142" s="653"/>
      <c r="SJ142" s="653"/>
      <c r="SK142" s="653"/>
      <c r="SL142" s="653"/>
      <c r="SM142" s="653"/>
      <c r="SN142" s="653"/>
      <c r="SO142" s="653"/>
      <c r="SP142" s="653"/>
      <c r="SQ142" s="653"/>
      <c r="SR142" s="653"/>
      <c r="SS142" s="653"/>
      <c r="ST142" s="653"/>
      <c r="SU142" s="653"/>
      <c r="SV142" s="653"/>
      <c r="SW142" s="653"/>
      <c r="SX142" s="653"/>
      <c r="SY142" s="653"/>
      <c r="SZ142" s="653"/>
      <c r="TA142" s="653"/>
      <c r="TB142" s="653"/>
      <c r="TC142" s="653"/>
      <c r="TD142" s="653"/>
      <c r="TE142" s="653"/>
      <c r="TF142" s="653"/>
      <c r="TG142" s="653"/>
      <c r="TH142" s="653"/>
      <c r="TI142" s="653"/>
      <c r="TJ142" s="653"/>
      <c r="TK142" s="653"/>
      <c r="TL142" s="653"/>
      <c r="TM142" s="653"/>
      <c r="TN142" s="653"/>
      <c r="TO142" s="653"/>
      <c r="TP142" s="653"/>
      <c r="TQ142" s="653"/>
      <c r="TR142" s="653"/>
      <c r="TS142" s="653"/>
      <c r="TT142" s="653"/>
      <c r="TU142" s="653"/>
      <c r="TV142" s="653"/>
      <c r="TW142" s="653"/>
      <c r="TX142" s="653"/>
      <c r="TY142" s="653"/>
      <c r="TZ142" s="653"/>
      <c r="UA142" s="653"/>
      <c r="UB142" s="653"/>
      <c r="UC142" s="653"/>
      <c r="UD142" s="653"/>
      <c r="UE142" s="653"/>
      <c r="UF142" s="653"/>
      <c r="UG142" s="653"/>
      <c r="UH142" s="653"/>
      <c r="UI142" s="653"/>
      <c r="UJ142" s="653"/>
      <c r="UK142" s="653"/>
      <c r="UL142" s="653"/>
      <c r="UM142" s="653"/>
      <c r="UN142" s="653"/>
      <c r="UO142" s="653"/>
      <c r="UP142" s="653"/>
      <c r="UQ142" s="653"/>
      <c r="UR142" s="653"/>
      <c r="US142" s="653"/>
      <c r="UT142" s="653"/>
      <c r="UU142" s="653"/>
      <c r="UV142" s="653"/>
      <c r="UW142" s="653"/>
      <c r="UX142" s="653"/>
      <c r="UY142" s="653"/>
      <c r="UZ142" s="653"/>
      <c r="VA142" s="653"/>
      <c r="VB142" s="653"/>
      <c r="VC142" s="653"/>
      <c r="VD142" s="653"/>
      <c r="VE142" s="653"/>
      <c r="VF142" s="653"/>
      <c r="VG142" s="653"/>
      <c r="VH142" s="653"/>
      <c r="VI142" s="653"/>
      <c r="VJ142" s="653"/>
      <c r="VK142" s="653"/>
      <c r="VL142" s="653"/>
      <c r="VM142" s="653"/>
      <c r="VN142" s="653"/>
      <c r="VO142" s="653"/>
      <c r="VP142" s="653"/>
      <c r="VQ142" s="653"/>
      <c r="VR142" s="653"/>
      <c r="VS142" s="653"/>
      <c r="VT142" s="653"/>
      <c r="VU142" s="653"/>
      <c r="VV142" s="653"/>
      <c r="VW142" s="653"/>
      <c r="VX142" s="653"/>
      <c r="VY142" s="653"/>
      <c r="VZ142" s="653"/>
      <c r="WA142" s="653"/>
      <c r="WB142" s="653"/>
      <c r="WC142" s="653"/>
      <c r="WD142" s="653"/>
      <c r="WE142" s="653"/>
      <c r="WF142" s="653"/>
      <c r="WG142" s="653"/>
      <c r="WH142" s="653"/>
      <c r="WI142" s="653"/>
      <c r="WJ142" s="653"/>
      <c r="WK142" s="653"/>
      <c r="WL142" s="653"/>
      <c r="WM142" s="653"/>
      <c r="WN142" s="653"/>
      <c r="WO142" s="653"/>
      <c r="WP142" s="653"/>
      <c r="WQ142" s="653"/>
      <c r="WR142" s="653"/>
      <c r="WS142" s="653"/>
      <c r="WT142" s="653"/>
      <c r="WU142" s="653"/>
      <c r="WV142" s="653"/>
      <c r="WW142" s="653"/>
      <c r="WX142" s="653"/>
      <c r="WY142" s="653"/>
      <c r="WZ142" s="653"/>
      <c r="XA142" s="653"/>
      <c r="XB142" s="653"/>
      <c r="XC142" s="653"/>
      <c r="XD142" s="653"/>
      <c r="XE142" s="653"/>
      <c r="XF142" s="653"/>
      <c r="XG142" s="653"/>
      <c r="XH142" s="653"/>
      <c r="XI142" s="653"/>
      <c r="XJ142" s="653"/>
      <c r="XK142" s="653"/>
      <c r="XL142" s="653"/>
      <c r="XM142" s="653"/>
      <c r="XN142" s="653"/>
      <c r="XO142" s="653"/>
      <c r="XP142" s="653"/>
      <c r="XQ142" s="653"/>
      <c r="XR142" s="653"/>
      <c r="XS142" s="653"/>
      <c r="XT142" s="653"/>
      <c r="XU142" s="653"/>
      <c r="XV142" s="653"/>
      <c r="XW142" s="653"/>
      <c r="XX142" s="653"/>
      <c r="XY142" s="653"/>
      <c r="XZ142" s="653"/>
      <c r="YA142" s="653"/>
      <c r="YB142" s="653"/>
      <c r="YC142" s="653"/>
      <c r="YD142" s="653"/>
      <c r="YE142" s="653"/>
      <c r="YF142" s="653"/>
      <c r="YG142" s="653"/>
      <c r="YH142" s="653"/>
      <c r="YI142" s="653"/>
      <c r="YJ142" s="653"/>
      <c r="YK142" s="653"/>
      <c r="YL142" s="653"/>
      <c r="YM142" s="653"/>
      <c r="YN142" s="653"/>
      <c r="YO142" s="653"/>
      <c r="YP142" s="653"/>
      <c r="YQ142" s="653"/>
      <c r="YR142" s="653"/>
      <c r="YS142" s="653"/>
      <c r="YT142" s="653"/>
      <c r="YU142" s="653"/>
      <c r="YV142" s="653"/>
      <c r="YW142" s="653"/>
      <c r="YX142" s="653"/>
      <c r="YY142" s="653"/>
      <c r="YZ142" s="653"/>
      <c r="ZA142" s="653"/>
      <c r="ZB142" s="653"/>
      <c r="ZC142" s="653"/>
      <c r="ZD142" s="653"/>
      <c r="ZE142" s="653"/>
      <c r="ZF142" s="653"/>
      <c r="ZG142" s="653"/>
      <c r="ZH142" s="653"/>
      <c r="ZI142" s="653"/>
      <c r="ZJ142" s="653"/>
      <c r="ZK142" s="653"/>
      <c r="ZL142" s="653"/>
      <c r="ZM142" s="653"/>
      <c r="ZN142" s="653"/>
      <c r="ZO142" s="653"/>
      <c r="ZP142" s="653"/>
      <c r="ZQ142" s="653"/>
      <c r="ZR142" s="653"/>
      <c r="ZS142" s="653"/>
      <c r="ZT142" s="653"/>
      <c r="ZU142" s="653"/>
      <c r="ZV142" s="653"/>
      <c r="ZW142" s="653"/>
      <c r="ZX142" s="653"/>
      <c r="ZY142" s="653"/>
      <c r="ZZ142" s="653"/>
      <c r="AAA142" s="653"/>
      <c r="AAB142" s="653"/>
      <c r="AAC142" s="653"/>
      <c r="AAD142" s="653"/>
      <c r="AAE142" s="653"/>
      <c r="AAF142" s="653"/>
      <c r="AAG142" s="653"/>
      <c r="AAH142" s="653"/>
      <c r="AAI142" s="653"/>
      <c r="AAJ142" s="653"/>
      <c r="AAK142" s="653"/>
      <c r="AAL142" s="653"/>
      <c r="AAM142" s="653"/>
      <c r="AAN142" s="653"/>
      <c r="AAO142" s="653"/>
      <c r="AAP142" s="653"/>
      <c r="AAQ142" s="653"/>
      <c r="AAR142" s="653"/>
      <c r="AAS142" s="653"/>
      <c r="AAT142" s="653"/>
      <c r="AAU142" s="653"/>
      <c r="AAV142" s="653"/>
    </row>
    <row r="143" spans="1:1267" s="3" customFormat="1" ht="25.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row>
    <row r="144" spans="1:1267" s="3" customFormat="1" ht="6.75" customHeight="1">
      <c r="A144" s="43"/>
      <c r="B144" s="43"/>
      <c r="C144" s="121"/>
      <c r="D144" s="43"/>
      <c r="E144" s="43"/>
      <c r="F144" s="43"/>
      <c r="G144" s="43"/>
      <c r="H144" s="43"/>
      <c r="I144" s="43"/>
      <c r="J144" s="43"/>
      <c r="K144" s="299"/>
      <c r="L144" s="299"/>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row>
    <row r="145" spans="1:1554" s="7" customFormat="1" ht="22.5" customHeight="1">
      <c r="A145" s="45" t="s">
        <v>192</v>
      </c>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c r="TD145" s="9"/>
      <c r="TE145" s="9"/>
      <c r="TF145" s="9"/>
      <c r="TG145" s="9"/>
      <c r="TH145" s="9"/>
      <c r="TI145" s="9"/>
      <c r="TJ145" s="9"/>
      <c r="TK145" s="9"/>
      <c r="TL145" s="9"/>
      <c r="TM145" s="9"/>
      <c r="TN145" s="9"/>
      <c r="TO145" s="9"/>
      <c r="TP145" s="9"/>
      <c r="TQ145" s="9"/>
      <c r="TR145" s="9"/>
      <c r="TS145" s="9"/>
      <c r="TT145" s="9"/>
      <c r="TU145" s="9"/>
      <c r="TV145" s="9"/>
      <c r="TW145" s="9"/>
      <c r="TX145" s="9"/>
      <c r="TY145" s="9"/>
      <c r="TZ145" s="9"/>
      <c r="UA145" s="9"/>
      <c r="UB145" s="9"/>
      <c r="UC145" s="9"/>
      <c r="UD145" s="9"/>
      <c r="UE145" s="9"/>
      <c r="UF145" s="9"/>
      <c r="UG145" s="9"/>
      <c r="UH145" s="9"/>
      <c r="UI145" s="9"/>
      <c r="UJ145" s="9"/>
      <c r="UK145" s="9"/>
      <c r="UL145" s="9"/>
      <c r="UM145" s="9"/>
      <c r="UN145" s="9"/>
      <c r="UO145" s="9"/>
      <c r="UP145" s="9"/>
      <c r="UQ145" s="9"/>
      <c r="UR145" s="9"/>
      <c r="US145" s="9"/>
      <c r="UT145" s="9"/>
      <c r="UU145" s="9"/>
      <c r="UV145" s="9"/>
      <c r="UW145" s="9"/>
      <c r="UX145" s="9"/>
      <c r="UY145" s="9"/>
      <c r="UZ145" s="9"/>
      <c r="VA145" s="9"/>
      <c r="VB145" s="9"/>
      <c r="VC145" s="9"/>
      <c r="VD145" s="9"/>
      <c r="VE145" s="9"/>
      <c r="VF145" s="9"/>
      <c r="VG145" s="9"/>
      <c r="VH145" s="9"/>
      <c r="VI145" s="9"/>
      <c r="VJ145" s="9"/>
      <c r="VK145" s="9"/>
      <c r="VL145" s="9"/>
      <c r="VM145" s="9"/>
      <c r="VN145" s="9"/>
      <c r="VO145" s="9"/>
      <c r="VP145" s="9"/>
      <c r="VQ145" s="9"/>
      <c r="VR145" s="9"/>
      <c r="VS145" s="9"/>
      <c r="VT145" s="9"/>
      <c r="VU145" s="9"/>
      <c r="VV145" s="9"/>
      <c r="VW145" s="9"/>
      <c r="VX145" s="9"/>
      <c r="VY145" s="9"/>
      <c r="VZ145" s="9"/>
      <c r="WA145" s="9"/>
      <c r="WB145" s="9"/>
      <c r="WC145" s="9"/>
      <c r="WD145" s="9"/>
      <c r="WE145" s="9"/>
      <c r="WF145" s="9"/>
      <c r="WG145" s="9"/>
      <c r="WH145" s="9"/>
      <c r="WI145" s="9"/>
      <c r="WJ145" s="9"/>
      <c r="WK145" s="9"/>
      <c r="WL145" s="9"/>
      <c r="WM145" s="9"/>
      <c r="WN145" s="9"/>
      <c r="WO145" s="9"/>
      <c r="WP145" s="9"/>
      <c r="WQ145" s="9"/>
      <c r="WR145" s="9"/>
      <c r="WS145" s="9"/>
      <c r="WT145" s="9"/>
      <c r="WU145" s="9"/>
      <c r="WV145" s="9"/>
      <c r="WW145" s="9"/>
      <c r="WX145" s="9"/>
      <c r="WY145" s="9"/>
      <c r="WZ145" s="9"/>
      <c r="XA145" s="9"/>
      <c r="XB145" s="9"/>
      <c r="XC145" s="9"/>
      <c r="XD145" s="9"/>
      <c r="XE145" s="9"/>
      <c r="XF145" s="9"/>
      <c r="XG145" s="9"/>
      <c r="XH145" s="9"/>
      <c r="XI145" s="9"/>
      <c r="XJ145" s="9"/>
      <c r="XK145" s="9"/>
      <c r="XL145" s="9"/>
      <c r="XM145" s="9"/>
      <c r="XN145" s="9"/>
      <c r="XO145" s="9"/>
      <c r="XP145" s="9"/>
      <c r="XQ145" s="9"/>
      <c r="XR145" s="9"/>
      <c r="XS145" s="9"/>
      <c r="XT145" s="9"/>
      <c r="XU145" s="9"/>
      <c r="XV145" s="9"/>
      <c r="XW145" s="9"/>
      <c r="XX145" s="9"/>
      <c r="XY145" s="9"/>
      <c r="XZ145" s="9"/>
      <c r="YA145" s="9"/>
      <c r="YB145" s="9"/>
      <c r="YC145" s="9"/>
      <c r="YD145" s="9"/>
      <c r="YE145" s="9"/>
      <c r="YF145" s="9"/>
      <c r="YG145" s="9"/>
      <c r="YH145" s="9"/>
      <c r="YI145" s="9"/>
      <c r="YJ145" s="9"/>
      <c r="YK145" s="9"/>
      <c r="YL145" s="9"/>
      <c r="YM145" s="9"/>
      <c r="YN145" s="9"/>
      <c r="YO145" s="9"/>
      <c r="YP145" s="9"/>
      <c r="YQ145" s="9"/>
      <c r="YR145" s="9"/>
      <c r="YS145" s="9"/>
      <c r="YT145" s="9"/>
      <c r="YU145" s="9"/>
      <c r="YV145" s="9"/>
      <c r="YW145" s="9"/>
      <c r="YX145" s="9"/>
      <c r="YY145" s="9"/>
      <c r="YZ145" s="9"/>
      <c r="ZA145" s="9"/>
      <c r="ZB145" s="9"/>
      <c r="ZC145" s="9"/>
      <c r="ZD145" s="9"/>
      <c r="ZE145" s="9"/>
      <c r="ZF145" s="9"/>
      <c r="ZG145" s="9"/>
      <c r="ZH145" s="9"/>
      <c r="ZI145" s="9"/>
      <c r="ZJ145" s="9"/>
      <c r="ZK145" s="9"/>
      <c r="ZL145" s="9"/>
      <c r="ZM145" s="9"/>
      <c r="ZN145" s="9"/>
      <c r="ZO145" s="9"/>
      <c r="ZP145" s="9"/>
      <c r="ZQ145" s="9"/>
      <c r="ZR145" s="9"/>
      <c r="ZS145" s="9"/>
      <c r="ZT145" s="9"/>
      <c r="ZU145" s="9"/>
      <c r="ZV145" s="9"/>
      <c r="ZW145" s="9"/>
      <c r="ZX145" s="9"/>
      <c r="ZY145" s="9"/>
      <c r="ZZ145" s="9"/>
      <c r="AAA145" s="9"/>
      <c r="AAB145" s="9"/>
      <c r="AAC145" s="9"/>
      <c r="AAD145" s="9"/>
      <c r="AAE145" s="9"/>
      <c r="AAF145" s="9"/>
      <c r="AAG145" s="9"/>
      <c r="AAH145" s="9"/>
      <c r="AAI145" s="9"/>
      <c r="AAJ145" s="9"/>
      <c r="AAK145" s="9"/>
      <c r="AAL145" s="9"/>
      <c r="AAM145" s="9"/>
      <c r="AAN145" s="9"/>
      <c r="AAO145" s="9"/>
      <c r="AAP145" s="9"/>
      <c r="AAQ145" s="9"/>
      <c r="AAR145" s="9"/>
      <c r="AAS145" s="9"/>
      <c r="AAT145" s="9"/>
      <c r="AAU145" s="9"/>
      <c r="AAV145" s="9"/>
      <c r="AAW145" s="9"/>
      <c r="AAX145" s="9"/>
      <c r="AAY145" s="9"/>
      <c r="AAZ145" s="9"/>
      <c r="ABA145" s="9"/>
      <c r="ABB145" s="9"/>
      <c r="ABC145" s="9"/>
      <c r="ABD145" s="9"/>
      <c r="ABE145" s="9"/>
      <c r="ABF145" s="9"/>
      <c r="ABG145" s="9"/>
      <c r="ABH145" s="9"/>
      <c r="ABI145" s="9"/>
      <c r="ABJ145" s="9"/>
      <c r="ABK145" s="9"/>
      <c r="ABL145" s="9"/>
      <c r="ABM145" s="9"/>
      <c r="ABN145" s="9"/>
      <c r="ABO145" s="9"/>
      <c r="ABP145" s="9"/>
      <c r="ABQ145" s="9"/>
      <c r="ABR145" s="9"/>
      <c r="ABS145" s="9"/>
      <c r="ABT145" s="9"/>
      <c r="ABU145" s="9"/>
      <c r="ABV145" s="9"/>
      <c r="ABW145" s="9"/>
      <c r="ABX145" s="9"/>
      <c r="ABY145" s="9"/>
      <c r="ABZ145" s="9"/>
      <c r="ACA145" s="9"/>
      <c r="ACB145" s="9"/>
      <c r="ACC145" s="9"/>
      <c r="ACD145" s="9"/>
      <c r="ACE145" s="9"/>
      <c r="ACF145" s="9"/>
      <c r="ACG145" s="9"/>
      <c r="ACH145" s="9"/>
      <c r="ACI145" s="9"/>
      <c r="ACJ145" s="9"/>
      <c r="ACK145" s="9"/>
      <c r="ACL145" s="9"/>
      <c r="ACM145" s="9"/>
      <c r="ACN145" s="9"/>
      <c r="ACO145" s="9"/>
      <c r="ACP145" s="9"/>
      <c r="ACQ145" s="9"/>
      <c r="ACR145" s="9"/>
      <c r="ACS145" s="9"/>
      <c r="ACT145" s="9"/>
      <c r="ACU145" s="9"/>
      <c r="ACV145" s="9"/>
      <c r="ACW145" s="9"/>
      <c r="ACX145" s="9"/>
      <c r="ACY145" s="9"/>
      <c r="ACZ145" s="9"/>
      <c r="ADA145" s="9"/>
      <c r="ADB145" s="9"/>
      <c r="ADC145" s="9"/>
      <c r="ADD145" s="9"/>
      <c r="ADE145" s="9"/>
      <c r="ADF145" s="9"/>
      <c r="ADG145" s="9"/>
      <c r="ADH145" s="9"/>
      <c r="ADI145" s="9"/>
      <c r="ADJ145" s="9"/>
      <c r="ADK145" s="9"/>
      <c r="ADL145" s="9"/>
      <c r="ADM145" s="9"/>
      <c r="ADN145" s="9"/>
      <c r="ADO145" s="9"/>
      <c r="ADP145" s="9"/>
      <c r="ADQ145" s="9"/>
      <c r="ADR145" s="9"/>
      <c r="ADS145" s="9"/>
      <c r="ADT145" s="9"/>
      <c r="ADU145" s="9"/>
      <c r="ADV145" s="9"/>
      <c r="ADW145" s="9"/>
      <c r="ADX145" s="9"/>
      <c r="ADY145" s="9"/>
      <c r="ADZ145" s="9"/>
      <c r="AEA145" s="9"/>
      <c r="AEB145" s="9"/>
      <c r="AEC145" s="9"/>
      <c r="AED145" s="9"/>
      <c r="AEE145" s="9"/>
      <c r="AEF145" s="9"/>
      <c r="AEG145" s="9"/>
      <c r="AEH145" s="9"/>
      <c r="AEI145" s="9"/>
      <c r="AEJ145" s="9"/>
      <c r="AEK145" s="9"/>
      <c r="AEL145" s="9"/>
      <c r="AEM145" s="9"/>
      <c r="AEN145" s="9"/>
      <c r="AEO145" s="9"/>
      <c r="AEP145" s="9"/>
      <c r="AEQ145" s="9"/>
      <c r="AER145" s="9"/>
      <c r="AES145" s="9"/>
      <c r="AET145" s="9"/>
      <c r="AEU145" s="9"/>
      <c r="AEV145" s="9"/>
      <c r="AEW145" s="9"/>
      <c r="AEX145" s="9"/>
      <c r="AEY145" s="9"/>
      <c r="AEZ145" s="9"/>
      <c r="AFA145" s="9"/>
      <c r="AFB145" s="9"/>
      <c r="AFC145" s="9"/>
      <c r="AFD145" s="9"/>
      <c r="AFE145" s="9"/>
      <c r="AFF145" s="9"/>
      <c r="AFG145" s="9"/>
      <c r="AFH145" s="9"/>
      <c r="AFI145" s="9"/>
      <c r="AFJ145" s="9"/>
      <c r="AFK145" s="9"/>
      <c r="AFL145" s="9"/>
      <c r="AFM145" s="9"/>
      <c r="AFN145" s="9"/>
      <c r="AFO145" s="9"/>
      <c r="AFP145" s="9"/>
      <c r="AFQ145" s="9"/>
      <c r="AFR145" s="9"/>
      <c r="AFS145" s="9"/>
      <c r="AFT145" s="9"/>
      <c r="AFU145" s="9"/>
      <c r="AFV145" s="9"/>
      <c r="AFW145" s="9"/>
      <c r="AFX145" s="9"/>
      <c r="AFY145" s="9"/>
      <c r="AFZ145" s="9"/>
      <c r="AGA145" s="9"/>
      <c r="AGB145" s="9"/>
      <c r="AGC145" s="9"/>
      <c r="AGD145" s="9"/>
      <c r="AGE145" s="9"/>
      <c r="AGF145" s="9"/>
      <c r="AGG145" s="9"/>
      <c r="AGH145" s="9"/>
      <c r="AGI145" s="9"/>
      <c r="AGJ145" s="9"/>
      <c r="AGK145" s="9"/>
      <c r="AGL145" s="9"/>
      <c r="AGM145" s="9"/>
      <c r="AGN145" s="9"/>
      <c r="AGO145" s="9"/>
      <c r="AGP145" s="9"/>
      <c r="AGQ145" s="9"/>
      <c r="AGR145" s="9"/>
      <c r="AGS145" s="9"/>
      <c r="AGT145" s="9"/>
      <c r="AGU145" s="9"/>
      <c r="AGV145" s="9"/>
      <c r="AGW145" s="9"/>
      <c r="AGX145" s="9"/>
      <c r="AGY145" s="9"/>
      <c r="AGZ145" s="9"/>
      <c r="AHA145" s="9"/>
      <c r="AHB145" s="9"/>
      <c r="AHC145" s="9"/>
      <c r="AHD145" s="9"/>
      <c r="AHE145" s="9"/>
      <c r="AHF145" s="9"/>
      <c r="AHG145" s="9"/>
      <c r="AHH145" s="9"/>
      <c r="AHI145" s="9"/>
      <c r="AHJ145" s="9"/>
      <c r="AHK145" s="9"/>
      <c r="AHL145" s="9"/>
      <c r="AHM145" s="9"/>
      <c r="AHN145" s="9"/>
      <c r="AHO145" s="9"/>
      <c r="AHP145" s="9"/>
      <c r="AHQ145" s="9"/>
      <c r="AHR145" s="9"/>
      <c r="AHS145" s="9"/>
      <c r="AHT145" s="9"/>
      <c r="AHU145" s="9"/>
      <c r="AHV145" s="9"/>
      <c r="AHW145" s="9"/>
      <c r="AHX145" s="9"/>
      <c r="AHY145" s="9"/>
      <c r="AHZ145" s="9"/>
      <c r="AIA145" s="9"/>
      <c r="AIB145" s="9"/>
      <c r="AIC145" s="9"/>
      <c r="AID145" s="9"/>
      <c r="AIE145" s="9"/>
      <c r="AIF145" s="9"/>
      <c r="AIG145" s="9"/>
      <c r="AIH145" s="9"/>
      <c r="AII145" s="9"/>
      <c r="AIJ145" s="9"/>
      <c r="AIK145" s="9"/>
      <c r="AIL145" s="9"/>
      <c r="AIM145" s="9"/>
      <c r="AIN145" s="9"/>
      <c r="AIO145" s="9"/>
      <c r="AIP145" s="9"/>
      <c r="AIQ145" s="9"/>
      <c r="AIR145" s="9"/>
      <c r="AIS145" s="9"/>
      <c r="AIT145" s="9"/>
      <c r="AIU145" s="9"/>
      <c r="AIV145" s="9"/>
      <c r="AIW145" s="9"/>
      <c r="AIX145" s="9"/>
      <c r="AIY145" s="9"/>
      <c r="AIZ145" s="9"/>
      <c r="AJA145" s="9"/>
      <c r="AJB145" s="9"/>
      <c r="AJC145" s="9"/>
      <c r="AJD145" s="9"/>
      <c r="AJE145" s="9"/>
      <c r="AJF145" s="9"/>
      <c r="AJG145" s="9"/>
      <c r="AJH145" s="9"/>
      <c r="AJI145" s="9"/>
      <c r="AJJ145" s="9"/>
      <c r="AJK145" s="9"/>
      <c r="AJL145" s="9"/>
      <c r="AJM145" s="9"/>
      <c r="AJN145" s="9"/>
      <c r="AJO145" s="9"/>
      <c r="AJP145" s="9"/>
      <c r="AJQ145" s="9"/>
      <c r="AJR145" s="9"/>
      <c r="AJS145" s="9"/>
      <c r="AJT145" s="9"/>
      <c r="AJU145" s="9"/>
      <c r="AJV145" s="9"/>
      <c r="AJW145" s="9"/>
      <c r="AJX145" s="9"/>
      <c r="AJY145" s="9"/>
      <c r="AJZ145" s="9"/>
      <c r="AKA145" s="9"/>
      <c r="AKB145" s="9"/>
      <c r="AKC145" s="9"/>
      <c r="AKD145" s="9"/>
      <c r="AKE145" s="9"/>
      <c r="AKF145" s="9"/>
      <c r="AKG145" s="9"/>
      <c r="AKH145" s="9"/>
      <c r="AKI145" s="9"/>
      <c r="AKJ145" s="9"/>
      <c r="AKK145" s="9"/>
      <c r="AKL145" s="9"/>
      <c r="AKM145" s="9"/>
      <c r="AKN145" s="9"/>
      <c r="AKO145" s="9"/>
      <c r="AKP145" s="9"/>
      <c r="AKQ145" s="9"/>
      <c r="AKR145" s="9"/>
      <c r="AKS145" s="9"/>
      <c r="AKT145" s="9"/>
      <c r="AKU145" s="9"/>
      <c r="AKV145" s="9"/>
      <c r="AKW145" s="9"/>
      <c r="AKX145" s="9"/>
      <c r="AKY145" s="9"/>
      <c r="AKZ145" s="9"/>
      <c r="ALA145" s="9"/>
      <c r="ALB145" s="9"/>
      <c r="ALC145" s="9"/>
      <c r="ALD145" s="9"/>
      <c r="ALE145" s="9"/>
      <c r="ALF145" s="9"/>
      <c r="ALG145" s="9"/>
      <c r="ALH145" s="9"/>
      <c r="ALI145" s="9"/>
      <c r="ALJ145" s="9"/>
      <c r="ALK145" s="9"/>
      <c r="ALL145" s="9"/>
      <c r="ALM145" s="9"/>
      <c r="ALN145" s="9"/>
      <c r="ALO145" s="9"/>
      <c r="ALP145" s="9"/>
      <c r="ALQ145" s="9"/>
      <c r="ALR145" s="9"/>
      <c r="ALS145" s="9"/>
      <c r="ALT145" s="9"/>
      <c r="ALU145" s="9"/>
      <c r="ALV145" s="9"/>
      <c r="ALW145" s="9"/>
      <c r="ALX145" s="9"/>
      <c r="ALY145" s="9"/>
      <c r="ALZ145" s="9"/>
      <c r="AMA145" s="9"/>
      <c r="AMB145" s="9"/>
      <c r="AMC145" s="9"/>
      <c r="AMD145" s="9"/>
      <c r="AME145" s="9"/>
      <c r="AMF145" s="9"/>
      <c r="AMG145" s="9"/>
      <c r="AMH145" s="9"/>
      <c r="AMI145" s="9"/>
      <c r="AMJ145" s="9"/>
      <c r="AMK145" s="9"/>
      <c r="AML145" s="9"/>
      <c r="AMM145" s="9"/>
      <c r="AMN145" s="9"/>
      <c r="AMO145" s="9"/>
      <c r="AMP145" s="9"/>
      <c r="AMQ145" s="9"/>
      <c r="AMR145" s="9"/>
      <c r="AMS145" s="9"/>
      <c r="AMT145" s="9"/>
      <c r="AMU145" s="9"/>
      <c r="AMV145" s="9"/>
      <c r="AMW145" s="9"/>
      <c r="AMX145" s="9"/>
      <c r="AMY145" s="9"/>
      <c r="AMZ145" s="9"/>
      <c r="ANA145" s="9"/>
      <c r="ANB145" s="9"/>
      <c r="ANC145" s="9"/>
      <c r="AND145" s="9"/>
      <c r="ANE145" s="9"/>
      <c r="ANF145" s="9"/>
      <c r="ANG145" s="9"/>
      <c r="ANH145" s="9"/>
      <c r="ANI145" s="9"/>
      <c r="ANJ145" s="9"/>
      <c r="ANK145" s="9"/>
      <c r="ANL145" s="9"/>
      <c r="ANM145" s="9"/>
      <c r="ANN145" s="9"/>
      <c r="ANO145" s="9"/>
      <c r="ANP145" s="9"/>
      <c r="ANQ145" s="9"/>
      <c r="ANR145" s="9"/>
      <c r="ANS145" s="9"/>
      <c r="ANT145" s="9"/>
      <c r="ANU145" s="9"/>
      <c r="ANV145" s="9"/>
      <c r="ANW145" s="9"/>
      <c r="ANX145" s="9"/>
      <c r="ANY145" s="9"/>
      <c r="ANZ145" s="9"/>
      <c r="AOA145" s="9"/>
      <c r="AOB145" s="9"/>
      <c r="AOC145" s="9"/>
      <c r="AOD145" s="9"/>
      <c r="AOE145" s="9"/>
      <c r="AOF145" s="9"/>
      <c r="AOG145" s="9"/>
      <c r="AOH145" s="9"/>
      <c r="AOI145" s="9"/>
      <c r="AOJ145" s="9"/>
      <c r="AOK145" s="9"/>
      <c r="AOL145" s="9"/>
      <c r="AOM145" s="9"/>
      <c r="AON145" s="9"/>
      <c r="AOO145" s="9"/>
      <c r="AOP145" s="9"/>
      <c r="AOQ145" s="9"/>
      <c r="AOR145" s="9"/>
      <c r="AOS145" s="9"/>
      <c r="AOT145" s="9"/>
      <c r="AOU145" s="9"/>
      <c r="AOV145" s="9"/>
      <c r="AOW145" s="9"/>
      <c r="AOX145" s="9"/>
      <c r="AOY145" s="9"/>
      <c r="AOZ145" s="9"/>
      <c r="APA145" s="9"/>
      <c r="APB145" s="9"/>
      <c r="APC145" s="9"/>
      <c r="APD145" s="9"/>
      <c r="APE145" s="9"/>
      <c r="APF145" s="9"/>
      <c r="APG145" s="9"/>
      <c r="APH145" s="9"/>
      <c r="API145" s="9"/>
      <c r="APJ145" s="9"/>
      <c r="APK145" s="9"/>
      <c r="APL145" s="9"/>
      <c r="APM145" s="9"/>
      <c r="APN145" s="9"/>
      <c r="APO145" s="9"/>
      <c r="APP145" s="9"/>
      <c r="APQ145" s="9"/>
      <c r="APR145" s="9"/>
      <c r="APS145" s="9"/>
      <c r="APT145" s="9"/>
      <c r="APU145" s="9"/>
      <c r="APV145" s="9"/>
      <c r="APW145" s="9"/>
      <c r="APX145" s="9"/>
      <c r="APY145" s="9"/>
      <c r="APZ145" s="9"/>
      <c r="AQA145" s="9"/>
      <c r="AQB145" s="9"/>
      <c r="AQC145" s="9"/>
      <c r="AQD145" s="9"/>
      <c r="AQE145" s="9"/>
      <c r="AQF145" s="9"/>
      <c r="AQG145" s="9"/>
      <c r="AQH145" s="9"/>
      <c r="AQI145" s="9"/>
      <c r="AQJ145" s="9"/>
      <c r="AQK145" s="9"/>
      <c r="AQL145" s="9"/>
      <c r="AQM145" s="9"/>
      <c r="AQN145" s="9"/>
      <c r="AQO145" s="9"/>
      <c r="AQP145" s="9"/>
      <c r="AQQ145" s="9"/>
      <c r="AQR145" s="9"/>
      <c r="AQS145" s="9"/>
      <c r="AQT145" s="9"/>
      <c r="AQU145" s="9"/>
      <c r="AQV145" s="9"/>
      <c r="AQW145" s="9"/>
      <c r="AQX145" s="9"/>
      <c r="AQY145" s="9"/>
      <c r="AQZ145" s="9"/>
      <c r="ARA145" s="9"/>
      <c r="ARB145" s="9"/>
      <c r="ARC145" s="9"/>
      <c r="ARD145" s="9"/>
      <c r="ARE145" s="9"/>
      <c r="ARF145" s="9"/>
      <c r="ARG145" s="9"/>
      <c r="ARH145" s="9"/>
      <c r="ARI145" s="9"/>
      <c r="ARJ145" s="9"/>
      <c r="ARK145" s="9"/>
      <c r="ARL145" s="9"/>
      <c r="ARM145" s="9"/>
      <c r="ARN145" s="9"/>
      <c r="ARO145" s="9"/>
      <c r="ARP145" s="9"/>
      <c r="ARQ145" s="9"/>
      <c r="ARR145" s="9"/>
      <c r="ARS145" s="9"/>
      <c r="ART145" s="9"/>
      <c r="ARU145" s="9"/>
      <c r="ARV145" s="9"/>
      <c r="ARW145" s="9"/>
      <c r="ARX145" s="9"/>
      <c r="ARY145" s="9"/>
      <c r="ARZ145" s="9"/>
      <c r="ASA145" s="9"/>
      <c r="ASB145" s="9"/>
      <c r="ASC145" s="9"/>
      <c r="ASD145" s="9"/>
      <c r="ASE145" s="9"/>
      <c r="ASF145" s="9"/>
      <c r="ASG145" s="9"/>
      <c r="ASH145" s="9"/>
      <c r="ASI145" s="9"/>
      <c r="ASJ145" s="9"/>
      <c r="ASK145" s="9"/>
      <c r="ASL145" s="9"/>
      <c r="ASM145" s="9"/>
      <c r="ASN145" s="9"/>
      <c r="ASO145" s="9"/>
      <c r="ASP145" s="9"/>
      <c r="ASQ145" s="9"/>
      <c r="ASR145" s="9"/>
      <c r="ASS145" s="9"/>
      <c r="AST145" s="9"/>
      <c r="ASU145" s="9"/>
      <c r="ASV145" s="9"/>
      <c r="ASW145" s="9"/>
      <c r="ASX145" s="9"/>
      <c r="ASY145" s="9"/>
      <c r="ASZ145" s="9"/>
      <c r="ATA145" s="9"/>
      <c r="ATB145" s="9"/>
      <c r="ATC145" s="9"/>
      <c r="ATD145" s="9"/>
      <c r="ATE145" s="9"/>
      <c r="ATF145" s="9"/>
      <c r="ATG145" s="9"/>
      <c r="ATH145" s="9"/>
      <c r="ATI145" s="9"/>
      <c r="ATJ145" s="9"/>
      <c r="ATK145" s="9"/>
      <c r="ATL145" s="9"/>
      <c r="ATM145" s="9"/>
      <c r="ATN145" s="9"/>
      <c r="ATO145" s="9"/>
      <c r="ATP145" s="9"/>
      <c r="ATQ145" s="9"/>
      <c r="ATR145" s="9"/>
      <c r="ATS145" s="9"/>
      <c r="ATT145" s="9"/>
      <c r="ATU145" s="9"/>
      <c r="ATV145" s="9"/>
      <c r="ATW145" s="9"/>
      <c r="ATX145" s="9"/>
      <c r="ATY145" s="9"/>
      <c r="ATZ145" s="9"/>
      <c r="AUA145" s="9"/>
      <c r="AUB145" s="9"/>
      <c r="AUC145" s="9"/>
      <c r="AUD145" s="9"/>
      <c r="AUE145" s="9"/>
      <c r="AUF145" s="9"/>
      <c r="AUG145" s="9"/>
      <c r="AUH145" s="9"/>
      <c r="AUI145" s="9"/>
      <c r="AUJ145" s="9"/>
      <c r="AUK145" s="9"/>
      <c r="AUL145" s="9"/>
      <c r="AUM145" s="9"/>
      <c r="AUN145" s="9"/>
      <c r="AUO145" s="9"/>
      <c r="AUP145" s="9"/>
      <c r="AUQ145" s="9"/>
      <c r="AUR145" s="9"/>
      <c r="AUS145" s="9"/>
      <c r="AUT145" s="9"/>
      <c r="AUU145" s="9"/>
      <c r="AUV145" s="9"/>
      <c r="AUW145" s="9"/>
      <c r="AUX145" s="9"/>
      <c r="AUY145" s="9"/>
      <c r="AUZ145" s="9"/>
      <c r="AVA145" s="9"/>
      <c r="AVB145" s="9"/>
      <c r="AVC145" s="9"/>
      <c r="AVD145" s="9"/>
      <c r="AVE145" s="9"/>
      <c r="AVF145" s="9"/>
      <c r="AVG145" s="9"/>
      <c r="AVH145" s="9"/>
      <c r="AVI145" s="9"/>
      <c r="AVJ145" s="9"/>
      <c r="AVK145" s="9"/>
      <c r="AVL145" s="9"/>
      <c r="AVM145" s="9"/>
      <c r="AVN145" s="9"/>
      <c r="AVO145" s="9"/>
      <c r="AVP145" s="9"/>
      <c r="AVQ145" s="9"/>
      <c r="AVR145" s="9"/>
      <c r="AVS145" s="9"/>
      <c r="AVT145" s="9"/>
      <c r="AVU145" s="9"/>
      <c r="AVV145" s="9"/>
      <c r="AVW145" s="9"/>
      <c r="AVX145" s="9"/>
      <c r="AVY145" s="9"/>
      <c r="AVZ145" s="9"/>
      <c r="AWA145" s="9"/>
      <c r="AWB145" s="9"/>
      <c r="AWC145" s="9"/>
      <c r="AWD145" s="9"/>
      <c r="AWE145" s="9"/>
      <c r="AWF145" s="9"/>
      <c r="AWG145" s="9"/>
      <c r="AWH145" s="9"/>
      <c r="AWI145" s="9"/>
      <c r="AWJ145" s="9"/>
      <c r="AWK145" s="9"/>
      <c r="AWL145" s="9"/>
      <c r="AWM145" s="9"/>
      <c r="AWN145" s="9"/>
      <c r="AWO145" s="9"/>
      <c r="AWP145" s="9"/>
      <c r="AWQ145" s="9"/>
      <c r="AWR145" s="9"/>
      <c r="AWS145" s="9"/>
      <c r="AWT145" s="9"/>
      <c r="AWU145" s="9"/>
      <c r="AWV145" s="9"/>
      <c r="AWW145" s="9"/>
      <c r="AWX145" s="9"/>
      <c r="AWY145" s="9"/>
      <c r="AWZ145" s="9"/>
      <c r="AXA145" s="9"/>
      <c r="AXB145" s="9"/>
      <c r="AXC145" s="9"/>
      <c r="AXD145" s="9"/>
      <c r="AXE145" s="9"/>
      <c r="AXF145" s="9"/>
      <c r="AXG145" s="9"/>
      <c r="AXH145" s="9"/>
      <c r="AXI145" s="9"/>
      <c r="AXJ145" s="9"/>
      <c r="AXK145" s="9"/>
      <c r="AXL145" s="9"/>
      <c r="AXM145" s="9"/>
      <c r="AXN145" s="9"/>
      <c r="AXO145" s="9"/>
      <c r="AXP145" s="9"/>
      <c r="AXQ145" s="9"/>
      <c r="AXR145" s="9"/>
      <c r="AXS145" s="9"/>
      <c r="AXT145" s="9"/>
      <c r="AXU145" s="9"/>
      <c r="AXV145" s="9"/>
      <c r="AXW145" s="9"/>
      <c r="AXX145" s="9"/>
      <c r="AXY145" s="9"/>
      <c r="AXZ145" s="9"/>
      <c r="AYA145" s="9"/>
      <c r="AYB145" s="9"/>
      <c r="AYC145" s="9"/>
      <c r="AYD145" s="9"/>
      <c r="AYE145" s="9"/>
      <c r="AYF145" s="9"/>
      <c r="AYG145" s="9"/>
      <c r="AYH145" s="9"/>
      <c r="AYI145" s="9"/>
      <c r="AYJ145" s="9"/>
      <c r="AYK145" s="9"/>
      <c r="AYL145" s="9"/>
      <c r="AYM145" s="9"/>
      <c r="AYN145" s="9"/>
      <c r="AYO145" s="9"/>
      <c r="AYP145" s="9"/>
      <c r="AYQ145" s="9"/>
      <c r="AYR145" s="9"/>
      <c r="AYS145" s="9"/>
      <c r="AYT145" s="9"/>
      <c r="AYU145" s="9"/>
      <c r="AYV145" s="9"/>
      <c r="AYW145" s="9"/>
      <c r="AYX145" s="9"/>
      <c r="AYY145" s="9"/>
      <c r="AYZ145" s="9"/>
      <c r="AZA145" s="9"/>
      <c r="AZB145" s="9"/>
      <c r="AZC145" s="9"/>
      <c r="AZD145" s="9"/>
      <c r="AZE145" s="9"/>
      <c r="AZF145" s="9"/>
      <c r="AZG145" s="9"/>
      <c r="AZH145" s="9"/>
      <c r="AZI145" s="9"/>
      <c r="AZJ145" s="9"/>
      <c r="AZK145" s="9"/>
      <c r="AZL145" s="9"/>
      <c r="AZM145" s="9"/>
      <c r="AZN145" s="9"/>
      <c r="AZO145" s="9"/>
      <c r="AZP145" s="9"/>
      <c r="AZQ145" s="9"/>
      <c r="AZR145" s="9"/>
      <c r="AZS145" s="9"/>
      <c r="AZT145" s="9"/>
      <c r="AZU145" s="9"/>
      <c r="AZV145" s="9"/>
      <c r="AZW145" s="9"/>
      <c r="AZX145" s="9"/>
      <c r="AZY145" s="9"/>
      <c r="AZZ145" s="9"/>
      <c r="BAA145" s="9"/>
      <c r="BAB145" s="9"/>
      <c r="BAC145" s="9"/>
      <c r="BAD145" s="9"/>
      <c r="BAE145" s="9"/>
      <c r="BAF145" s="9"/>
      <c r="BAG145" s="9"/>
      <c r="BAH145" s="9"/>
      <c r="BAI145" s="9"/>
      <c r="BAJ145" s="9"/>
      <c r="BAK145" s="9"/>
      <c r="BAL145" s="9"/>
      <c r="BAM145" s="9"/>
      <c r="BAN145" s="9"/>
      <c r="BAO145" s="9"/>
      <c r="BAP145" s="9"/>
      <c r="BAQ145" s="9"/>
      <c r="BAR145" s="9"/>
      <c r="BAS145" s="9"/>
      <c r="BAT145" s="9"/>
      <c r="BAU145" s="9"/>
      <c r="BAV145" s="9"/>
      <c r="BAW145" s="9"/>
      <c r="BAX145" s="9"/>
      <c r="BAY145" s="9"/>
      <c r="BAZ145" s="9"/>
      <c r="BBA145" s="9"/>
      <c r="BBB145" s="9"/>
      <c r="BBC145" s="9"/>
      <c r="BBD145" s="9"/>
      <c r="BBE145" s="9"/>
      <c r="BBF145" s="9"/>
      <c r="BBG145" s="9"/>
      <c r="BBH145" s="9"/>
      <c r="BBI145" s="9"/>
      <c r="BBJ145" s="9"/>
      <c r="BBK145" s="9"/>
      <c r="BBL145" s="9"/>
      <c r="BBM145" s="9"/>
      <c r="BBN145" s="9"/>
      <c r="BBO145" s="9"/>
      <c r="BBP145" s="9"/>
      <c r="BBQ145" s="9"/>
      <c r="BBR145" s="9"/>
      <c r="BBS145" s="9"/>
      <c r="BBT145" s="9"/>
      <c r="BBU145" s="9"/>
      <c r="BBV145" s="9"/>
      <c r="BBW145" s="9"/>
      <c r="BBX145" s="9"/>
      <c r="BBY145" s="9"/>
      <c r="BBZ145" s="9"/>
      <c r="BCA145" s="9"/>
      <c r="BCB145" s="9"/>
      <c r="BCC145" s="9"/>
      <c r="BCD145" s="9"/>
      <c r="BCE145" s="9"/>
      <c r="BCF145" s="9"/>
      <c r="BCG145" s="9"/>
      <c r="BCH145" s="9"/>
      <c r="BCI145" s="9"/>
      <c r="BCJ145" s="9"/>
      <c r="BCK145" s="9"/>
      <c r="BCL145" s="9"/>
      <c r="BCM145" s="9"/>
      <c r="BCN145" s="9"/>
      <c r="BCO145" s="9"/>
      <c r="BCP145" s="9"/>
      <c r="BCQ145" s="9"/>
      <c r="BCR145" s="9"/>
      <c r="BCS145" s="9"/>
      <c r="BCT145" s="9"/>
      <c r="BCU145" s="9"/>
      <c r="BCV145" s="9"/>
      <c r="BCW145" s="9"/>
      <c r="BCX145" s="9"/>
      <c r="BCY145" s="9"/>
      <c r="BCZ145" s="9"/>
      <c r="BDA145" s="9"/>
      <c r="BDB145" s="9"/>
      <c r="BDC145" s="9"/>
      <c r="BDD145" s="9"/>
      <c r="BDE145" s="9"/>
      <c r="BDF145" s="9"/>
      <c r="BDG145" s="9"/>
      <c r="BDH145" s="9"/>
      <c r="BDI145" s="9"/>
      <c r="BDJ145" s="9"/>
      <c r="BDK145" s="9"/>
      <c r="BDL145" s="9"/>
      <c r="BDM145" s="9"/>
      <c r="BDN145" s="9"/>
      <c r="BDO145" s="9"/>
      <c r="BDP145" s="9"/>
      <c r="BDQ145" s="9"/>
      <c r="BDR145" s="9"/>
      <c r="BDS145" s="9"/>
      <c r="BDT145" s="9"/>
      <c r="BDU145" s="9"/>
      <c r="BDV145" s="9"/>
      <c r="BDW145" s="9"/>
      <c r="BDX145" s="9"/>
      <c r="BDY145" s="9"/>
      <c r="BDZ145" s="9"/>
      <c r="BEA145" s="9"/>
      <c r="BEB145" s="9"/>
      <c r="BEC145" s="9"/>
      <c r="BED145" s="9"/>
      <c r="BEE145" s="9"/>
      <c r="BEF145" s="9"/>
      <c r="BEG145" s="9"/>
      <c r="BEH145" s="9"/>
      <c r="BEI145" s="9"/>
      <c r="BEJ145" s="9"/>
      <c r="BEK145" s="9"/>
      <c r="BEL145" s="9"/>
      <c r="BEM145" s="9"/>
      <c r="BEN145" s="9"/>
      <c r="BEO145" s="9"/>
      <c r="BEP145" s="9"/>
      <c r="BEQ145" s="9"/>
      <c r="BER145" s="9"/>
      <c r="BES145" s="9"/>
      <c r="BET145" s="9"/>
      <c r="BEU145" s="9"/>
      <c r="BEV145" s="9"/>
      <c r="BEW145" s="9"/>
      <c r="BEX145" s="9"/>
      <c r="BEY145" s="9"/>
      <c r="BEZ145" s="9"/>
      <c r="BFA145" s="9"/>
      <c r="BFB145" s="9"/>
      <c r="BFC145" s="9"/>
      <c r="BFD145" s="9"/>
      <c r="BFE145" s="9"/>
      <c r="BFF145" s="9"/>
      <c r="BFG145" s="9"/>
      <c r="BFH145" s="9"/>
      <c r="BFI145" s="9"/>
      <c r="BFJ145" s="9"/>
      <c r="BFK145" s="9"/>
      <c r="BFL145" s="9"/>
      <c r="BFM145" s="9"/>
      <c r="BFN145" s="9"/>
      <c r="BFO145" s="9"/>
      <c r="BFP145" s="9"/>
      <c r="BFQ145" s="9"/>
      <c r="BFR145" s="9"/>
      <c r="BFS145" s="9"/>
      <c r="BFT145" s="9"/>
      <c r="BFU145" s="9"/>
      <c r="BFV145" s="9"/>
      <c r="BFW145" s="9"/>
      <c r="BFX145" s="9"/>
      <c r="BFY145" s="9"/>
      <c r="BFZ145" s="9"/>
      <c r="BGA145" s="9"/>
      <c r="BGB145" s="9"/>
      <c r="BGC145" s="9"/>
      <c r="BGD145" s="9"/>
      <c r="BGE145" s="9"/>
      <c r="BGF145" s="9"/>
      <c r="BGG145" s="9"/>
      <c r="BGH145" s="9"/>
      <c r="BGI145" s="9"/>
      <c r="BGJ145" s="9"/>
      <c r="BGK145" s="9"/>
      <c r="BGL145" s="9"/>
      <c r="BGM145" s="9"/>
      <c r="BGN145" s="9"/>
      <c r="BGO145" s="9"/>
      <c r="BGP145" s="9"/>
      <c r="BGQ145" s="9"/>
      <c r="BGR145" s="9"/>
      <c r="BGS145" s="9"/>
      <c r="BGT145" s="9"/>
    </row>
    <row r="146" spans="1:1554" s="7" customFormat="1" ht="30" customHeight="1">
      <c r="A146" s="46" t="s">
        <v>121</v>
      </c>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c r="TC146" s="9"/>
      <c r="TD146" s="9"/>
      <c r="TE146" s="9"/>
      <c r="TF146" s="9"/>
      <c r="TG146" s="9"/>
      <c r="TH146" s="9"/>
      <c r="TI146" s="9"/>
      <c r="TJ146" s="9"/>
      <c r="TK146" s="9"/>
      <c r="TL146" s="9"/>
      <c r="TM146" s="9"/>
      <c r="TN146" s="9"/>
      <c r="TO146" s="9"/>
      <c r="TP146" s="9"/>
      <c r="TQ146" s="9"/>
      <c r="TR146" s="9"/>
      <c r="TS146" s="9"/>
      <c r="TT146" s="9"/>
      <c r="TU146" s="9"/>
      <c r="TV146" s="9"/>
      <c r="TW146" s="9"/>
      <c r="TX146" s="9"/>
      <c r="TY146" s="9"/>
      <c r="TZ146" s="9"/>
      <c r="UA146" s="9"/>
      <c r="UB146" s="9"/>
      <c r="UC146" s="9"/>
      <c r="UD146" s="9"/>
      <c r="UE146" s="9"/>
      <c r="UF146" s="9"/>
      <c r="UG146" s="9"/>
      <c r="UH146" s="9"/>
      <c r="UI146" s="9"/>
      <c r="UJ146" s="9"/>
      <c r="UK146" s="9"/>
      <c r="UL146" s="9"/>
      <c r="UM146" s="9"/>
      <c r="UN146" s="9"/>
      <c r="UO146" s="9"/>
      <c r="UP146" s="9"/>
      <c r="UQ146" s="9"/>
      <c r="UR146" s="9"/>
      <c r="US146" s="9"/>
      <c r="UT146" s="9"/>
      <c r="UU146" s="9"/>
      <c r="UV146" s="9"/>
      <c r="UW146" s="9"/>
      <c r="UX146" s="9"/>
      <c r="UY146" s="9"/>
      <c r="UZ146" s="9"/>
      <c r="VA146" s="9"/>
      <c r="VB146" s="9"/>
      <c r="VC146" s="9"/>
      <c r="VD146" s="9"/>
      <c r="VE146" s="9"/>
      <c r="VF146" s="9"/>
      <c r="VG146" s="9"/>
      <c r="VH146" s="9"/>
      <c r="VI146" s="9"/>
      <c r="VJ146" s="9"/>
      <c r="VK146" s="9"/>
      <c r="VL146" s="9"/>
      <c r="VM146" s="9"/>
      <c r="VN146" s="9"/>
      <c r="VO146" s="9"/>
      <c r="VP146" s="9"/>
      <c r="VQ146" s="9"/>
      <c r="VR146" s="9"/>
      <c r="VS146" s="9"/>
      <c r="VT146" s="9"/>
      <c r="VU146" s="9"/>
      <c r="VV146" s="9"/>
      <c r="VW146" s="9"/>
      <c r="VX146" s="9"/>
      <c r="VY146" s="9"/>
      <c r="VZ146" s="9"/>
      <c r="WA146" s="9"/>
      <c r="WB146" s="9"/>
      <c r="WC146" s="9"/>
      <c r="WD146" s="9"/>
      <c r="WE146" s="9"/>
      <c r="WF146" s="9"/>
      <c r="WG146" s="9"/>
      <c r="WH146" s="9"/>
      <c r="WI146" s="9"/>
      <c r="WJ146" s="9"/>
      <c r="WK146" s="9"/>
      <c r="WL146" s="9"/>
      <c r="WM146" s="9"/>
      <c r="WN146" s="9"/>
      <c r="WO146" s="9"/>
      <c r="WP146" s="9"/>
      <c r="WQ146" s="9"/>
      <c r="WR146" s="9"/>
      <c r="WS146" s="9"/>
      <c r="WT146" s="9"/>
      <c r="WU146" s="9"/>
      <c r="WV146" s="9"/>
      <c r="WW146" s="9"/>
      <c r="WX146" s="9"/>
      <c r="WY146" s="9"/>
      <c r="WZ146" s="9"/>
      <c r="XA146" s="9"/>
      <c r="XB146" s="9"/>
      <c r="XC146" s="9"/>
      <c r="XD146" s="9"/>
      <c r="XE146" s="9"/>
      <c r="XF146" s="9"/>
      <c r="XG146" s="9"/>
      <c r="XH146" s="9"/>
      <c r="XI146" s="9"/>
      <c r="XJ146" s="9"/>
      <c r="XK146" s="9"/>
      <c r="XL146" s="9"/>
      <c r="XM146" s="9"/>
      <c r="XN146" s="9"/>
      <c r="XO146" s="9"/>
      <c r="XP146" s="9"/>
      <c r="XQ146" s="9"/>
      <c r="XR146" s="9"/>
      <c r="XS146" s="9"/>
      <c r="XT146" s="9"/>
      <c r="XU146" s="9"/>
      <c r="XV146" s="9"/>
      <c r="XW146" s="9"/>
      <c r="XX146" s="9"/>
      <c r="XY146" s="9"/>
      <c r="XZ146" s="9"/>
      <c r="YA146" s="9"/>
      <c r="YB146" s="9"/>
      <c r="YC146" s="9"/>
      <c r="YD146" s="9"/>
      <c r="YE146" s="9"/>
      <c r="YF146" s="9"/>
      <c r="YG146" s="9"/>
      <c r="YH146" s="9"/>
      <c r="YI146" s="9"/>
      <c r="YJ146" s="9"/>
      <c r="YK146" s="9"/>
      <c r="YL146" s="9"/>
      <c r="YM146" s="9"/>
      <c r="YN146" s="9"/>
      <c r="YO146" s="9"/>
      <c r="YP146" s="9"/>
      <c r="YQ146" s="9"/>
      <c r="YR146" s="9"/>
      <c r="YS146" s="9"/>
      <c r="YT146" s="9"/>
      <c r="YU146" s="9"/>
      <c r="YV146" s="9"/>
      <c r="YW146" s="9"/>
      <c r="YX146" s="9"/>
      <c r="YY146" s="9"/>
      <c r="YZ146" s="9"/>
      <c r="ZA146" s="9"/>
      <c r="ZB146" s="9"/>
      <c r="ZC146" s="9"/>
      <c r="ZD146" s="9"/>
      <c r="ZE146" s="9"/>
      <c r="ZF146" s="9"/>
      <c r="ZG146" s="9"/>
      <c r="ZH146" s="9"/>
      <c r="ZI146" s="9"/>
      <c r="ZJ146" s="9"/>
      <c r="ZK146" s="9"/>
      <c r="ZL146" s="9"/>
      <c r="ZM146" s="9"/>
      <c r="ZN146" s="9"/>
      <c r="ZO146" s="9"/>
      <c r="ZP146" s="9"/>
      <c r="ZQ146" s="9"/>
      <c r="ZR146" s="9"/>
      <c r="ZS146" s="9"/>
      <c r="ZT146" s="9"/>
      <c r="ZU146" s="9"/>
      <c r="ZV146" s="9"/>
      <c r="ZW146" s="9"/>
      <c r="ZX146" s="9"/>
      <c r="ZY146" s="9"/>
      <c r="ZZ146" s="9"/>
      <c r="AAA146" s="9"/>
      <c r="AAB146" s="9"/>
      <c r="AAC146" s="9"/>
      <c r="AAD146" s="9"/>
      <c r="AAE146" s="9"/>
      <c r="AAF146" s="9"/>
      <c r="AAG146" s="9"/>
      <c r="AAH146" s="9"/>
      <c r="AAI146" s="9"/>
      <c r="AAJ146" s="9"/>
      <c r="AAK146" s="9"/>
      <c r="AAL146" s="9"/>
      <c r="AAM146" s="9"/>
      <c r="AAN146" s="9"/>
      <c r="AAO146" s="9"/>
      <c r="AAP146" s="9"/>
      <c r="AAQ146" s="9"/>
      <c r="AAR146" s="9"/>
      <c r="AAS146" s="9"/>
      <c r="AAT146" s="9"/>
      <c r="AAU146" s="9"/>
      <c r="AAV146" s="9"/>
      <c r="AAW146" s="9"/>
      <c r="AAX146" s="9"/>
      <c r="AAY146" s="9"/>
      <c r="AAZ146" s="9"/>
      <c r="ABA146" s="9"/>
      <c r="ABB146" s="9"/>
      <c r="ABC146" s="9"/>
      <c r="ABD146" s="9"/>
      <c r="ABE146" s="9"/>
      <c r="ABF146" s="9"/>
      <c r="ABG146" s="9"/>
      <c r="ABH146" s="9"/>
      <c r="ABI146" s="9"/>
      <c r="ABJ146" s="9"/>
      <c r="ABK146" s="9"/>
      <c r="ABL146" s="9"/>
      <c r="ABM146" s="9"/>
      <c r="ABN146" s="9"/>
      <c r="ABO146" s="9"/>
      <c r="ABP146" s="9"/>
      <c r="ABQ146" s="9"/>
      <c r="ABR146" s="9"/>
      <c r="ABS146" s="9"/>
      <c r="ABT146" s="9"/>
      <c r="ABU146" s="9"/>
      <c r="ABV146" s="9"/>
      <c r="ABW146" s="9"/>
      <c r="ABX146" s="9"/>
      <c r="ABY146" s="9"/>
      <c r="ABZ146" s="9"/>
      <c r="ACA146" s="9"/>
      <c r="ACB146" s="9"/>
      <c r="ACC146" s="9"/>
      <c r="ACD146" s="9"/>
      <c r="ACE146" s="9"/>
      <c r="ACF146" s="9"/>
      <c r="ACG146" s="9"/>
      <c r="ACH146" s="9"/>
      <c r="ACI146" s="9"/>
      <c r="ACJ146" s="9"/>
      <c r="ACK146" s="9"/>
      <c r="ACL146" s="9"/>
      <c r="ACM146" s="9"/>
      <c r="ACN146" s="9"/>
      <c r="ACO146" s="9"/>
      <c r="ACP146" s="9"/>
      <c r="ACQ146" s="9"/>
      <c r="ACR146" s="9"/>
      <c r="ACS146" s="9"/>
      <c r="ACT146" s="9"/>
      <c r="ACU146" s="9"/>
      <c r="ACV146" s="9"/>
      <c r="ACW146" s="9"/>
      <c r="ACX146" s="9"/>
      <c r="ACY146" s="9"/>
      <c r="ACZ146" s="9"/>
      <c r="ADA146" s="9"/>
      <c r="ADB146" s="9"/>
      <c r="ADC146" s="9"/>
      <c r="ADD146" s="9"/>
      <c r="ADE146" s="9"/>
      <c r="ADF146" s="9"/>
      <c r="ADG146" s="9"/>
      <c r="ADH146" s="9"/>
      <c r="ADI146" s="9"/>
      <c r="ADJ146" s="9"/>
      <c r="ADK146" s="9"/>
      <c r="ADL146" s="9"/>
      <c r="ADM146" s="9"/>
      <c r="ADN146" s="9"/>
      <c r="ADO146" s="9"/>
      <c r="ADP146" s="9"/>
      <c r="ADQ146" s="9"/>
      <c r="ADR146" s="9"/>
      <c r="ADS146" s="9"/>
      <c r="ADT146" s="9"/>
      <c r="ADU146" s="9"/>
      <c r="ADV146" s="9"/>
      <c r="ADW146" s="9"/>
      <c r="ADX146" s="9"/>
      <c r="ADY146" s="9"/>
      <c r="ADZ146" s="9"/>
      <c r="AEA146" s="9"/>
      <c r="AEB146" s="9"/>
      <c r="AEC146" s="9"/>
      <c r="AED146" s="9"/>
      <c r="AEE146" s="9"/>
      <c r="AEF146" s="9"/>
      <c r="AEG146" s="9"/>
      <c r="AEH146" s="9"/>
      <c r="AEI146" s="9"/>
      <c r="AEJ146" s="9"/>
      <c r="AEK146" s="9"/>
      <c r="AEL146" s="9"/>
      <c r="AEM146" s="9"/>
      <c r="AEN146" s="9"/>
      <c r="AEO146" s="9"/>
      <c r="AEP146" s="9"/>
      <c r="AEQ146" s="9"/>
      <c r="AER146" s="9"/>
      <c r="AES146" s="9"/>
      <c r="AET146" s="9"/>
      <c r="AEU146" s="9"/>
      <c r="AEV146" s="9"/>
      <c r="AEW146" s="9"/>
      <c r="AEX146" s="9"/>
      <c r="AEY146" s="9"/>
      <c r="AEZ146" s="9"/>
      <c r="AFA146" s="9"/>
      <c r="AFB146" s="9"/>
      <c r="AFC146" s="9"/>
      <c r="AFD146" s="9"/>
      <c r="AFE146" s="9"/>
      <c r="AFF146" s="9"/>
      <c r="AFG146" s="9"/>
      <c r="AFH146" s="9"/>
      <c r="AFI146" s="9"/>
      <c r="AFJ146" s="9"/>
      <c r="AFK146" s="9"/>
      <c r="AFL146" s="9"/>
      <c r="AFM146" s="9"/>
      <c r="AFN146" s="9"/>
      <c r="AFO146" s="9"/>
      <c r="AFP146" s="9"/>
      <c r="AFQ146" s="9"/>
      <c r="AFR146" s="9"/>
      <c r="AFS146" s="9"/>
      <c r="AFT146" s="9"/>
      <c r="AFU146" s="9"/>
      <c r="AFV146" s="9"/>
      <c r="AFW146" s="9"/>
      <c r="AFX146" s="9"/>
      <c r="AFY146" s="9"/>
      <c r="AFZ146" s="9"/>
      <c r="AGA146" s="9"/>
      <c r="AGB146" s="9"/>
      <c r="AGC146" s="9"/>
      <c r="AGD146" s="9"/>
      <c r="AGE146" s="9"/>
      <c r="AGF146" s="9"/>
      <c r="AGG146" s="9"/>
      <c r="AGH146" s="9"/>
      <c r="AGI146" s="9"/>
      <c r="AGJ146" s="9"/>
      <c r="AGK146" s="9"/>
      <c r="AGL146" s="9"/>
      <c r="AGM146" s="9"/>
      <c r="AGN146" s="9"/>
      <c r="AGO146" s="9"/>
      <c r="AGP146" s="9"/>
      <c r="AGQ146" s="9"/>
      <c r="AGR146" s="9"/>
      <c r="AGS146" s="9"/>
      <c r="AGT146" s="9"/>
      <c r="AGU146" s="9"/>
      <c r="AGV146" s="9"/>
      <c r="AGW146" s="9"/>
      <c r="AGX146" s="9"/>
      <c r="AGY146" s="9"/>
      <c r="AGZ146" s="9"/>
      <c r="AHA146" s="9"/>
      <c r="AHB146" s="9"/>
      <c r="AHC146" s="9"/>
      <c r="AHD146" s="9"/>
      <c r="AHE146" s="9"/>
      <c r="AHF146" s="9"/>
      <c r="AHG146" s="9"/>
      <c r="AHH146" s="9"/>
      <c r="AHI146" s="9"/>
      <c r="AHJ146" s="9"/>
      <c r="AHK146" s="9"/>
      <c r="AHL146" s="9"/>
      <c r="AHM146" s="9"/>
      <c r="AHN146" s="9"/>
      <c r="AHO146" s="9"/>
      <c r="AHP146" s="9"/>
      <c r="AHQ146" s="9"/>
      <c r="AHR146" s="9"/>
      <c r="AHS146" s="9"/>
      <c r="AHT146" s="9"/>
      <c r="AHU146" s="9"/>
      <c r="AHV146" s="9"/>
      <c r="AHW146" s="9"/>
      <c r="AHX146" s="9"/>
      <c r="AHY146" s="9"/>
      <c r="AHZ146" s="9"/>
      <c r="AIA146" s="9"/>
      <c r="AIB146" s="9"/>
      <c r="AIC146" s="9"/>
      <c r="AID146" s="9"/>
      <c r="AIE146" s="9"/>
      <c r="AIF146" s="9"/>
      <c r="AIG146" s="9"/>
      <c r="AIH146" s="9"/>
      <c r="AII146" s="9"/>
      <c r="AIJ146" s="9"/>
      <c r="AIK146" s="9"/>
      <c r="AIL146" s="9"/>
      <c r="AIM146" s="9"/>
      <c r="AIN146" s="9"/>
      <c r="AIO146" s="9"/>
      <c r="AIP146" s="9"/>
      <c r="AIQ146" s="9"/>
      <c r="AIR146" s="9"/>
      <c r="AIS146" s="9"/>
      <c r="AIT146" s="9"/>
      <c r="AIU146" s="9"/>
      <c r="AIV146" s="9"/>
      <c r="AIW146" s="9"/>
      <c r="AIX146" s="9"/>
      <c r="AIY146" s="9"/>
      <c r="AIZ146" s="9"/>
      <c r="AJA146" s="9"/>
      <c r="AJB146" s="9"/>
      <c r="AJC146" s="9"/>
      <c r="AJD146" s="9"/>
      <c r="AJE146" s="9"/>
      <c r="AJF146" s="9"/>
      <c r="AJG146" s="9"/>
      <c r="AJH146" s="9"/>
      <c r="AJI146" s="9"/>
      <c r="AJJ146" s="9"/>
      <c r="AJK146" s="9"/>
      <c r="AJL146" s="9"/>
      <c r="AJM146" s="9"/>
      <c r="AJN146" s="9"/>
      <c r="AJO146" s="9"/>
      <c r="AJP146" s="9"/>
      <c r="AJQ146" s="9"/>
      <c r="AJR146" s="9"/>
      <c r="AJS146" s="9"/>
      <c r="AJT146" s="9"/>
      <c r="AJU146" s="9"/>
      <c r="AJV146" s="9"/>
      <c r="AJW146" s="9"/>
      <c r="AJX146" s="9"/>
      <c r="AJY146" s="9"/>
      <c r="AJZ146" s="9"/>
      <c r="AKA146" s="9"/>
      <c r="AKB146" s="9"/>
      <c r="AKC146" s="9"/>
      <c r="AKD146" s="9"/>
      <c r="AKE146" s="9"/>
      <c r="AKF146" s="9"/>
      <c r="AKG146" s="9"/>
      <c r="AKH146" s="9"/>
      <c r="AKI146" s="9"/>
      <c r="AKJ146" s="9"/>
      <c r="AKK146" s="9"/>
      <c r="AKL146" s="9"/>
      <c r="AKM146" s="9"/>
      <c r="AKN146" s="9"/>
      <c r="AKO146" s="9"/>
      <c r="AKP146" s="9"/>
      <c r="AKQ146" s="9"/>
      <c r="AKR146" s="9"/>
      <c r="AKS146" s="9"/>
      <c r="AKT146" s="9"/>
      <c r="AKU146" s="9"/>
      <c r="AKV146" s="9"/>
      <c r="AKW146" s="9"/>
      <c r="AKX146" s="9"/>
      <c r="AKY146" s="9"/>
      <c r="AKZ146" s="9"/>
      <c r="ALA146" s="9"/>
      <c r="ALB146" s="9"/>
      <c r="ALC146" s="9"/>
      <c r="ALD146" s="9"/>
      <c r="ALE146" s="9"/>
      <c r="ALF146" s="9"/>
      <c r="ALG146" s="9"/>
      <c r="ALH146" s="9"/>
      <c r="ALI146" s="9"/>
      <c r="ALJ146" s="9"/>
      <c r="ALK146" s="9"/>
      <c r="ALL146" s="9"/>
      <c r="ALM146" s="9"/>
      <c r="ALN146" s="9"/>
      <c r="ALO146" s="9"/>
      <c r="ALP146" s="9"/>
      <c r="ALQ146" s="9"/>
      <c r="ALR146" s="9"/>
      <c r="ALS146" s="9"/>
      <c r="ALT146" s="9"/>
      <c r="ALU146" s="9"/>
      <c r="ALV146" s="9"/>
      <c r="ALW146" s="9"/>
      <c r="ALX146" s="9"/>
      <c r="ALY146" s="9"/>
      <c r="ALZ146" s="9"/>
      <c r="AMA146" s="9"/>
      <c r="AMB146" s="9"/>
      <c r="AMC146" s="9"/>
      <c r="AMD146" s="9"/>
      <c r="AME146" s="9"/>
      <c r="AMF146" s="9"/>
      <c r="AMG146" s="9"/>
      <c r="AMH146" s="9"/>
      <c r="AMI146" s="9"/>
      <c r="AMJ146" s="9"/>
      <c r="AMK146" s="9"/>
      <c r="AML146" s="9"/>
      <c r="AMM146" s="9"/>
      <c r="AMN146" s="9"/>
      <c r="AMO146" s="9"/>
      <c r="AMP146" s="9"/>
      <c r="AMQ146" s="9"/>
      <c r="AMR146" s="9"/>
      <c r="AMS146" s="9"/>
      <c r="AMT146" s="9"/>
      <c r="AMU146" s="9"/>
      <c r="AMV146" s="9"/>
      <c r="AMW146" s="9"/>
      <c r="AMX146" s="9"/>
      <c r="AMY146" s="9"/>
      <c r="AMZ146" s="9"/>
      <c r="ANA146" s="9"/>
      <c r="ANB146" s="9"/>
      <c r="ANC146" s="9"/>
      <c r="AND146" s="9"/>
      <c r="ANE146" s="9"/>
      <c r="ANF146" s="9"/>
      <c r="ANG146" s="9"/>
      <c r="ANH146" s="9"/>
      <c r="ANI146" s="9"/>
      <c r="ANJ146" s="9"/>
      <c r="ANK146" s="9"/>
      <c r="ANL146" s="9"/>
      <c r="ANM146" s="9"/>
      <c r="ANN146" s="9"/>
      <c r="ANO146" s="9"/>
      <c r="ANP146" s="9"/>
      <c r="ANQ146" s="9"/>
      <c r="ANR146" s="9"/>
      <c r="ANS146" s="9"/>
      <c r="ANT146" s="9"/>
      <c r="ANU146" s="9"/>
      <c r="ANV146" s="9"/>
      <c r="ANW146" s="9"/>
      <c r="ANX146" s="9"/>
      <c r="ANY146" s="9"/>
      <c r="ANZ146" s="9"/>
      <c r="AOA146" s="9"/>
      <c r="AOB146" s="9"/>
      <c r="AOC146" s="9"/>
      <c r="AOD146" s="9"/>
      <c r="AOE146" s="9"/>
      <c r="AOF146" s="9"/>
      <c r="AOG146" s="9"/>
      <c r="AOH146" s="9"/>
      <c r="AOI146" s="9"/>
      <c r="AOJ146" s="9"/>
      <c r="AOK146" s="9"/>
      <c r="AOL146" s="9"/>
      <c r="AOM146" s="9"/>
      <c r="AON146" s="9"/>
      <c r="AOO146" s="9"/>
      <c r="AOP146" s="9"/>
      <c r="AOQ146" s="9"/>
      <c r="AOR146" s="9"/>
      <c r="AOS146" s="9"/>
      <c r="AOT146" s="9"/>
      <c r="AOU146" s="9"/>
      <c r="AOV146" s="9"/>
      <c r="AOW146" s="9"/>
      <c r="AOX146" s="9"/>
      <c r="AOY146" s="9"/>
      <c r="AOZ146" s="9"/>
      <c r="APA146" s="9"/>
      <c r="APB146" s="9"/>
      <c r="APC146" s="9"/>
      <c r="APD146" s="9"/>
      <c r="APE146" s="9"/>
      <c r="APF146" s="9"/>
      <c r="APG146" s="9"/>
      <c r="APH146" s="9"/>
      <c r="API146" s="9"/>
      <c r="APJ146" s="9"/>
      <c r="APK146" s="9"/>
      <c r="APL146" s="9"/>
      <c r="APM146" s="9"/>
      <c r="APN146" s="9"/>
      <c r="APO146" s="9"/>
      <c r="APP146" s="9"/>
      <c r="APQ146" s="9"/>
      <c r="APR146" s="9"/>
      <c r="APS146" s="9"/>
      <c r="APT146" s="9"/>
      <c r="APU146" s="9"/>
      <c r="APV146" s="9"/>
      <c r="APW146" s="9"/>
      <c r="APX146" s="9"/>
      <c r="APY146" s="9"/>
      <c r="APZ146" s="9"/>
      <c r="AQA146" s="9"/>
      <c r="AQB146" s="9"/>
      <c r="AQC146" s="9"/>
      <c r="AQD146" s="9"/>
      <c r="AQE146" s="9"/>
      <c r="AQF146" s="9"/>
      <c r="AQG146" s="9"/>
      <c r="AQH146" s="9"/>
      <c r="AQI146" s="9"/>
      <c r="AQJ146" s="9"/>
      <c r="AQK146" s="9"/>
      <c r="AQL146" s="9"/>
      <c r="AQM146" s="9"/>
      <c r="AQN146" s="9"/>
      <c r="AQO146" s="9"/>
      <c r="AQP146" s="9"/>
      <c r="AQQ146" s="9"/>
      <c r="AQR146" s="9"/>
      <c r="AQS146" s="9"/>
      <c r="AQT146" s="9"/>
      <c r="AQU146" s="9"/>
      <c r="AQV146" s="9"/>
      <c r="AQW146" s="9"/>
      <c r="AQX146" s="9"/>
      <c r="AQY146" s="9"/>
      <c r="AQZ146" s="9"/>
      <c r="ARA146" s="9"/>
      <c r="ARB146" s="9"/>
      <c r="ARC146" s="9"/>
      <c r="ARD146" s="9"/>
      <c r="ARE146" s="9"/>
      <c r="ARF146" s="9"/>
      <c r="ARG146" s="9"/>
      <c r="ARH146" s="9"/>
      <c r="ARI146" s="9"/>
      <c r="ARJ146" s="9"/>
      <c r="ARK146" s="9"/>
      <c r="ARL146" s="9"/>
      <c r="ARM146" s="9"/>
      <c r="ARN146" s="9"/>
      <c r="ARO146" s="9"/>
      <c r="ARP146" s="9"/>
      <c r="ARQ146" s="9"/>
      <c r="ARR146" s="9"/>
      <c r="ARS146" s="9"/>
      <c r="ART146" s="9"/>
      <c r="ARU146" s="9"/>
      <c r="ARV146" s="9"/>
      <c r="ARW146" s="9"/>
      <c r="ARX146" s="9"/>
      <c r="ARY146" s="9"/>
      <c r="ARZ146" s="9"/>
      <c r="ASA146" s="9"/>
      <c r="ASB146" s="9"/>
      <c r="ASC146" s="9"/>
      <c r="ASD146" s="9"/>
      <c r="ASE146" s="9"/>
      <c r="ASF146" s="9"/>
      <c r="ASG146" s="9"/>
      <c r="ASH146" s="9"/>
      <c r="ASI146" s="9"/>
      <c r="ASJ146" s="9"/>
      <c r="ASK146" s="9"/>
      <c r="ASL146" s="9"/>
      <c r="ASM146" s="9"/>
      <c r="ASN146" s="9"/>
      <c r="ASO146" s="9"/>
      <c r="ASP146" s="9"/>
      <c r="ASQ146" s="9"/>
      <c r="ASR146" s="9"/>
      <c r="ASS146" s="9"/>
      <c r="AST146" s="9"/>
      <c r="ASU146" s="9"/>
      <c r="ASV146" s="9"/>
      <c r="ASW146" s="9"/>
      <c r="ASX146" s="9"/>
      <c r="ASY146" s="9"/>
      <c r="ASZ146" s="9"/>
      <c r="ATA146" s="9"/>
      <c r="ATB146" s="9"/>
      <c r="ATC146" s="9"/>
      <c r="ATD146" s="9"/>
      <c r="ATE146" s="9"/>
      <c r="ATF146" s="9"/>
      <c r="ATG146" s="9"/>
      <c r="ATH146" s="9"/>
      <c r="ATI146" s="9"/>
      <c r="ATJ146" s="9"/>
      <c r="ATK146" s="9"/>
      <c r="ATL146" s="9"/>
      <c r="ATM146" s="9"/>
      <c r="ATN146" s="9"/>
      <c r="ATO146" s="9"/>
      <c r="ATP146" s="9"/>
      <c r="ATQ146" s="9"/>
      <c r="ATR146" s="9"/>
      <c r="ATS146" s="9"/>
      <c r="ATT146" s="9"/>
      <c r="ATU146" s="9"/>
      <c r="ATV146" s="9"/>
      <c r="ATW146" s="9"/>
      <c r="ATX146" s="9"/>
      <c r="ATY146" s="9"/>
      <c r="ATZ146" s="9"/>
      <c r="AUA146" s="9"/>
      <c r="AUB146" s="9"/>
      <c r="AUC146" s="9"/>
      <c r="AUD146" s="9"/>
      <c r="AUE146" s="9"/>
      <c r="AUF146" s="9"/>
      <c r="AUG146" s="9"/>
      <c r="AUH146" s="9"/>
      <c r="AUI146" s="9"/>
      <c r="AUJ146" s="9"/>
      <c r="AUK146" s="9"/>
      <c r="AUL146" s="9"/>
      <c r="AUM146" s="9"/>
      <c r="AUN146" s="9"/>
      <c r="AUO146" s="9"/>
      <c r="AUP146" s="9"/>
      <c r="AUQ146" s="9"/>
      <c r="AUR146" s="9"/>
      <c r="AUS146" s="9"/>
      <c r="AUT146" s="9"/>
      <c r="AUU146" s="9"/>
      <c r="AUV146" s="9"/>
      <c r="AUW146" s="9"/>
      <c r="AUX146" s="9"/>
      <c r="AUY146" s="9"/>
      <c r="AUZ146" s="9"/>
      <c r="AVA146" s="9"/>
      <c r="AVB146" s="9"/>
      <c r="AVC146" s="9"/>
      <c r="AVD146" s="9"/>
      <c r="AVE146" s="9"/>
      <c r="AVF146" s="9"/>
      <c r="AVG146" s="9"/>
      <c r="AVH146" s="9"/>
      <c r="AVI146" s="9"/>
      <c r="AVJ146" s="9"/>
      <c r="AVK146" s="9"/>
      <c r="AVL146" s="9"/>
      <c r="AVM146" s="9"/>
      <c r="AVN146" s="9"/>
      <c r="AVO146" s="9"/>
      <c r="AVP146" s="9"/>
      <c r="AVQ146" s="9"/>
      <c r="AVR146" s="9"/>
      <c r="AVS146" s="9"/>
      <c r="AVT146" s="9"/>
      <c r="AVU146" s="9"/>
      <c r="AVV146" s="9"/>
      <c r="AVW146" s="9"/>
      <c r="AVX146" s="9"/>
      <c r="AVY146" s="9"/>
      <c r="AVZ146" s="9"/>
      <c r="AWA146" s="9"/>
      <c r="AWB146" s="9"/>
      <c r="AWC146" s="9"/>
      <c r="AWD146" s="9"/>
      <c r="AWE146" s="9"/>
      <c r="AWF146" s="9"/>
      <c r="AWG146" s="9"/>
      <c r="AWH146" s="9"/>
      <c r="AWI146" s="9"/>
      <c r="AWJ146" s="9"/>
      <c r="AWK146" s="9"/>
      <c r="AWL146" s="9"/>
      <c r="AWM146" s="9"/>
      <c r="AWN146" s="9"/>
      <c r="AWO146" s="9"/>
      <c r="AWP146" s="9"/>
      <c r="AWQ146" s="9"/>
      <c r="AWR146" s="9"/>
      <c r="AWS146" s="9"/>
      <c r="AWT146" s="9"/>
      <c r="AWU146" s="9"/>
      <c r="AWV146" s="9"/>
      <c r="AWW146" s="9"/>
      <c r="AWX146" s="9"/>
      <c r="AWY146" s="9"/>
      <c r="AWZ146" s="9"/>
      <c r="AXA146" s="9"/>
      <c r="AXB146" s="9"/>
      <c r="AXC146" s="9"/>
      <c r="AXD146" s="9"/>
      <c r="AXE146" s="9"/>
      <c r="AXF146" s="9"/>
      <c r="AXG146" s="9"/>
      <c r="AXH146" s="9"/>
      <c r="AXI146" s="9"/>
      <c r="AXJ146" s="9"/>
      <c r="AXK146" s="9"/>
      <c r="AXL146" s="9"/>
      <c r="AXM146" s="9"/>
      <c r="AXN146" s="9"/>
      <c r="AXO146" s="9"/>
      <c r="AXP146" s="9"/>
      <c r="AXQ146" s="9"/>
      <c r="AXR146" s="9"/>
      <c r="AXS146" s="9"/>
      <c r="AXT146" s="9"/>
      <c r="AXU146" s="9"/>
      <c r="AXV146" s="9"/>
      <c r="AXW146" s="9"/>
      <c r="AXX146" s="9"/>
      <c r="AXY146" s="9"/>
      <c r="AXZ146" s="9"/>
      <c r="AYA146" s="9"/>
      <c r="AYB146" s="9"/>
      <c r="AYC146" s="9"/>
      <c r="AYD146" s="9"/>
      <c r="AYE146" s="9"/>
      <c r="AYF146" s="9"/>
      <c r="AYG146" s="9"/>
      <c r="AYH146" s="9"/>
      <c r="AYI146" s="9"/>
      <c r="AYJ146" s="9"/>
      <c r="AYK146" s="9"/>
      <c r="AYL146" s="9"/>
      <c r="AYM146" s="9"/>
      <c r="AYN146" s="9"/>
      <c r="AYO146" s="9"/>
      <c r="AYP146" s="9"/>
      <c r="AYQ146" s="9"/>
      <c r="AYR146" s="9"/>
      <c r="AYS146" s="9"/>
      <c r="AYT146" s="9"/>
      <c r="AYU146" s="9"/>
      <c r="AYV146" s="9"/>
      <c r="AYW146" s="9"/>
      <c r="AYX146" s="9"/>
      <c r="AYY146" s="9"/>
      <c r="AYZ146" s="9"/>
      <c r="AZA146" s="9"/>
      <c r="AZB146" s="9"/>
      <c r="AZC146" s="9"/>
      <c r="AZD146" s="9"/>
      <c r="AZE146" s="9"/>
      <c r="AZF146" s="9"/>
      <c r="AZG146" s="9"/>
      <c r="AZH146" s="9"/>
      <c r="AZI146" s="9"/>
      <c r="AZJ146" s="9"/>
      <c r="AZK146" s="9"/>
      <c r="AZL146" s="9"/>
      <c r="AZM146" s="9"/>
      <c r="AZN146" s="9"/>
      <c r="AZO146" s="9"/>
      <c r="AZP146" s="9"/>
      <c r="AZQ146" s="9"/>
      <c r="AZR146" s="9"/>
      <c r="AZS146" s="9"/>
      <c r="AZT146" s="9"/>
      <c r="AZU146" s="9"/>
      <c r="AZV146" s="9"/>
      <c r="AZW146" s="9"/>
      <c r="AZX146" s="9"/>
      <c r="AZY146" s="9"/>
      <c r="AZZ146" s="9"/>
      <c r="BAA146" s="9"/>
      <c r="BAB146" s="9"/>
      <c r="BAC146" s="9"/>
      <c r="BAD146" s="9"/>
      <c r="BAE146" s="9"/>
      <c r="BAF146" s="9"/>
      <c r="BAG146" s="9"/>
      <c r="BAH146" s="9"/>
      <c r="BAI146" s="9"/>
      <c r="BAJ146" s="9"/>
      <c r="BAK146" s="9"/>
      <c r="BAL146" s="9"/>
      <c r="BAM146" s="9"/>
      <c r="BAN146" s="9"/>
      <c r="BAO146" s="9"/>
      <c r="BAP146" s="9"/>
      <c r="BAQ146" s="9"/>
      <c r="BAR146" s="9"/>
      <c r="BAS146" s="9"/>
      <c r="BAT146" s="9"/>
      <c r="BAU146" s="9"/>
      <c r="BAV146" s="9"/>
      <c r="BAW146" s="9"/>
      <c r="BAX146" s="9"/>
      <c r="BAY146" s="9"/>
      <c r="BAZ146" s="9"/>
      <c r="BBA146" s="9"/>
      <c r="BBB146" s="9"/>
      <c r="BBC146" s="9"/>
      <c r="BBD146" s="9"/>
      <c r="BBE146" s="9"/>
      <c r="BBF146" s="9"/>
      <c r="BBG146" s="9"/>
      <c r="BBH146" s="9"/>
      <c r="BBI146" s="9"/>
      <c r="BBJ146" s="9"/>
      <c r="BBK146" s="9"/>
      <c r="BBL146" s="9"/>
      <c r="BBM146" s="9"/>
      <c r="BBN146" s="9"/>
      <c r="BBO146" s="9"/>
      <c r="BBP146" s="9"/>
      <c r="BBQ146" s="9"/>
      <c r="BBR146" s="9"/>
      <c r="BBS146" s="9"/>
      <c r="BBT146" s="9"/>
      <c r="BBU146" s="9"/>
      <c r="BBV146" s="9"/>
      <c r="BBW146" s="9"/>
      <c r="BBX146" s="9"/>
      <c r="BBY146" s="9"/>
      <c r="BBZ146" s="9"/>
      <c r="BCA146" s="9"/>
      <c r="BCB146" s="9"/>
      <c r="BCC146" s="9"/>
      <c r="BCD146" s="9"/>
      <c r="BCE146" s="9"/>
      <c r="BCF146" s="9"/>
      <c r="BCG146" s="9"/>
      <c r="BCH146" s="9"/>
      <c r="BCI146" s="9"/>
      <c r="BCJ146" s="9"/>
      <c r="BCK146" s="9"/>
      <c r="BCL146" s="9"/>
      <c r="BCM146" s="9"/>
      <c r="BCN146" s="9"/>
      <c r="BCO146" s="9"/>
      <c r="BCP146" s="9"/>
      <c r="BCQ146" s="9"/>
      <c r="BCR146" s="9"/>
      <c r="BCS146" s="9"/>
      <c r="BCT146" s="9"/>
      <c r="BCU146" s="9"/>
      <c r="BCV146" s="9"/>
      <c r="BCW146" s="9"/>
      <c r="BCX146" s="9"/>
      <c r="BCY146" s="9"/>
      <c r="BCZ146" s="9"/>
      <c r="BDA146" s="9"/>
      <c r="BDB146" s="9"/>
      <c r="BDC146" s="9"/>
      <c r="BDD146" s="9"/>
      <c r="BDE146" s="9"/>
      <c r="BDF146" s="9"/>
      <c r="BDG146" s="9"/>
      <c r="BDH146" s="9"/>
      <c r="BDI146" s="9"/>
      <c r="BDJ146" s="9"/>
      <c r="BDK146" s="9"/>
      <c r="BDL146" s="9"/>
      <c r="BDM146" s="9"/>
      <c r="BDN146" s="9"/>
      <c r="BDO146" s="9"/>
      <c r="BDP146" s="9"/>
      <c r="BDQ146" s="9"/>
      <c r="BDR146" s="9"/>
      <c r="BDS146" s="9"/>
      <c r="BDT146" s="9"/>
      <c r="BDU146" s="9"/>
      <c r="BDV146" s="9"/>
      <c r="BDW146" s="9"/>
      <c r="BDX146" s="9"/>
      <c r="BDY146" s="9"/>
      <c r="BDZ146" s="9"/>
      <c r="BEA146" s="9"/>
      <c r="BEB146" s="9"/>
      <c r="BEC146" s="9"/>
      <c r="BED146" s="9"/>
      <c r="BEE146" s="9"/>
      <c r="BEF146" s="9"/>
      <c r="BEG146" s="9"/>
      <c r="BEH146" s="9"/>
      <c r="BEI146" s="9"/>
      <c r="BEJ146" s="9"/>
      <c r="BEK146" s="9"/>
      <c r="BEL146" s="9"/>
      <c r="BEM146" s="9"/>
      <c r="BEN146" s="9"/>
      <c r="BEO146" s="9"/>
      <c r="BEP146" s="9"/>
      <c r="BEQ146" s="9"/>
      <c r="BER146" s="9"/>
      <c r="BES146" s="9"/>
      <c r="BET146" s="9"/>
      <c r="BEU146" s="9"/>
      <c r="BEV146" s="9"/>
      <c r="BEW146" s="9"/>
      <c r="BEX146" s="9"/>
      <c r="BEY146" s="9"/>
      <c r="BEZ146" s="9"/>
      <c r="BFA146" s="9"/>
      <c r="BFB146" s="9"/>
      <c r="BFC146" s="9"/>
      <c r="BFD146" s="9"/>
      <c r="BFE146" s="9"/>
      <c r="BFF146" s="9"/>
      <c r="BFG146" s="9"/>
      <c r="BFH146" s="9"/>
      <c r="BFI146" s="9"/>
      <c r="BFJ146" s="9"/>
      <c r="BFK146" s="9"/>
      <c r="BFL146" s="9"/>
      <c r="BFM146" s="9"/>
      <c r="BFN146" s="9"/>
      <c r="BFO146" s="9"/>
      <c r="BFP146" s="9"/>
      <c r="BFQ146" s="9"/>
      <c r="BFR146" s="9"/>
      <c r="BFS146" s="9"/>
      <c r="BFT146" s="9"/>
      <c r="BFU146" s="9"/>
      <c r="BFV146" s="9"/>
      <c r="BFW146" s="9"/>
      <c r="BFX146" s="9"/>
      <c r="BFY146" s="9"/>
      <c r="BFZ146" s="9"/>
      <c r="BGA146" s="9"/>
      <c r="BGB146" s="9"/>
      <c r="BGC146" s="9"/>
      <c r="BGD146" s="9"/>
      <c r="BGE146" s="9"/>
      <c r="BGF146" s="9"/>
      <c r="BGG146" s="9"/>
      <c r="BGH146" s="9"/>
      <c r="BGI146" s="9"/>
      <c r="BGJ146" s="9"/>
      <c r="BGK146" s="9"/>
      <c r="BGL146" s="9"/>
      <c r="BGM146" s="9"/>
      <c r="BGN146" s="9"/>
      <c r="BGO146" s="9"/>
      <c r="BGP146" s="9"/>
      <c r="BGQ146" s="9"/>
      <c r="BGR146" s="9"/>
      <c r="BGS146" s="9"/>
      <c r="BGT146" s="9"/>
    </row>
    <row r="147" spans="1:1554" s="7" customFormat="1" ht="16.5" customHeight="1">
      <c r="A147" s="47" t="s">
        <v>94</v>
      </c>
      <c r="B147" s="108"/>
      <c r="C147" s="108"/>
      <c r="D147" s="108"/>
      <c r="E147" s="108"/>
      <c r="F147" s="108"/>
      <c r="G147" s="108"/>
      <c r="H147" s="108"/>
      <c r="I147" s="108"/>
      <c r="J147" s="108"/>
      <c r="K147" s="108"/>
      <c r="L147" s="108"/>
      <c r="M147" s="108"/>
      <c r="N147" s="108"/>
      <c r="O147" s="108"/>
      <c r="P147" s="108"/>
      <c r="Q147" s="108"/>
      <c r="R147" s="108"/>
      <c r="S147" s="108"/>
      <c r="T147" s="108"/>
      <c r="U147" s="374"/>
      <c r="V147" s="379" t="s">
        <v>96</v>
      </c>
      <c r="W147" s="108"/>
      <c r="X147" s="108"/>
      <c r="Y147" s="108"/>
      <c r="Z147" s="108"/>
      <c r="AA147" s="108"/>
      <c r="AB147" s="374"/>
      <c r="AC147" s="437" t="s">
        <v>139</v>
      </c>
      <c r="AD147" s="449"/>
      <c r="AE147" s="449"/>
      <c r="AF147" s="449"/>
      <c r="AG147" s="449"/>
      <c r="AH147" s="449"/>
      <c r="AI147" s="449"/>
      <c r="AJ147" s="449"/>
      <c r="AK147" s="449"/>
      <c r="AL147" s="449"/>
      <c r="AM147" s="449"/>
      <c r="AN147" s="449"/>
      <c r="AO147" s="449"/>
      <c r="AP147" s="449"/>
      <c r="AQ147" s="449"/>
      <c r="AR147" s="449"/>
      <c r="AS147" s="623"/>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c r="TD147" s="9"/>
      <c r="TE147" s="9"/>
      <c r="TF147" s="9"/>
      <c r="TG147" s="9"/>
      <c r="TH147" s="9"/>
      <c r="TI147" s="9"/>
      <c r="TJ147" s="9"/>
      <c r="TK147" s="9"/>
      <c r="TL147" s="9"/>
      <c r="TM147" s="9"/>
      <c r="TN147" s="9"/>
      <c r="TO147" s="9"/>
      <c r="TP147" s="9"/>
      <c r="TQ147" s="9"/>
      <c r="TR147" s="9"/>
      <c r="TS147" s="9"/>
      <c r="TT147" s="9"/>
      <c r="TU147" s="9"/>
      <c r="TV147" s="9"/>
      <c r="TW147" s="9"/>
      <c r="TX147" s="9"/>
      <c r="TY147" s="9"/>
      <c r="TZ147" s="9"/>
      <c r="UA147" s="9"/>
      <c r="UB147" s="9"/>
      <c r="UC147" s="9"/>
      <c r="UD147" s="9"/>
      <c r="UE147" s="9"/>
      <c r="UF147" s="9"/>
      <c r="UG147" s="9"/>
      <c r="UH147" s="9"/>
      <c r="UI147" s="9"/>
      <c r="UJ147" s="9"/>
      <c r="UK147" s="9"/>
      <c r="UL147" s="9"/>
      <c r="UM147" s="9"/>
      <c r="UN147" s="9"/>
      <c r="UO147" s="9"/>
      <c r="UP147" s="9"/>
      <c r="UQ147" s="9"/>
      <c r="UR147" s="9"/>
      <c r="US147" s="9"/>
      <c r="UT147" s="9"/>
      <c r="UU147" s="9"/>
      <c r="UV147" s="9"/>
      <c r="UW147" s="9"/>
      <c r="UX147" s="9"/>
      <c r="UY147" s="9"/>
      <c r="UZ147" s="9"/>
      <c r="VA147" s="9"/>
      <c r="VB147" s="9"/>
      <c r="VC147" s="9"/>
      <c r="VD147" s="9"/>
      <c r="VE147" s="9"/>
      <c r="VF147" s="9"/>
      <c r="VG147" s="9"/>
      <c r="VH147" s="9"/>
      <c r="VI147" s="9"/>
      <c r="VJ147" s="9"/>
      <c r="VK147" s="9"/>
      <c r="VL147" s="9"/>
      <c r="VM147" s="9"/>
      <c r="VN147" s="9"/>
      <c r="VO147" s="9"/>
      <c r="VP147" s="9"/>
      <c r="VQ147" s="9"/>
      <c r="VR147" s="9"/>
      <c r="VS147" s="9"/>
      <c r="VT147" s="9"/>
      <c r="VU147" s="9"/>
      <c r="VV147" s="9"/>
      <c r="VW147" s="9"/>
      <c r="VX147" s="9"/>
      <c r="VY147" s="9"/>
      <c r="VZ147" s="9"/>
      <c r="WA147" s="9"/>
      <c r="WB147" s="9"/>
      <c r="WC147" s="9"/>
      <c r="WD147" s="9"/>
      <c r="WE147" s="9"/>
      <c r="WF147" s="9"/>
      <c r="WG147" s="9"/>
      <c r="WH147" s="9"/>
      <c r="WI147" s="9"/>
      <c r="WJ147" s="9"/>
      <c r="WK147" s="9"/>
      <c r="WL147" s="9"/>
      <c r="WM147" s="9"/>
      <c r="WN147" s="9"/>
      <c r="WO147" s="9"/>
      <c r="WP147" s="9"/>
      <c r="WQ147" s="9"/>
      <c r="WR147" s="9"/>
      <c r="WS147" s="9"/>
      <c r="WT147" s="9"/>
      <c r="WU147" s="9"/>
      <c r="WV147" s="9"/>
      <c r="WW147" s="9"/>
      <c r="WX147" s="9"/>
      <c r="WY147" s="9"/>
      <c r="WZ147" s="9"/>
      <c r="XA147" s="9"/>
      <c r="XB147" s="9"/>
      <c r="XC147" s="9"/>
      <c r="XD147" s="9"/>
      <c r="XE147" s="9"/>
      <c r="XF147" s="9"/>
      <c r="XG147" s="9"/>
      <c r="XH147" s="9"/>
      <c r="XI147" s="9"/>
      <c r="XJ147" s="9"/>
      <c r="XK147" s="9"/>
      <c r="XL147" s="9"/>
      <c r="XM147" s="9"/>
      <c r="XN147" s="9"/>
      <c r="XO147" s="9"/>
      <c r="XP147" s="9"/>
      <c r="XQ147" s="9"/>
      <c r="XR147" s="9"/>
      <c r="XS147" s="9"/>
      <c r="XT147" s="9"/>
      <c r="XU147" s="9"/>
      <c r="XV147" s="9"/>
      <c r="XW147" s="9"/>
      <c r="XX147" s="9"/>
      <c r="XY147" s="9"/>
      <c r="XZ147" s="9"/>
      <c r="YA147" s="9"/>
      <c r="YB147" s="9"/>
      <c r="YC147" s="9"/>
      <c r="YD147" s="9"/>
      <c r="YE147" s="9"/>
      <c r="YF147" s="9"/>
      <c r="YG147" s="9"/>
      <c r="YH147" s="9"/>
      <c r="YI147" s="9"/>
      <c r="YJ147" s="9"/>
      <c r="YK147" s="9"/>
      <c r="YL147" s="9"/>
      <c r="YM147" s="9"/>
      <c r="YN147" s="9"/>
      <c r="YO147" s="9"/>
      <c r="YP147" s="9"/>
      <c r="YQ147" s="9"/>
      <c r="YR147" s="9"/>
      <c r="YS147" s="9"/>
      <c r="YT147" s="9"/>
      <c r="YU147" s="9"/>
      <c r="YV147" s="9"/>
      <c r="YW147" s="9"/>
      <c r="YX147" s="9"/>
      <c r="YY147" s="9"/>
      <c r="YZ147" s="9"/>
      <c r="ZA147" s="9"/>
      <c r="ZB147" s="9"/>
      <c r="ZC147" s="9"/>
      <c r="ZD147" s="9"/>
      <c r="ZE147" s="9"/>
      <c r="ZF147" s="9"/>
      <c r="ZG147" s="9"/>
      <c r="ZH147" s="9"/>
      <c r="ZI147" s="9"/>
      <c r="ZJ147" s="9"/>
      <c r="ZK147" s="9"/>
      <c r="ZL147" s="9"/>
      <c r="ZM147" s="9"/>
      <c r="ZN147" s="9"/>
      <c r="ZO147" s="9"/>
      <c r="ZP147" s="9"/>
      <c r="ZQ147" s="9"/>
      <c r="ZR147" s="9"/>
      <c r="ZS147" s="9"/>
      <c r="ZT147" s="9"/>
      <c r="ZU147" s="9"/>
      <c r="ZV147" s="9"/>
      <c r="ZW147" s="9"/>
      <c r="ZX147" s="9"/>
      <c r="ZY147" s="9"/>
      <c r="ZZ147" s="9"/>
      <c r="AAA147" s="9"/>
      <c r="AAB147" s="9"/>
      <c r="AAC147" s="9"/>
      <c r="AAD147" s="9"/>
      <c r="AAE147" s="9"/>
      <c r="AAF147" s="9"/>
      <c r="AAG147" s="9"/>
      <c r="AAH147" s="9"/>
      <c r="AAI147" s="9"/>
      <c r="AAJ147" s="9"/>
      <c r="AAK147" s="9"/>
      <c r="AAL147" s="9"/>
      <c r="AAM147" s="9"/>
      <c r="AAN147" s="9"/>
      <c r="AAO147" s="9"/>
      <c r="AAP147" s="9"/>
      <c r="AAQ147" s="9"/>
      <c r="AAR147" s="9"/>
      <c r="AAS147" s="9"/>
      <c r="AAT147" s="9"/>
      <c r="AAU147" s="9"/>
      <c r="AAV147" s="9"/>
      <c r="AAW147" s="9"/>
      <c r="AAX147" s="9"/>
      <c r="AAY147" s="9"/>
      <c r="AAZ147" s="9"/>
      <c r="ABA147" s="9"/>
      <c r="ABB147" s="9"/>
      <c r="ABC147" s="9"/>
      <c r="ABD147" s="9"/>
      <c r="ABE147" s="9"/>
      <c r="ABF147" s="9"/>
      <c r="ABG147" s="9"/>
      <c r="ABH147" s="9"/>
      <c r="ABI147" s="9"/>
      <c r="ABJ147" s="9"/>
      <c r="ABK147" s="9"/>
      <c r="ABL147" s="9"/>
      <c r="ABM147" s="9"/>
      <c r="ABN147" s="9"/>
      <c r="ABO147" s="9"/>
      <c r="ABP147" s="9"/>
      <c r="ABQ147" s="9"/>
      <c r="ABR147" s="9"/>
      <c r="ABS147" s="9"/>
      <c r="ABT147" s="9"/>
      <c r="ABU147" s="9"/>
      <c r="ABV147" s="9"/>
      <c r="ABW147" s="9"/>
      <c r="ABX147" s="9"/>
      <c r="ABY147" s="9"/>
      <c r="ABZ147" s="9"/>
      <c r="ACA147" s="9"/>
      <c r="ACB147" s="9"/>
      <c r="ACC147" s="9"/>
      <c r="ACD147" s="9"/>
      <c r="ACE147" s="9"/>
      <c r="ACF147" s="9"/>
      <c r="ACG147" s="9"/>
      <c r="ACH147" s="9"/>
      <c r="ACI147" s="9"/>
      <c r="ACJ147" s="9"/>
      <c r="ACK147" s="9"/>
      <c r="ACL147" s="9"/>
      <c r="ACM147" s="9"/>
      <c r="ACN147" s="9"/>
      <c r="ACO147" s="9"/>
      <c r="ACP147" s="9"/>
      <c r="ACQ147" s="9"/>
      <c r="ACR147" s="9"/>
      <c r="ACS147" s="9"/>
      <c r="ACT147" s="9"/>
      <c r="ACU147" s="9"/>
      <c r="ACV147" s="9"/>
      <c r="ACW147" s="9"/>
      <c r="ACX147" s="9"/>
      <c r="ACY147" s="9"/>
      <c r="ACZ147" s="9"/>
      <c r="ADA147" s="9"/>
      <c r="ADB147" s="9"/>
      <c r="ADC147" s="9"/>
      <c r="ADD147" s="9"/>
      <c r="ADE147" s="9"/>
      <c r="ADF147" s="9"/>
      <c r="ADG147" s="9"/>
      <c r="ADH147" s="9"/>
      <c r="ADI147" s="9"/>
      <c r="ADJ147" s="9"/>
      <c r="ADK147" s="9"/>
      <c r="ADL147" s="9"/>
      <c r="ADM147" s="9"/>
      <c r="ADN147" s="9"/>
      <c r="ADO147" s="9"/>
      <c r="ADP147" s="9"/>
      <c r="ADQ147" s="9"/>
      <c r="ADR147" s="9"/>
      <c r="ADS147" s="9"/>
      <c r="ADT147" s="9"/>
      <c r="ADU147" s="9"/>
      <c r="ADV147" s="9"/>
      <c r="ADW147" s="9"/>
      <c r="ADX147" s="9"/>
      <c r="ADY147" s="9"/>
      <c r="ADZ147" s="9"/>
      <c r="AEA147" s="9"/>
      <c r="AEB147" s="9"/>
      <c r="AEC147" s="9"/>
      <c r="AED147" s="9"/>
      <c r="AEE147" s="9"/>
      <c r="AEF147" s="9"/>
      <c r="AEG147" s="9"/>
      <c r="AEH147" s="9"/>
      <c r="AEI147" s="9"/>
      <c r="AEJ147" s="9"/>
      <c r="AEK147" s="9"/>
      <c r="AEL147" s="9"/>
      <c r="AEM147" s="9"/>
      <c r="AEN147" s="9"/>
      <c r="AEO147" s="9"/>
      <c r="AEP147" s="9"/>
      <c r="AEQ147" s="9"/>
      <c r="AER147" s="9"/>
      <c r="AES147" s="9"/>
      <c r="AET147" s="9"/>
      <c r="AEU147" s="9"/>
      <c r="AEV147" s="9"/>
      <c r="AEW147" s="9"/>
      <c r="AEX147" s="9"/>
      <c r="AEY147" s="9"/>
      <c r="AEZ147" s="9"/>
      <c r="AFA147" s="9"/>
      <c r="AFB147" s="9"/>
      <c r="AFC147" s="9"/>
      <c r="AFD147" s="9"/>
      <c r="AFE147" s="9"/>
      <c r="AFF147" s="9"/>
      <c r="AFG147" s="9"/>
      <c r="AFH147" s="9"/>
      <c r="AFI147" s="9"/>
      <c r="AFJ147" s="9"/>
      <c r="AFK147" s="9"/>
      <c r="AFL147" s="9"/>
      <c r="AFM147" s="9"/>
      <c r="AFN147" s="9"/>
      <c r="AFO147" s="9"/>
      <c r="AFP147" s="9"/>
      <c r="AFQ147" s="9"/>
      <c r="AFR147" s="9"/>
      <c r="AFS147" s="9"/>
      <c r="AFT147" s="9"/>
      <c r="AFU147" s="9"/>
      <c r="AFV147" s="9"/>
      <c r="AFW147" s="9"/>
      <c r="AFX147" s="9"/>
      <c r="AFY147" s="9"/>
      <c r="AFZ147" s="9"/>
      <c r="AGA147" s="9"/>
      <c r="AGB147" s="9"/>
      <c r="AGC147" s="9"/>
      <c r="AGD147" s="9"/>
      <c r="AGE147" s="9"/>
      <c r="AGF147" s="9"/>
      <c r="AGG147" s="9"/>
      <c r="AGH147" s="9"/>
      <c r="AGI147" s="9"/>
      <c r="AGJ147" s="9"/>
      <c r="AGK147" s="9"/>
      <c r="AGL147" s="9"/>
      <c r="AGM147" s="9"/>
      <c r="AGN147" s="9"/>
      <c r="AGO147" s="9"/>
      <c r="AGP147" s="9"/>
      <c r="AGQ147" s="9"/>
      <c r="AGR147" s="9"/>
      <c r="AGS147" s="9"/>
      <c r="AGT147" s="9"/>
      <c r="AGU147" s="9"/>
      <c r="AGV147" s="9"/>
      <c r="AGW147" s="9"/>
      <c r="AGX147" s="9"/>
      <c r="AGY147" s="9"/>
      <c r="AGZ147" s="9"/>
      <c r="AHA147" s="9"/>
      <c r="AHB147" s="9"/>
      <c r="AHC147" s="9"/>
      <c r="AHD147" s="9"/>
      <c r="AHE147" s="9"/>
      <c r="AHF147" s="9"/>
      <c r="AHG147" s="9"/>
      <c r="AHH147" s="9"/>
      <c r="AHI147" s="9"/>
      <c r="AHJ147" s="9"/>
      <c r="AHK147" s="9"/>
      <c r="AHL147" s="9"/>
      <c r="AHM147" s="9"/>
      <c r="AHN147" s="9"/>
      <c r="AHO147" s="9"/>
      <c r="AHP147" s="9"/>
      <c r="AHQ147" s="9"/>
      <c r="AHR147" s="9"/>
      <c r="AHS147" s="9"/>
      <c r="AHT147" s="9"/>
      <c r="AHU147" s="9"/>
      <c r="AHV147" s="9"/>
      <c r="AHW147" s="9"/>
      <c r="AHX147" s="9"/>
      <c r="AHY147" s="9"/>
      <c r="AHZ147" s="9"/>
      <c r="AIA147" s="9"/>
      <c r="AIB147" s="9"/>
      <c r="AIC147" s="9"/>
      <c r="AID147" s="9"/>
      <c r="AIE147" s="9"/>
      <c r="AIF147" s="9"/>
      <c r="AIG147" s="9"/>
      <c r="AIH147" s="9"/>
      <c r="AII147" s="9"/>
      <c r="AIJ147" s="9"/>
      <c r="AIK147" s="9"/>
      <c r="AIL147" s="9"/>
      <c r="AIM147" s="9"/>
      <c r="AIN147" s="9"/>
      <c r="AIO147" s="9"/>
      <c r="AIP147" s="9"/>
      <c r="AIQ147" s="9"/>
      <c r="AIR147" s="9"/>
      <c r="AIS147" s="9"/>
      <c r="AIT147" s="9"/>
      <c r="AIU147" s="9"/>
      <c r="AIV147" s="9"/>
      <c r="AIW147" s="9"/>
      <c r="AIX147" s="9"/>
      <c r="AIY147" s="9"/>
      <c r="AIZ147" s="9"/>
      <c r="AJA147" s="9"/>
      <c r="AJB147" s="9"/>
      <c r="AJC147" s="9"/>
      <c r="AJD147" s="9"/>
      <c r="AJE147" s="9"/>
      <c r="AJF147" s="9"/>
      <c r="AJG147" s="9"/>
      <c r="AJH147" s="9"/>
      <c r="AJI147" s="9"/>
      <c r="AJJ147" s="9"/>
      <c r="AJK147" s="9"/>
      <c r="AJL147" s="9"/>
      <c r="AJM147" s="9"/>
      <c r="AJN147" s="9"/>
      <c r="AJO147" s="9"/>
      <c r="AJP147" s="9"/>
      <c r="AJQ147" s="9"/>
      <c r="AJR147" s="9"/>
      <c r="AJS147" s="9"/>
      <c r="AJT147" s="9"/>
      <c r="AJU147" s="9"/>
      <c r="AJV147" s="9"/>
      <c r="AJW147" s="9"/>
      <c r="AJX147" s="9"/>
      <c r="AJY147" s="9"/>
      <c r="AJZ147" s="9"/>
      <c r="AKA147" s="9"/>
      <c r="AKB147" s="9"/>
      <c r="AKC147" s="9"/>
      <c r="AKD147" s="9"/>
      <c r="AKE147" s="9"/>
      <c r="AKF147" s="9"/>
      <c r="AKG147" s="9"/>
      <c r="AKH147" s="9"/>
      <c r="AKI147" s="9"/>
      <c r="AKJ147" s="9"/>
      <c r="AKK147" s="9"/>
      <c r="AKL147" s="9"/>
      <c r="AKM147" s="9"/>
      <c r="AKN147" s="9"/>
      <c r="AKO147" s="9"/>
      <c r="AKP147" s="9"/>
      <c r="AKQ147" s="9"/>
      <c r="AKR147" s="9"/>
      <c r="AKS147" s="9"/>
      <c r="AKT147" s="9"/>
      <c r="AKU147" s="9"/>
      <c r="AKV147" s="9"/>
      <c r="AKW147" s="9"/>
      <c r="AKX147" s="9"/>
      <c r="AKY147" s="9"/>
      <c r="AKZ147" s="9"/>
      <c r="ALA147" s="9"/>
      <c r="ALB147" s="9"/>
      <c r="ALC147" s="9"/>
      <c r="ALD147" s="9"/>
      <c r="ALE147" s="9"/>
      <c r="ALF147" s="9"/>
      <c r="ALG147" s="9"/>
      <c r="ALH147" s="9"/>
      <c r="ALI147" s="9"/>
      <c r="ALJ147" s="9"/>
      <c r="ALK147" s="9"/>
      <c r="ALL147" s="9"/>
      <c r="ALM147" s="9"/>
      <c r="ALN147" s="9"/>
      <c r="ALO147" s="9"/>
      <c r="ALP147" s="9"/>
      <c r="ALQ147" s="9"/>
      <c r="ALR147" s="9"/>
      <c r="ALS147" s="9"/>
      <c r="ALT147" s="9"/>
      <c r="ALU147" s="9"/>
      <c r="ALV147" s="9"/>
      <c r="ALW147" s="9"/>
      <c r="ALX147" s="9"/>
      <c r="ALY147" s="9"/>
      <c r="ALZ147" s="9"/>
      <c r="AMA147" s="9"/>
      <c r="AMB147" s="9"/>
      <c r="AMC147" s="9"/>
      <c r="AMD147" s="9"/>
      <c r="AME147" s="9"/>
      <c r="AMF147" s="9"/>
      <c r="AMG147" s="9"/>
      <c r="AMH147" s="9"/>
      <c r="AMI147" s="9"/>
      <c r="AMJ147" s="9"/>
      <c r="AMK147" s="9"/>
      <c r="AML147" s="9"/>
      <c r="AMM147" s="9"/>
      <c r="AMN147" s="9"/>
      <c r="AMO147" s="9"/>
      <c r="AMP147" s="9"/>
      <c r="AMQ147" s="9"/>
      <c r="AMR147" s="9"/>
      <c r="AMS147" s="9"/>
      <c r="AMT147" s="9"/>
      <c r="AMU147" s="9"/>
      <c r="AMV147" s="9"/>
      <c r="AMW147" s="9"/>
      <c r="AMX147" s="9"/>
      <c r="AMY147" s="9"/>
      <c r="AMZ147" s="9"/>
      <c r="ANA147" s="9"/>
      <c r="ANB147" s="9"/>
      <c r="ANC147" s="9"/>
      <c r="AND147" s="9"/>
      <c r="ANE147" s="9"/>
      <c r="ANF147" s="9"/>
      <c r="ANG147" s="9"/>
      <c r="ANH147" s="9"/>
      <c r="ANI147" s="9"/>
      <c r="ANJ147" s="9"/>
      <c r="ANK147" s="9"/>
      <c r="ANL147" s="9"/>
      <c r="ANM147" s="9"/>
      <c r="ANN147" s="9"/>
      <c r="ANO147" s="9"/>
      <c r="ANP147" s="9"/>
      <c r="ANQ147" s="9"/>
      <c r="ANR147" s="9"/>
      <c r="ANS147" s="9"/>
      <c r="ANT147" s="9"/>
      <c r="ANU147" s="9"/>
      <c r="ANV147" s="9"/>
      <c r="ANW147" s="9"/>
      <c r="ANX147" s="9"/>
      <c r="ANY147" s="9"/>
      <c r="ANZ147" s="9"/>
      <c r="AOA147" s="9"/>
      <c r="AOB147" s="9"/>
      <c r="AOC147" s="9"/>
      <c r="AOD147" s="9"/>
      <c r="AOE147" s="9"/>
      <c r="AOF147" s="9"/>
      <c r="AOG147" s="9"/>
      <c r="AOH147" s="9"/>
      <c r="AOI147" s="9"/>
      <c r="AOJ147" s="9"/>
      <c r="AOK147" s="9"/>
      <c r="AOL147" s="9"/>
      <c r="AOM147" s="9"/>
      <c r="AON147" s="9"/>
      <c r="AOO147" s="9"/>
      <c r="AOP147" s="9"/>
      <c r="AOQ147" s="9"/>
      <c r="AOR147" s="9"/>
      <c r="AOS147" s="9"/>
      <c r="AOT147" s="9"/>
      <c r="AOU147" s="9"/>
      <c r="AOV147" s="9"/>
      <c r="AOW147" s="9"/>
      <c r="AOX147" s="9"/>
      <c r="AOY147" s="9"/>
      <c r="AOZ147" s="9"/>
      <c r="APA147" s="9"/>
      <c r="APB147" s="9"/>
      <c r="APC147" s="9"/>
      <c r="APD147" s="9"/>
      <c r="APE147" s="9"/>
      <c r="APF147" s="9"/>
      <c r="APG147" s="9"/>
      <c r="APH147" s="9"/>
      <c r="API147" s="9"/>
      <c r="APJ147" s="9"/>
      <c r="APK147" s="9"/>
      <c r="APL147" s="9"/>
      <c r="APM147" s="9"/>
      <c r="APN147" s="9"/>
      <c r="APO147" s="9"/>
      <c r="APP147" s="9"/>
      <c r="APQ147" s="9"/>
      <c r="APR147" s="9"/>
      <c r="APS147" s="9"/>
      <c r="APT147" s="9"/>
      <c r="APU147" s="9"/>
      <c r="APV147" s="9"/>
      <c r="APW147" s="9"/>
      <c r="APX147" s="9"/>
      <c r="APY147" s="9"/>
      <c r="APZ147" s="9"/>
      <c r="AQA147" s="9"/>
      <c r="AQB147" s="9"/>
      <c r="AQC147" s="9"/>
      <c r="AQD147" s="9"/>
      <c r="AQE147" s="9"/>
      <c r="AQF147" s="9"/>
      <c r="AQG147" s="9"/>
      <c r="AQH147" s="9"/>
      <c r="AQI147" s="9"/>
      <c r="AQJ147" s="9"/>
      <c r="AQK147" s="9"/>
      <c r="AQL147" s="9"/>
      <c r="AQM147" s="9"/>
      <c r="AQN147" s="9"/>
      <c r="AQO147" s="9"/>
      <c r="AQP147" s="9"/>
      <c r="AQQ147" s="9"/>
      <c r="AQR147" s="9"/>
      <c r="AQS147" s="9"/>
      <c r="AQT147" s="9"/>
      <c r="AQU147" s="9"/>
      <c r="AQV147" s="9"/>
      <c r="AQW147" s="9"/>
      <c r="AQX147" s="9"/>
      <c r="AQY147" s="9"/>
      <c r="AQZ147" s="9"/>
      <c r="ARA147" s="9"/>
      <c r="ARB147" s="9"/>
      <c r="ARC147" s="9"/>
      <c r="ARD147" s="9"/>
      <c r="ARE147" s="9"/>
      <c r="ARF147" s="9"/>
      <c r="ARG147" s="9"/>
      <c r="ARH147" s="9"/>
      <c r="ARI147" s="9"/>
      <c r="ARJ147" s="9"/>
      <c r="ARK147" s="9"/>
      <c r="ARL147" s="9"/>
      <c r="ARM147" s="9"/>
      <c r="ARN147" s="9"/>
      <c r="ARO147" s="9"/>
      <c r="ARP147" s="9"/>
      <c r="ARQ147" s="9"/>
      <c r="ARR147" s="9"/>
      <c r="ARS147" s="9"/>
      <c r="ART147" s="9"/>
      <c r="ARU147" s="9"/>
      <c r="ARV147" s="9"/>
      <c r="ARW147" s="9"/>
      <c r="ARX147" s="9"/>
      <c r="ARY147" s="9"/>
      <c r="ARZ147" s="9"/>
      <c r="ASA147" s="9"/>
      <c r="ASB147" s="9"/>
      <c r="ASC147" s="9"/>
      <c r="ASD147" s="9"/>
      <c r="ASE147" s="9"/>
      <c r="ASF147" s="9"/>
      <c r="ASG147" s="9"/>
      <c r="ASH147" s="9"/>
      <c r="ASI147" s="9"/>
      <c r="ASJ147" s="9"/>
      <c r="ASK147" s="9"/>
      <c r="ASL147" s="9"/>
      <c r="ASM147" s="9"/>
      <c r="ASN147" s="9"/>
      <c r="ASO147" s="9"/>
      <c r="ASP147" s="9"/>
      <c r="ASQ147" s="9"/>
      <c r="ASR147" s="9"/>
      <c r="ASS147" s="9"/>
      <c r="AST147" s="9"/>
      <c r="ASU147" s="9"/>
      <c r="ASV147" s="9"/>
      <c r="ASW147" s="9"/>
      <c r="ASX147" s="9"/>
      <c r="ASY147" s="9"/>
      <c r="ASZ147" s="9"/>
      <c r="ATA147" s="9"/>
      <c r="ATB147" s="9"/>
      <c r="ATC147" s="9"/>
      <c r="ATD147" s="9"/>
      <c r="ATE147" s="9"/>
      <c r="ATF147" s="9"/>
      <c r="ATG147" s="9"/>
      <c r="ATH147" s="9"/>
      <c r="ATI147" s="9"/>
      <c r="ATJ147" s="9"/>
      <c r="ATK147" s="9"/>
      <c r="ATL147" s="9"/>
      <c r="ATM147" s="9"/>
      <c r="ATN147" s="9"/>
      <c r="ATO147" s="9"/>
      <c r="ATP147" s="9"/>
      <c r="ATQ147" s="9"/>
      <c r="ATR147" s="9"/>
      <c r="ATS147" s="9"/>
      <c r="ATT147" s="9"/>
      <c r="ATU147" s="9"/>
      <c r="ATV147" s="9"/>
      <c r="ATW147" s="9"/>
      <c r="ATX147" s="9"/>
      <c r="ATY147" s="9"/>
      <c r="ATZ147" s="9"/>
      <c r="AUA147" s="9"/>
      <c r="AUB147" s="9"/>
      <c r="AUC147" s="9"/>
      <c r="AUD147" s="9"/>
      <c r="AUE147" s="9"/>
      <c r="AUF147" s="9"/>
      <c r="AUG147" s="9"/>
      <c r="AUH147" s="9"/>
      <c r="AUI147" s="9"/>
      <c r="AUJ147" s="9"/>
      <c r="AUK147" s="9"/>
      <c r="AUL147" s="9"/>
      <c r="AUM147" s="9"/>
      <c r="AUN147" s="9"/>
      <c r="AUO147" s="9"/>
      <c r="AUP147" s="9"/>
      <c r="AUQ147" s="9"/>
      <c r="AUR147" s="9"/>
      <c r="AUS147" s="9"/>
      <c r="AUT147" s="9"/>
      <c r="AUU147" s="9"/>
      <c r="AUV147" s="9"/>
      <c r="AUW147" s="9"/>
      <c r="AUX147" s="9"/>
      <c r="AUY147" s="9"/>
      <c r="AUZ147" s="9"/>
      <c r="AVA147" s="9"/>
      <c r="AVB147" s="9"/>
      <c r="AVC147" s="9"/>
      <c r="AVD147" s="9"/>
      <c r="AVE147" s="9"/>
      <c r="AVF147" s="9"/>
      <c r="AVG147" s="9"/>
      <c r="AVH147" s="9"/>
      <c r="AVI147" s="9"/>
      <c r="AVJ147" s="9"/>
      <c r="AVK147" s="9"/>
      <c r="AVL147" s="9"/>
      <c r="AVM147" s="9"/>
      <c r="AVN147" s="9"/>
      <c r="AVO147" s="9"/>
      <c r="AVP147" s="9"/>
      <c r="AVQ147" s="9"/>
      <c r="AVR147" s="9"/>
      <c r="AVS147" s="9"/>
      <c r="AVT147" s="9"/>
      <c r="AVU147" s="9"/>
      <c r="AVV147" s="9"/>
      <c r="AVW147" s="9"/>
      <c r="AVX147" s="9"/>
      <c r="AVY147" s="9"/>
      <c r="AVZ147" s="9"/>
      <c r="AWA147" s="9"/>
      <c r="AWB147" s="9"/>
      <c r="AWC147" s="9"/>
      <c r="AWD147" s="9"/>
      <c r="AWE147" s="9"/>
      <c r="AWF147" s="9"/>
      <c r="AWG147" s="9"/>
      <c r="AWH147" s="9"/>
      <c r="AWI147" s="9"/>
      <c r="AWJ147" s="9"/>
      <c r="AWK147" s="9"/>
      <c r="AWL147" s="9"/>
      <c r="AWM147" s="9"/>
      <c r="AWN147" s="9"/>
      <c r="AWO147" s="9"/>
      <c r="AWP147" s="9"/>
      <c r="AWQ147" s="9"/>
      <c r="AWR147" s="9"/>
      <c r="AWS147" s="9"/>
      <c r="AWT147" s="9"/>
      <c r="AWU147" s="9"/>
      <c r="AWV147" s="9"/>
      <c r="AWW147" s="9"/>
      <c r="AWX147" s="9"/>
      <c r="AWY147" s="9"/>
      <c r="AWZ147" s="9"/>
      <c r="AXA147" s="9"/>
      <c r="AXB147" s="9"/>
      <c r="AXC147" s="9"/>
      <c r="AXD147" s="9"/>
      <c r="AXE147" s="9"/>
      <c r="AXF147" s="9"/>
      <c r="AXG147" s="9"/>
      <c r="AXH147" s="9"/>
      <c r="AXI147" s="9"/>
      <c r="AXJ147" s="9"/>
      <c r="AXK147" s="9"/>
      <c r="AXL147" s="9"/>
      <c r="AXM147" s="9"/>
      <c r="AXN147" s="9"/>
      <c r="AXO147" s="9"/>
      <c r="AXP147" s="9"/>
      <c r="AXQ147" s="9"/>
      <c r="AXR147" s="9"/>
      <c r="AXS147" s="9"/>
      <c r="AXT147" s="9"/>
      <c r="AXU147" s="9"/>
      <c r="AXV147" s="9"/>
      <c r="AXW147" s="9"/>
      <c r="AXX147" s="9"/>
      <c r="AXY147" s="9"/>
      <c r="AXZ147" s="9"/>
      <c r="AYA147" s="9"/>
      <c r="AYB147" s="9"/>
      <c r="AYC147" s="9"/>
      <c r="AYD147" s="9"/>
      <c r="AYE147" s="9"/>
      <c r="AYF147" s="9"/>
      <c r="AYG147" s="9"/>
      <c r="AYH147" s="9"/>
      <c r="AYI147" s="9"/>
      <c r="AYJ147" s="9"/>
      <c r="AYK147" s="9"/>
      <c r="AYL147" s="9"/>
      <c r="AYM147" s="9"/>
      <c r="AYN147" s="9"/>
      <c r="AYO147" s="9"/>
      <c r="AYP147" s="9"/>
      <c r="AYQ147" s="9"/>
      <c r="AYR147" s="9"/>
      <c r="AYS147" s="9"/>
      <c r="AYT147" s="9"/>
      <c r="AYU147" s="9"/>
      <c r="AYV147" s="9"/>
      <c r="AYW147" s="9"/>
      <c r="AYX147" s="9"/>
      <c r="AYY147" s="9"/>
      <c r="AYZ147" s="9"/>
      <c r="AZA147" s="9"/>
      <c r="AZB147" s="9"/>
      <c r="AZC147" s="9"/>
      <c r="AZD147" s="9"/>
      <c r="AZE147" s="9"/>
      <c r="AZF147" s="9"/>
      <c r="AZG147" s="9"/>
      <c r="AZH147" s="9"/>
      <c r="AZI147" s="9"/>
      <c r="AZJ147" s="9"/>
      <c r="AZK147" s="9"/>
      <c r="AZL147" s="9"/>
      <c r="AZM147" s="9"/>
      <c r="AZN147" s="9"/>
      <c r="AZO147" s="9"/>
      <c r="AZP147" s="9"/>
      <c r="AZQ147" s="9"/>
      <c r="AZR147" s="9"/>
      <c r="AZS147" s="9"/>
      <c r="AZT147" s="9"/>
      <c r="AZU147" s="9"/>
      <c r="AZV147" s="9"/>
      <c r="AZW147" s="9"/>
      <c r="AZX147" s="9"/>
      <c r="AZY147" s="9"/>
      <c r="AZZ147" s="9"/>
      <c r="BAA147" s="9"/>
      <c r="BAB147" s="9"/>
      <c r="BAC147" s="9"/>
      <c r="BAD147" s="9"/>
      <c r="BAE147" s="9"/>
      <c r="BAF147" s="9"/>
      <c r="BAG147" s="9"/>
      <c r="BAH147" s="9"/>
      <c r="BAI147" s="9"/>
      <c r="BAJ147" s="9"/>
      <c r="BAK147" s="9"/>
      <c r="BAL147" s="9"/>
      <c r="BAM147" s="9"/>
      <c r="BAN147" s="9"/>
      <c r="BAO147" s="9"/>
      <c r="BAP147" s="9"/>
      <c r="BAQ147" s="9"/>
      <c r="BAR147" s="9"/>
      <c r="BAS147" s="9"/>
      <c r="BAT147" s="9"/>
      <c r="BAU147" s="9"/>
      <c r="BAV147" s="9"/>
      <c r="BAW147" s="9"/>
      <c r="BAX147" s="9"/>
      <c r="BAY147" s="9"/>
      <c r="BAZ147" s="9"/>
      <c r="BBA147" s="9"/>
      <c r="BBB147" s="9"/>
      <c r="BBC147" s="9"/>
      <c r="BBD147" s="9"/>
      <c r="BBE147" s="9"/>
      <c r="BBF147" s="9"/>
      <c r="BBG147" s="9"/>
      <c r="BBH147" s="9"/>
      <c r="BBI147" s="9"/>
      <c r="BBJ147" s="9"/>
      <c r="BBK147" s="9"/>
      <c r="BBL147" s="9"/>
      <c r="BBM147" s="9"/>
      <c r="BBN147" s="9"/>
      <c r="BBO147" s="9"/>
      <c r="BBP147" s="9"/>
      <c r="BBQ147" s="9"/>
      <c r="BBR147" s="9"/>
      <c r="BBS147" s="9"/>
      <c r="BBT147" s="9"/>
      <c r="BBU147" s="9"/>
      <c r="BBV147" s="9"/>
      <c r="BBW147" s="9"/>
      <c r="BBX147" s="9"/>
      <c r="BBY147" s="9"/>
      <c r="BBZ147" s="9"/>
      <c r="BCA147" s="9"/>
      <c r="BCB147" s="9"/>
      <c r="BCC147" s="9"/>
      <c r="BCD147" s="9"/>
      <c r="BCE147" s="9"/>
      <c r="BCF147" s="9"/>
      <c r="BCG147" s="9"/>
      <c r="BCH147" s="9"/>
      <c r="BCI147" s="9"/>
      <c r="BCJ147" s="9"/>
      <c r="BCK147" s="9"/>
      <c r="BCL147" s="9"/>
      <c r="BCM147" s="9"/>
      <c r="BCN147" s="9"/>
      <c r="BCO147" s="9"/>
      <c r="BCP147" s="9"/>
      <c r="BCQ147" s="9"/>
      <c r="BCR147" s="9"/>
      <c r="BCS147" s="9"/>
      <c r="BCT147" s="9"/>
      <c r="BCU147" s="9"/>
      <c r="BCV147" s="9"/>
      <c r="BCW147" s="9"/>
      <c r="BCX147" s="9"/>
      <c r="BCY147" s="9"/>
      <c r="BCZ147" s="9"/>
      <c r="BDA147" s="9"/>
      <c r="BDB147" s="9"/>
      <c r="BDC147" s="9"/>
      <c r="BDD147" s="9"/>
      <c r="BDE147" s="9"/>
      <c r="BDF147" s="9"/>
      <c r="BDG147" s="9"/>
      <c r="BDH147" s="9"/>
      <c r="BDI147" s="9"/>
      <c r="BDJ147" s="9"/>
      <c r="BDK147" s="9"/>
      <c r="BDL147" s="9"/>
      <c r="BDM147" s="9"/>
      <c r="BDN147" s="9"/>
      <c r="BDO147" s="9"/>
      <c r="BDP147" s="9"/>
      <c r="BDQ147" s="9"/>
      <c r="BDR147" s="9"/>
      <c r="BDS147" s="9"/>
      <c r="BDT147" s="9"/>
      <c r="BDU147" s="9"/>
      <c r="BDV147" s="9"/>
      <c r="BDW147" s="9"/>
      <c r="BDX147" s="9"/>
      <c r="BDY147" s="9"/>
      <c r="BDZ147" s="9"/>
      <c r="BEA147" s="9"/>
      <c r="BEB147" s="9"/>
      <c r="BEC147" s="9"/>
      <c r="BED147" s="9"/>
      <c r="BEE147" s="9"/>
      <c r="BEF147" s="9"/>
      <c r="BEG147" s="9"/>
      <c r="BEH147" s="9"/>
      <c r="BEI147" s="9"/>
      <c r="BEJ147" s="9"/>
      <c r="BEK147" s="9"/>
      <c r="BEL147" s="9"/>
      <c r="BEM147" s="9"/>
      <c r="BEN147" s="9"/>
      <c r="BEO147" s="9"/>
      <c r="BEP147" s="9"/>
      <c r="BEQ147" s="9"/>
      <c r="BER147" s="9"/>
      <c r="BES147" s="9"/>
      <c r="BET147" s="9"/>
      <c r="BEU147" s="9"/>
      <c r="BEV147" s="9"/>
      <c r="BEW147" s="9"/>
      <c r="BEX147" s="9"/>
      <c r="BEY147" s="9"/>
      <c r="BEZ147" s="9"/>
      <c r="BFA147" s="9"/>
      <c r="BFB147" s="9"/>
      <c r="BFC147" s="9"/>
      <c r="BFD147" s="9"/>
      <c r="BFE147" s="9"/>
      <c r="BFF147" s="9"/>
      <c r="BFG147" s="9"/>
      <c r="BFH147" s="9"/>
      <c r="BFI147" s="9"/>
      <c r="BFJ147" s="9"/>
      <c r="BFK147" s="9"/>
      <c r="BFL147" s="9"/>
      <c r="BFM147" s="9"/>
      <c r="BFN147" s="9"/>
      <c r="BFO147" s="9"/>
      <c r="BFP147" s="9"/>
      <c r="BFQ147" s="9"/>
      <c r="BFR147" s="9"/>
      <c r="BFS147" s="9"/>
      <c r="BFT147" s="9"/>
      <c r="BFU147" s="9"/>
      <c r="BFV147" s="9"/>
      <c r="BFW147" s="9"/>
      <c r="BFX147" s="9"/>
      <c r="BFY147" s="9"/>
      <c r="BFZ147" s="9"/>
      <c r="BGA147" s="9"/>
      <c r="BGB147" s="9"/>
      <c r="BGC147" s="9"/>
      <c r="BGD147" s="9"/>
      <c r="BGE147" s="9"/>
      <c r="BGF147" s="9"/>
      <c r="BGG147" s="9"/>
      <c r="BGH147" s="9"/>
      <c r="BGI147" s="9"/>
      <c r="BGJ147" s="9"/>
      <c r="BGK147" s="9"/>
      <c r="BGL147" s="9"/>
      <c r="BGM147" s="9"/>
      <c r="BGN147" s="9"/>
      <c r="BGO147" s="9"/>
      <c r="BGP147" s="9"/>
      <c r="BGQ147" s="9"/>
      <c r="BGR147" s="9"/>
      <c r="BGS147" s="9"/>
      <c r="BGT147" s="9"/>
    </row>
    <row r="148" spans="1:1554" s="7" customFormat="1" ht="20.25" customHeight="1">
      <c r="A148" s="48"/>
      <c r="B148" s="109"/>
      <c r="C148" s="109"/>
      <c r="D148" s="109"/>
      <c r="E148" s="109"/>
      <c r="F148" s="109"/>
      <c r="G148" s="109"/>
      <c r="H148" s="109"/>
      <c r="I148" s="109"/>
      <c r="J148" s="109"/>
      <c r="K148" s="109"/>
      <c r="L148" s="109"/>
      <c r="M148" s="109"/>
      <c r="N148" s="109"/>
      <c r="O148" s="109"/>
      <c r="P148" s="109"/>
      <c r="Q148" s="109"/>
      <c r="R148" s="109"/>
      <c r="S148" s="109"/>
      <c r="T148" s="109"/>
      <c r="U148" s="375"/>
      <c r="V148" s="380"/>
      <c r="W148" s="387"/>
      <c r="X148" s="387"/>
      <c r="Y148" s="387"/>
      <c r="Z148" s="387"/>
      <c r="AA148" s="387"/>
      <c r="AB148" s="375"/>
      <c r="AC148" s="438" t="s">
        <v>151</v>
      </c>
      <c r="AD148" s="450"/>
      <c r="AE148" s="450"/>
      <c r="AF148" s="450"/>
      <c r="AG148" s="450"/>
      <c r="AH148" s="450"/>
      <c r="AI148" s="450"/>
      <c r="AJ148" s="450"/>
      <c r="AK148" s="515"/>
      <c r="AL148" s="380"/>
      <c r="AM148" s="387"/>
      <c r="AN148" s="387"/>
      <c r="AO148" s="387"/>
      <c r="AP148" s="387"/>
      <c r="AQ148" s="387"/>
      <c r="AR148" s="387"/>
      <c r="AS148" s="624"/>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c r="TC148" s="9"/>
      <c r="TD148" s="9"/>
      <c r="TE148" s="9"/>
      <c r="TF148" s="9"/>
      <c r="TG148" s="9"/>
      <c r="TH148" s="9"/>
      <c r="TI148" s="9"/>
      <c r="TJ148" s="9"/>
      <c r="TK148" s="9"/>
      <c r="TL148" s="9"/>
      <c r="TM148" s="9"/>
      <c r="TN148" s="9"/>
      <c r="TO148" s="9"/>
      <c r="TP148" s="9"/>
      <c r="TQ148" s="9"/>
      <c r="TR148" s="9"/>
      <c r="TS148" s="9"/>
      <c r="TT148" s="9"/>
      <c r="TU148" s="9"/>
      <c r="TV148" s="9"/>
      <c r="TW148" s="9"/>
      <c r="TX148" s="9"/>
      <c r="TY148" s="9"/>
      <c r="TZ148" s="9"/>
      <c r="UA148" s="9"/>
      <c r="UB148" s="9"/>
      <c r="UC148" s="9"/>
      <c r="UD148" s="9"/>
      <c r="UE148" s="9"/>
      <c r="UF148" s="9"/>
      <c r="UG148" s="9"/>
      <c r="UH148" s="9"/>
      <c r="UI148" s="9"/>
      <c r="UJ148" s="9"/>
      <c r="UK148" s="9"/>
      <c r="UL148" s="9"/>
      <c r="UM148" s="9"/>
      <c r="UN148" s="9"/>
      <c r="UO148" s="9"/>
      <c r="UP148" s="9"/>
      <c r="UQ148" s="9"/>
      <c r="UR148" s="9"/>
      <c r="US148" s="9"/>
      <c r="UT148" s="9"/>
      <c r="UU148" s="9"/>
      <c r="UV148" s="9"/>
      <c r="UW148" s="9"/>
      <c r="UX148" s="9"/>
      <c r="UY148" s="9"/>
      <c r="UZ148" s="9"/>
      <c r="VA148" s="9"/>
      <c r="VB148" s="9"/>
      <c r="VC148" s="9"/>
      <c r="VD148" s="9"/>
      <c r="VE148" s="9"/>
      <c r="VF148" s="9"/>
      <c r="VG148" s="9"/>
      <c r="VH148" s="9"/>
      <c r="VI148" s="9"/>
      <c r="VJ148" s="9"/>
      <c r="VK148" s="9"/>
      <c r="VL148" s="9"/>
      <c r="VM148" s="9"/>
      <c r="VN148" s="9"/>
      <c r="VO148" s="9"/>
      <c r="VP148" s="9"/>
      <c r="VQ148" s="9"/>
      <c r="VR148" s="9"/>
      <c r="VS148" s="9"/>
      <c r="VT148" s="9"/>
      <c r="VU148" s="9"/>
      <c r="VV148" s="9"/>
      <c r="VW148" s="9"/>
      <c r="VX148" s="9"/>
      <c r="VY148" s="9"/>
      <c r="VZ148" s="9"/>
      <c r="WA148" s="9"/>
      <c r="WB148" s="9"/>
      <c r="WC148" s="9"/>
      <c r="WD148" s="9"/>
      <c r="WE148" s="9"/>
      <c r="WF148" s="9"/>
      <c r="WG148" s="9"/>
      <c r="WH148" s="9"/>
      <c r="WI148" s="9"/>
      <c r="WJ148" s="9"/>
      <c r="WK148" s="9"/>
      <c r="WL148" s="9"/>
      <c r="WM148" s="9"/>
      <c r="WN148" s="9"/>
      <c r="WO148" s="9"/>
      <c r="WP148" s="9"/>
      <c r="WQ148" s="9"/>
      <c r="WR148" s="9"/>
      <c r="WS148" s="9"/>
      <c r="WT148" s="9"/>
      <c r="WU148" s="9"/>
      <c r="WV148" s="9"/>
      <c r="WW148" s="9"/>
      <c r="WX148" s="9"/>
      <c r="WY148" s="9"/>
      <c r="WZ148" s="9"/>
      <c r="XA148" s="9"/>
      <c r="XB148" s="9"/>
      <c r="XC148" s="9"/>
      <c r="XD148" s="9"/>
      <c r="XE148" s="9"/>
      <c r="XF148" s="9"/>
      <c r="XG148" s="9"/>
      <c r="XH148" s="9"/>
      <c r="XI148" s="9"/>
      <c r="XJ148" s="9"/>
      <c r="XK148" s="9"/>
      <c r="XL148" s="9"/>
      <c r="XM148" s="9"/>
      <c r="XN148" s="9"/>
      <c r="XO148" s="9"/>
      <c r="XP148" s="9"/>
      <c r="XQ148" s="9"/>
      <c r="XR148" s="9"/>
      <c r="XS148" s="9"/>
      <c r="XT148" s="9"/>
      <c r="XU148" s="9"/>
      <c r="XV148" s="9"/>
      <c r="XW148" s="9"/>
      <c r="XX148" s="9"/>
      <c r="XY148" s="9"/>
      <c r="XZ148" s="9"/>
      <c r="YA148" s="9"/>
      <c r="YB148" s="9"/>
      <c r="YC148" s="9"/>
      <c r="YD148" s="9"/>
      <c r="YE148" s="9"/>
      <c r="YF148" s="9"/>
      <c r="YG148" s="9"/>
      <c r="YH148" s="9"/>
      <c r="YI148" s="9"/>
      <c r="YJ148" s="9"/>
      <c r="YK148" s="9"/>
      <c r="YL148" s="9"/>
      <c r="YM148" s="9"/>
      <c r="YN148" s="9"/>
      <c r="YO148" s="9"/>
      <c r="YP148" s="9"/>
      <c r="YQ148" s="9"/>
      <c r="YR148" s="9"/>
      <c r="YS148" s="9"/>
      <c r="YT148" s="9"/>
      <c r="YU148" s="9"/>
      <c r="YV148" s="9"/>
      <c r="YW148" s="9"/>
      <c r="YX148" s="9"/>
      <c r="YY148" s="9"/>
      <c r="YZ148" s="9"/>
      <c r="ZA148" s="9"/>
      <c r="ZB148" s="9"/>
      <c r="ZC148" s="9"/>
      <c r="ZD148" s="9"/>
      <c r="ZE148" s="9"/>
      <c r="ZF148" s="9"/>
      <c r="ZG148" s="9"/>
      <c r="ZH148" s="9"/>
      <c r="ZI148" s="9"/>
      <c r="ZJ148" s="9"/>
      <c r="ZK148" s="9"/>
      <c r="ZL148" s="9"/>
      <c r="ZM148" s="9"/>
      <c r="ZN148" s="9"/>
      <c r="ZO148" s="9"/>
      <c r="ZP148" s="9"/>
      <c r="ZQ148" s="9"/>
      <c r="ZR148" s="9"/>
      <c r="ZS148" s="9"/>
      <c r="ZT148" s="9"/>
      <c r="ZU148" s="9"/>
      <c r="ZV148" s="9"/>
      <c r="ZW148" s="9"/>
      <c r="ZX148" s="9"/>
      <c r="ZY148" s="9"/>
      <c r="ZZ148" s="9"/>
      <c r="AAA148" s="9"/>
      <c r="AAB148" s="9"/>
      <c r="AAC148" s="9"/>
      <c r="AAD148" s="9"/>
      <c r="AAE148" s="9"/>
      <c r="AAF148" s="9"/>
      <c r="AAG148" s="9"/>
      <c r="AAH148" s="9"/>
      <c r="AAI148" s="9"/>
      <c r="AAJ148" s="9"/>
      <c r="AAK148" s="9"/>
      <c r="AAL148" s="9"/>
      <c r="AAM148" s="9"/>
      <c r="AAN148" s="9"/>
      <c r="AAO148" s="9"/>
      <c r="AAP148" s="9"/>
      <c r="AAQ148" s="9"/>
      <c r="AAR148" s="9"/>
      <c r="AAS148" s="9"/>
      <c r="AAT148" s="9"/>
      <c r="AAU148" s="9"/>
      <c r="AAV148" s="9"/>
      <c r="AAW148" s="9"/>
      <c r="AAX148" s="9"/>
      <c r="AAY148" s="9"/>
      <c r="AAZ148" s="9"/>
      <c r="ABA148" s="9"/>
      <c r="ABB148" s="9"/>
      <c r="ABC148" s="9"/>
      <c r="ABD148" s="9"/>
      <c r="ABE148" s="9"/>
      <c r="ABF148" s="9"/>
      <c r="ABG148" s="9"/>
      <c r="ABH148" s="9"/>
      <c r="ABI148" s="9"/>
      <c r="ABJ148" s="9"/>
      <c r="ABK148" s="9"/>
      <c r="ABL148" s="9"/>
      <c r="ABM148" s="9"/>
      <c r="ABN148" s="9"/>
      <c r="ABO148" s="9"/>
      <c r="ABP148" s="9"/>
      <c r="ABQ148" s="9"/>
      <c r="ABR148" s="9"/>
      <c r="ABS148" s="9"/>
      <c r="ABT148" s="9"/>
      <c r="ABU148" s="9"/>
      <c r="ABV148" s="9"/>
      <c r="ABW148" s="9"/>
      <c r="ABX148" s="9"/>
      <c r="ABY148" s="9"/>
      <c r="ABZ148" s="9"/>
      <c r="ACA148" s="9"/>
      <c r="ACB148" s="9"/>
      <c r="ACC148" s="9"/>
      <c r="ACD148" s="9"/>
      <c r="ACE148" s="9"/>
      <c r="ACF148" s="9"/>
      <c r="ACG148" s="9"/>
      <c r="ACH148" s="9"/>
      <c r="ACI148" s="9"/>
      <c r="ACJ148" s="9"/>
      <c r="ACK148" s="9"/>
      <c r="ACL148" s="9"/>
      <c r="ACM148" s="9"/>
      <c r="ACN148" s="9"/>
      <c r="ACO148" s="9"/>
      <c r="ACP148" s="9"/>
      <c r="ACQ148" s="9"/>
      <c r="ACR148" s="9"/>
      <c r="ACS148" s="9"/>
      <c r="ACT148" s="9"/>
      <c r="ACU148" s="9"/>
      <c r="ACV148" s="9"/>
      <c r="ACW148" s="9"/>
      <c r="ACX148" s="9"/>
      <c r="ACY148" s="9"/>
      <c r="ACZ148" s="9"/>
      <c r="ADA148" s="9"/>
      <c r="ADB148" s="9"/>
      <c r="ADC148" s="9"/>
      <c r="ADD148" s="9"/>
      <c r="ADE148" s="9"/>
      <c r="ADF148" s="9"/>
      <c r="ADG148" s="9"/>
      <c r="ADH148" s="9"/>
      <c r="ADI148" s="9"/>
      <c r="ADJ148" s="9"/>
      <c r="ADK148" s="9"/>
      <c r="ADL148" s="9"/>
      <c r="ADM148" s="9"/>
      <c r="ADN148" s="9"/>
      <c r="ADO148" s="9"/>
      <c r="ADP148" s="9"/>
      <c r="ADQ148" s="9"/>
      <c r="ADR148" s="9"/>
      <c r="ADS148" s="9"/>
      <c r="ADT148" s="9"/>
      <c r="ADU148" s="9"/>
      <c r="ADV148" s="9"/>
      <c r="ADW148" s="9"/>
      <c r="ADX148" s="9"/>
      <c r="ADY148" s="9"/>
      <c r="ADZ148" s="9"/>
      <c r="AEA148" s="9"/>
      <c r="AEB148" s="9"/>
      <c r="AEC148" s="9"/>
      <c r="AED148" s="9"/>
      <c r="AEE148" s="9"/>
      <c r="AEF148" s="9"/>
      <c r="AEG148" s="9"/>
      <c r="AEH148" s="9"/>
      <c r="AEI148" s="9"/>
      <c r="AEJ148" s="9"/>
      <c r="AEK148" s="9"/>
      <c r="AEL148" s="9"/>
      <c r="AEM148" s="9"/>
      <c r="AEN148" s="9"/>
      <c r="AEO148" s="9"/>
      <c r="AEP148" s="9"/>
      <c r="AEQ148" s="9"/>
      <c r="AER148" s="9"/>
      <c r="AES148" s="9"/>
      <c r="AET148" s="9"/>
      <c r="AEU148" s="9"/>
      <c r="AEV148" s="9"/>
      <c r="AEW148" s="9"/>
      <c r="AEX148" s="9"/>
      <c r="AEY148" s="9"/>
      <c r="AEZ148" s="9"/>
      <c r="AFA148" s="9"/>
      <c r="AFB148" s="9"/>
      <c r="AFC148" s="9"/>
      <c r="AFD148" s="9"/>
      <c r="AFE148" s="9"/>
      <c r="AFF148" s="9"/>
      <c r="AFG148" s="9"/>
      <c r="AFH148" s="9"/>
      <c r="AFI148" s="9"/>
      <c r="AFJ148" s="9"/>
      <c r="AFK148" s="9"/>
      <c r="AFL148" s="9"/>
      <c r="AFM148" s="9"/>
      <c r="AFN148" s="9"/>
      <c r="AFO148" s="9"/>
      <c r="AFP148" s="9"/>
      <c r="AFQ148" s="9"/>
      <c r="AFR148" s="9"/>
      <c r="AFS148" s="9"/>
      <c r="AFT148" s="9"/>
      <c r="AFU148" s="9"/>
      <c r="AFV148" s="9"/>
      <c r="AFW148" s="9"/>
      <c r="AFX148" s="9"/>
      <c r="AFY148" s="9"/>
      <c r="AFZ148" s="9"/>
      <c r="AGA148" s="9"/>
      <c r="AGB148" s="9"/>
      <c r="AGC148" s="9"/>
      <c r="AGD148" s="9"/>
      <c r="AGE148" s="9"/>
      <c r="AGF148" s="9"/>
      <c r="AGG148" s="9"/>
      <c r="AGH148" s="9"/>
      <c r="AGI148" s="9"/>
      <c r="AGJ148" s="9"/>
      <c r="AGK148" s="9"/>
      <c r="AGL148" s="9"/>
      <c r="AGM148" s="9"/>
      <c r="AGN148" s="9"/>
      <c r="AGO148" s="9"/>
      <c r="AGP148" s="9"/>
      <c r="AGQ148" s="9"/>
      <c r="AGR148" s="9"/>
      <c r="AGS148" s="9"/>
      <c r="AGT148" s="9"/>
      <c r="AGU148" s="9"/>
      <c r="AGV148" s="9"/>
      <c r="AGW148" s="9"/>
      <c r="AGX148" s="9"/>
      <c r="AGY148" s="9"/>
      <c r="AGZ148" s="9"/>
      <c r="AHA148" s="9"/>
      <c r="AHB148" s="9"/>
      <c r="AHC148" s="9"/>
      <c r="AHD148" s="9"/>
      <c r="AHE148" s="9"/>
      <c r="AHF148" s="9"/>
      <c r="AHG148" s="9"/>
      <c r="AHH148" s="9"/>
      <c r="AHI148" s="9"/>
      <c r="AHJ148" s="9"/>
      <c r="AHK148" s="9"/>
      <c r="AHL148" s="9"/>
      <c r="AHM148" s="9"/>
      <c r="AHN148" s="9"/>
      <c r="AHO148" s="9"/>
      <c r="AHP148" s="9"/>
      <c r="AHQ148" s="9"/>
      <c r="AHR148" s="9"/>
      <c r="AHS148" s="9"/>
      <c r="AHT148" s="9"/>
      <c r="AHU148" s="9"/>
      <c r="AHV148" s="9"/>
      <c r="AHW148" s="9"/>
      <c r="AHX148" s="9"/>
      <c r="AHY148" s="9"/>
      <c r="AHZ148" s="9"/>
      <c r="AIA148" s="9"/>
      <c r="AIB148" s="9"/>
      <c r="AIC148" s="9"/>
      <c r="AID148" s="9"/>
      <c r="AIE148" s="9"/>
      <c r="AIF148" s="9"/>
      <c r="AIG148" s="9"/>
      <c r="AIH148" s="9"/>
      <c r="AII148" s="9"/>
      <c r="AIJ148" s="9"/>
      <c r="AIK148" s="9"/>
      <c r="AIL148" s="9"/>
      <c r="AIM148" s="9"/>
      <c r="AIN148" s="9"/>
      <c r="AIO148" s="9"/>
      <c r="AIP148" s="9"/>
      <c r="AIQ148" s="9"/>
      <c r="AIR148" s="9"/>
      <c r="AIS148" s="9"/>
      <c r="AIT148" s="9"/>
      <c r="AIU148" s="9"/>
      <c r="AIV148" s="9"/>
      <c r="AIW148" s="9"/>
      <c r="AIX148" s="9"/>
      <c r="AIY148" s="9"/>
      <c r="AIZ148" s="9"/>
      <c r="AJA148" s="9"/>
      <c r="AJB148" s="9"/>
      <c r="AJC148" s="9"/>
      <c r="AJD148" s="9"/>
      <c r="AJE148" s="9"/>
      <c r="AJF148" s="9"/>
      <c r="AJG148" s="9"/>
      <c r="AJH148" s="9"/>
      <c r="AJI148" s="9"/>
      <c r="AJJ148" s="9"/>
      <c r="AJK148" s="9"/>
      <c r="AJL148" s="9"/>
      <c r="AJM148" s="9"/>
      <c r="AJN148" s="9"/>
      <c r="AJO148" s="9"/>
      <c r="AJP148" s="9"/>
      <c r="AJQ148" s="9"/>
      <c r="AJR148" s="9"/>
      <c r="AJS148" s="9"/>
      <c r="AJT148" s="9"/>
      <c r="AJU148" s="9"/>
      <c r="AJV148" s="9"/>
      <c r="AJW148" s="9"/>
      <c r="AJX148" s="9"/>
      <c r="AJY148" s="9"/>
      <c r="AJZ148" s="9"/>
      <c r="AKA148" s="9"/>
      <c r="AKB148" s="9"/>
      <c r="AKC148" s="9"/>
      <c r="AKD148" s="9"/>
      <c r="AKE148" s="9"/>
      <c r="AKF148" s="9"/>
      <c r="AKG148" s="9"/>
      <c r="AKH148" s="9"/>
      <c r="AKI148" s="9"/>
      <c r="AKJ148" s="9"/>
      <c r="AKK148" s="9"/>
      <c r="AKL148" s="9"/>
      <c r="AKM148" s="9"/>
      <c r="AKN148" s="9"/>
      <c r="AKO148" s="9"/>
      <c r="AKP148" s="9"/>
      <c r="AKQ148" s="9"/>
      <c r="AKR148" s="9"/>
      <c r="AKS148" s="9"/>
      <c r="AKT148" s="9"/>
      <c r="AKU148" s="9"/>
      <c r="AKV148" s="9"/>
      <c r="AKW148" s="9"/>
      <c r="AKX148" s="9"/>
      <c r="AKY148" s="9"/>
      <c r="AKZ148" s="9"/>
      <c r="ALA148" s="9"/>
      <c r="ALB148" s="9"/>
      <c r="ALC148" s="9"/>
      <c r="ALD148" s="9"/>
      <c r="ALE148" s="9"/>
      <c r="ALF148" s="9"/>
      <c r="ALG148" s="9"/>
      <c r="ALH148" s="9"/>
      <c r="ALI148" s="9"/>
      <c r="ALJ148" s="9"/>
      <c r="ALK148" s="9"/>
      <c r="ALL148" s="9"/>
      <c r="ALM148" s="9"/>
      <c r="ALN148" s="9"/>
      <c r="ALO148" s="9"/>
      <c r="ALP148" s="9"/>
      <c r="ALQ148" s="9"/>
      <c r="ALR148" s="9"/>
      <c r="ALS148" s="9"/>
      <c r="ALT148" s="9"/>
      <c r="ALU148" s="9"/>
      <c r="ALV148" s="9"/>
      <c r="ALW148" s="9"/>
      <c r="ALX148" s="9"/>
      <c r="ALY148" s="9"/>
      <c r="ALZ148" s="9"/>
      <c r="AMA148" s="9"/>
      <c r="AMB148" s="9"/>
      <c r="AMC148" s="9"/>
      <c r="AMD148" s="9"/>
      <c r="AME148" s="9"/>
      <c r="AMF148" s="9"/>
      <c r="AMG148" s="9"/>
      <c r="AMH148" s="9"/>
      <c r="AMI148" s="9"/>
      <c r="AMJ148" s="9"/>
      <c r="AMK148" s="9"/>
      <c r="AML148" s="9"/>
      <c r="AMM148" s="9"/>
      <c r="AMN148" s="9"/>
      <c r="AMO148" s="9"/>
      <c r="AMP148" s="9"/>
      <c r="AMQ148" s="9"/>
      <c r="AMR148" s="9"/>
      <c r="AMS148" s="9"/>
      <c r="AMT148" s="9"/>
      <c r="AMU148" s="9"/>
      <c r="AMV148" s="9"/>
      <c r="AMW148" s="9"/>
      <c r="AMX148" s="9"/>
      <c r="AMY148" s="9"/>
      <c r="AMZ148" s="9"/>
      <c r="ANA148" s="9"/>
      <c r="ANB148" s="9"/>
      <c r="ANC148" s="9"/>
      <c r="AND148" s="9"/>
      <c r="ANE148" s="9"/>
      <c r="ANF148" s="9"/>
      <c r="ANG148" s="9"/>
      <c r="ANH148" s="9"/>
      <c r="ANI148" s="9"/>
      <c r="ANJ148" s="9"/>
      <c r="ANK148" s="9"/>
      <c r="ANL148" s="9"/>
      <c r="ANM148" s="9"/>
      <c r="ANN148" s="9"/>
      <c r="ANO148" s="9"/>
      <c r="ANP148" s="9"/>
      <c r="ANQ148" s="9"/>
      <c r="ANR148" s="9"/>
      <c r="ANS148" s="9"/>
      <c r="ANT148" s="9"/>
      <c r="ANU148" s="9"/>
      <c r="ANV148" s="9"/>
      <c r="ANW148" s="9"/>
      <c r="ANX148" s="9"/>
      <c r="ANY148" s="9"/>
      <c r="ANZ148" s="9"/>
      <c r="AOA148" s="9"/>
      <c r="AOB148" s="9"/>
      <c r="AOC148" s="9"/>
      <c r="AOD148" s="9"/>
      <c r="AOE148" s="9"/>
      <c r="AOF148" s="9"/>
      <c r="AOG148" s="9"/>
      <c r="AOH148" s="9"/>
      <c r="AOI148" s="9"/>
      <c r="AOJ148" s="9"/>
      <c r="AOK148" s="9"/>
      <c r="AOL148" s="9"/>
      <c r="AOM148" s="9"/>
      <c r="AON148" s="9"/>
      <c r="AOO148" s="9"/>
      <c r="AOP148" s="9"/>
      <c r="AOQ148" s="9"/>
      <c r="AOR148" s="9"/>
      <c r="AOS148" s="9"/>
      <c r="AOT148" s="9"/>
      <c r="AOU148" s="9"/>
      <c r="AOV148" s="9"/>
      <c r="AOW148" s="9"/>
      <c r="AOX148" s="9"/>
      <c r="AOY148" s="9"/>
      <c r="AOZ148" s="9"/>
      <c r="APA148" s="9"/>
      <c r="APB148" s="9"/>
      <c r="APC148" s="9"/>
      <c r="APD148" s="9"/>
      <c r="APE148" s="9"/>
      <c r="APF148" s="9"/>
      <c r="APG148" s="9"/>
      <c r="APH148" s="9"/>
      <c r="API148" s="9"/>
      <c r="APJ148" s="9"/>
      <c r="APK148" s="9"/>
      <c r="APL148" s="9"/>
      <c r="APM148" s="9"/>
      <c r="APN148" s="9"/>
      <c r="APO148" s="9"/>
      <c r="APP148" s="9"/>
      <c r="APQ148" s="9"/>
      <c r="APR148" s="9"/>
      <c r="APS148" s="9"/>
      <c r="APT148" s="9"/>
      <c r="APU148" s="9"/>
      <c r="APV148" s="9"/>
      <c r="APW148" s="9"/>
      <c r="APX148" s="9"/>
      <c r="APY148" s="9"/>
      <c r="APZ148" s="9"/>
      <c r="AQA148" s="9"/>
      <c r="AQB148" s="9"/>
      <c r="AQC148" s="9"/>
      <c r="AQD148" s="9"/>
      <c r="AQE148" s="9"/>
      <c r="AQF148" s="9"/>
      <c r="AQG148" s="9"/>
      <c r="AQH148" s="9"/>
      <c r="AQI148" s="9"/>
      <c r="AQJ148" s="9"/>
      <c r="AQK148" s="9"/>
      <c r="AQL148" s="9"/>
      <c r="AQM148" s="9"/>
      <c r="AQN148" s="9"/>
      <c r="AQO148" s="9"/>
      <c r="AQP148" s="9"/>
      <c r="AQQ148" s="9"/>
      <c r="AQR148" s="9"/>
      <c r="AQS148" s="9"/>
      <c r="AQT148" s="9"/>
      <c r="AQU148" s="9"/>
      <c r="AQV148" s="9"/>
      <c r="AQW148" s="9"/>
      <c r="AQX148" s="9"/>
      <c r="AQY148" s="9"/>
      <c r="AQZ148" s="9"/>
      <c r="ARA148" s="9"/>
      <c r="ARB148" s="9"/>
      <c r="ARC148" s="9"/>
      <c r="ARD148" s="9"/>
      <c r="ARE148" s="9"/>
      <c r="ARF148" s="9"/>
      <c r="ARG148" s="9"/>
      <c r="ARH148" s="9"/>
      <c r="ARI148" s="9"/>
      <c r="ARJ148" s="9"/>
      <c r="ARK148" s="9"/>
      <c r="ARL148" s="9"/>
      <c r="ARM148" s="9"/>
      <c r="ARN148" s="9"/>
      <c r="ARO148" s="9"/>
      <c r="ARP148" s="9"/>
      <c r="ARQ148" s="9"/>
      <c r="ARR148" s="9"/>
      <c r="ARS148" s="9"/>
      <c r="ART148" s="9"/>
      <c r="ARU148" s="9"/>
      <c r="ARV148" s="9"/>
      <c r="ARW148" s="9"/>
      <c r="ARX148" s="9"/>
      <c r="ARY148" s="9"/>
      <c r="ARZ148" s="9"/>
      <c r="ASA148" s="9"/>
      <c r="ASB148" s="9"/>
      <c r="ASC148" s="9"/>
      <c r="ASD148" s="9"/>
      <c r="ASE148" s="9"/>
      <c r="ASF148" s="9"/>
      <c r="ASG148" s="9"/>
      <c r="ASH148" s="9"/>
      <c r="ASI148" s="9"/>
      <c r="ASJ148" s="9"/>
      <c r="ASK148" s="9"/>
      <c r="ASL148" s="9"/>
      <c r="ASM148" s="9"/>
      <c r="ASN148" s="9"/>
      <c r="ASO148" s="9"/>
      <c r="ASP148" s="9"/>
      <c r="ASQ148" s="9"/>
      <c r="ASR148" s="9"/>
      <c r="ASS148" s="9"/>
      <c r="AST148" s="9"/>
      <c r="ASU148" s="9"/>
      <c r="ASV148" s="9"/>
      <c r="ASW148" s="9"/>
      <c r="ASX148" s="9"/>
      <c r="ASY148" s="9"/>
      <c r="ASZ148" s="9"/>
      <c r="ATA148" s="9"/>
      <c r="ATB148" s="9"/>
      <c r="ATC148" s="9"/>
      <c r="ATD148" s="9"/>
      <c r="ATE148" s="9"/>
      <c r="ATF148" s="9"/>
      <c r="ATG148" s="9"/>
      <c r="ATH148" s="9"/>
      <c r="ATI148" s="9"/>
      <c r="ATJ148" s="9"/>
      <c r="ATK148" s="9"/>
      <c r="ATL148" s="9"/>
      <c r="ATM148" s="9"/>
      <c r="ATN148" s="9"/>
      <c r="ATO148" s="9"/>
      <c r="ATP148" s="9"/>
      <c r="ATQ148" s="9"/>
      <c r="ATR148" s="9"/>
      <c r="ATS148" s="9"/>
      <c r="ATT148" s="9"/>
      <c r="ATU148" s="9"/>
      <c r="ATV148" s="9"/>
      <c r="ATW148" s="9"/>
      <c r="ATX148" s="9"/>
      <c r="ATY148" s="9"/>
      <c r="ATZ148" s="9"/>
      <c r="AUA148" s="9"/>
      <c r="AUB148" s="9"/>
      <c r="AUC148" s="9"/>
      <c r="AUD148" s="9"/>
      <c r="AUE148" s="9"/>
      <c r="AUF148" s="9"/>
      <c r="AUG148" s="9"/>
      <c r="AUH148" s="9"/>
      <c r="AUI148" s="9"/>
      <c r="AUJ148" s="9"/>
      <c r="AUK148" s="9"/>
      <c r="AUL148" s="9"/>
      <c r="AUM148" s="9"/>
      <c r="AUN148" s="9"/>
      <c r="AUO148" s="9"/>
      <c r="AUP148" s="9"/>
      <c r="AUQ148" s="9"/>
      <c r="AUR148" s="9"/>
      <c r="AUS148" s="9"/>
      <c r="AUT148" s="9"/>
      <c r="AUU148" s="9"/>
      <c r="AUV148" s="9"/>
      <c r="AUW148" s="9"/>
      <c r="AUX148" s="9"/>
      <c r="AUY148" s="9"/>
      <c r="AUZ148" s="9"/>
      <c r="AVA148" s="9"/>
      <c r="AVB148" s="9"/>
      <c r="AVC148" s="9"/>
      <c r="AVD148" s="9"/>
      <c r="AVE148" s="9"/>
      <c r="AVF148" s="9"/>
      <c r="AVG148" s="9"/>
      <c r="AVH148" s="9"/>
      <c r="AVI148" s="9"/>
      <c r="AVJ148" s="9"/>
      <c r="AVK148" s="9"/>
      <c r="AVL148" s="9"/>
      <c r="AVM148" s="9"/>
      <c r="AVN148" s="9"/>
      <c r="AVO148" s="9"/>
      <c r="AVP148" s="9"/>
      <c r="AVQ148" s="9"/>
      <c r="AVR148" s="9"/>
      <c r="AVS148" s="9"/>
      <c r="AVT148" s="9"/>
      <c r="AVU148" s="9"/>
      <c r="AVV148" s="9"/>
      <c r="AVW148" s="9"/>
      <c r="AVX148" s="9"/>
      <c r="AVY148" s="9"/>
      <c r="AVZ148" s="9"/>
      <c r="AWA148" s="9"/>
      <c r="AWB148" s="9"/>
      <c r="AWC148" s="9"/>
      <c r="AWD148" s="9"/>
      <c r="AWE148" s="9"/>
      <c r="AWF148" s="9"/>
      <c r="AWG148" s="9"/>
      <c r="AWH148" s="9"/>
      <c r="AWI148" s="9"/>
      <c r="AWJ148" s="9"/>
      <c r="AWK148" s="9"/>
      <c r="AWL148" s="9"/>
      <c r="AWM148" s="9"/>
      <c r="AWN148" s="9"/>
      <c r="AWO148" s="9"/>
      <c r="AWP148" s="9"/>
      <c r="AWQ148" s="9"/>
      <c r="AWR148" s="9"/>
      <c r="AWS148" s="9"/>
      <c r="AWT148" s="9"/>
      <c r="AWU148" s="9"/>
      <c r="AWV148" s="9"/>
      <c r="AWW148" s="9"/>
      <c r="AWX148" s="9"/>
      <c r="AWY148" s="9"/>
      <c r="AWZ148" s="9"/>
      <c r="AXA148" s="9"/>
      <c r="AXB148" s="9"/>
      <c r="AXC148" s="9"/>
      <c r="AXD148" s="9"/>
      <c r="AXE148" s="9"/>
      <c r="AXF148" s="9"/>
      <c r="AXG148" s="9"/>
      <c r="AXH148" s="9"/>
      <c r="AXI148" s="9"/>
      <c r="AXJ148" s="9"/>
      <c r="AXK148" s="9"/>
      <c r="AXL148" s="9"/>
      <c r="AXM148" s="9"/>
      <c r="AXN148" s="9"/>
      <c r="AXO148" s="9"/>
      <c r="AXP148" s="9"/>
      <c r="AXQ148" s="9"/>
      <c r="AXR148" s="9"/>
      <c r="AXS148" s="9"/>
      <c r="AXT148" s="9"/>
      <c r="AXU148" s="9"/>
      <c r="AXV148" s="9"/>
      <c r="AXW148" s="9"/>
      <c r="AXX148" s="9"/>
      <c r="AXY148" s="9"/>
      <c r="AXZ148" s="9"/>
      <c r="AYA148" s="9"/>
      <c r="AYB148" s="9"/>
      <c r="AYC148" s="9"/>
      <c r="AYD148" s="9"/>
      <c r="AYE148" s="9"/>
      <c r="AYF148" s="9"/>
      <c r="AYG148" s="9"/>
      <c r="AYH148" s="9"/>
      <c r="AYI148" s="9"/>
      <c r="AYJ148" s="9"/>
      <c r="AYK148" s="9"/>
      <c r="AYL148" s="9"/>
      <c r="AYM148" s="9"/>
      <c r="AYN148" s="9"/>
      <c r="AYO148" s="9"/>
      <c r="AYP148" s="9"/>
      <c r="AYQ148" s="9"/>
      <c r="AYR148" s="9"/>
      <c r="AYS148" s="9"/>
      <c r="AYT148" s="9"/>
      <c r="AYU148" s="9"/>
      <c r="AYV148" s="9"/>
      <c r="AYW148" s="9"/>
      <c r="AYX148" s="9"/>
      <c r="AYY148" s="9"/>
      <c r="AYZ148" s="9"/>
      <c r="AZA148" s="9"/>
      <c r="AZB148" s="9"/>
      <c r="AZC148" s="9"/>
      <c r="AZD148" s="9"/>
      <c r="AZE148" s="9"/>
      <c r="AZF148" s="9"/>
      <c r="AZG148" s="9"/>
      <c r="AZH148" s="9"/>
      <c r="AZI148" s="9"/>
      <c r="AZJ148" s="9"/>
      <c r="AZK148" s="9"/>
      <c r="AZL148" s="9"/>
      <c r="AZM148" s="9"/>
      <c r="AZN148" s="9"/>
      <c r="AZO148" s="9"/>
      <c r="AZP148" s="9"/>
      <c r="AZQ148" s="9"/>
      <c r="AZR148" s="9"/>
      <c r="AZS148" s="9"/>
      <c r="AZT148" s="9"/>
      <c r="AZU148" s="9"/>
      <c r="AZV148" s="9"/>
      <c r="AZW148" s="9"/>
      <c r="AZX148" s="9"/>
      <c r="AZY148" s="9"/>
      <c r="AZZ148" s="9"/>
      <c r="BAA148" s="9"/>
      <c r="BAB148" s="9"/>
      <c r="BAC148" s="9"/>
      <c r="BAD148" s="9"/>
      <c r="BAE148" s="9"/>
      <c r="BAF148" s="9"/>
      <c r="BAG148" s="9"/>
      <c r="BAH148" s="9"/>
      <c r="BAI148" s="9"/>
      <c r="BAJ148" s="9"/>
      <c r="BAK148" s="9"/>
      <c r="BAL148" s="9"/>
      <c r="BAM148" s="9"/>
      <c r="BAN148" s="9"/>
      <c r="BAO148" s="9"/>
      <c r="BAP148" s="9"/>
      <c r="BAQ148" s="9"/>
      <c r="BAR148" s="9"/>
      <c r="BAS148" s="9"/>
      <c r="BAT148" s="9"/>
      <c r="BAU148" s="9"/>
      <c r="BAV148" s="9"/>
      <c r="BAW148" s="9"/>
      <c r="BAX148" s="9"/>
      <c r="BAY148" s="9"/>
      <c r="BAZ148" s="9"/>
      <c r="BBA148" s="9"/>
      <c r="BBB148" s="9"/>
      <c r="BBC148" s="9"/>
      <c r="BBD148" s="9"/>
      <c r="BBE148" s="9"/>
      <c r="BBF148" s="9"/>
      <c r="BBG148" s="9"/>
      <c r="BBH148" s="9"/>
      <c r="BBI148" s="9"/>
      <c r="BBJ148" s="9"/>
      <c r="BBK148" s="9"/>
      <c r="BBL148" s="9"/>
      <c r="BBM148" s="9"/>
      <c r="BBN148" s="9"/>
      <c r="BBO148" s="9"/>
      <c r="BBP148" s="9"/>
      <c r="BBQ148" s="9"/>
      <c r="BBR148" s="9"/>
      <c r="BBS148" s="9"/>
      <c r="BBT148" s="9"/>
      <c r="BBU148" s="9"/>
      <c r="BBV148" s="9"/>
      <c r="BBW148" s="9"/>
      <c r="BBX148" s="9"/>
      <c r="BBY148" s="9"/>
      <c r="BBZ148" s="9"/>
      <c r="BCA148" s="9"/>
      <c r="BCB148" s="9"/>
      <c r="BCC148" s="9"/>
      <c r="BCD148" s="9"/>
      <c r="BCE148" s="9"/>
      <c r="BCF148" s="9"/>
      <c r="BCG148" s="9"/>
      <c r="BCH148" s="9"/>
      <c r="BCI148" s="9"/>
      <c r="BCJ148" s="9"/>
      <c r="BCK148" s="9"/>
      <c r="BCL148" s="9"/>
      <c r="BCM148" s="9"/>
      <c r="BCN148" s="9"/>
      <c r="BCO148" s="9"/>
      <c r="BCP148" s="9"/>
      <c r="BCQ148" s="9"/>
      <c r="BCR148" s="9"/>
      <c r="BCS148" s="9"/>
      <c r="BCT148" s="9"/>
      <c r="BCU148" s="9"/>
      <c r="BCV148" s="9"/>
      <c r="BCW148" s="9"/>
      <c r="BCX148" s="9"/>
      <c r="BCY148" s="9"/>
      <c r="BCZ148" s="9"/>
      <c r="BDA148" s="9"/>
      <c r="BDB148" s="9"/>
      <c r="BDC148" s="9"/>
      <c r="BDD148" s="9"/>
      <c r="BDE148" s="9"/>
      <c r="BDF148" s="9"/>
      <c r="BDG148" s="9"/>
      <c r="BDH148" s="9"/>
      <c r="BDI148" s="9"/>
      <c r="BDJ148" s="9"/>
      <c r="BDK148" s="9"/>
      <c r="BDL148" s="9"/>
      <c r="BDM148" s="9"/>
      <c r="BDN148" s="9"/>
      <c r="BDO148" s="9"/>
      <c r="BDP148" s="9"/>
      <c r="BDQ148" s="9"/>
      <c r="BDR148" s="9"/>
      <c r="BDS148" s="9"/>
      <c r="BDT148" s="9"/>
      <c r="BDU148" s="9"/>
      <c r="BDV148" s="9"/>
      <c r="BDW148" s="9"/>
      <c r="BDX148" s="9"/>
      <c r="BDY148" s="9"/>
      <c r="BDZ148" s="9"/>
      <c r="BEA148" s="9"/>
      <c r="BEB148" s="9"/>
      <c r="BEC148" s="9"/>
      <c r="BED148" s="9"/>
      <c r="BEE148" s="9"/>
      <c r="BEF148" s="9"/>
      <c r="BEG148" s="9"/>
      <c r="BEH148" s="9"/>
      <c r="BEI148" s="9"/>
      <c r="BEJ148" s="9"/>
      <c r="BEK148" s="9"/>
      <c r="BEL148" s="9"/>
      <c r="BEM148" s="9"/>
      <c r="BEN148" s="9"/>
      <c r="BEO148" s="9"/>
      <c r="BEP148" s="9"/>
      <c r="BEQ148" s="9"/>
      <c r="BER148" s="9"/>
      <c r="BES148" s="9"/>
      <c r="BET148" s="9"/>
      <c r="BEU148" s="9"/>
      <c r="BEV148" s="9"/>
      <c r="BEW148" s="9"/>
      <c r="BEX148" s="9"/>
      <c r="BEY148" s="9"/>
      <c r="BEZ148" s="9"/>
      <c r="BFA148" s="9"/>
      <c r="BFB148" s="9"/>
      <c r="BFC148" s="9"/>
      <c r="BFD148" s="9"/>
      <c r="BFE148" s="9"/>
      <c r="BFF148" s="9"/>
      <c r="BFG148" s="9"/>
      <c r="BFH148" s="9"/>
      <c r="BFI148" s="9"/>
      <c r="BFJ148" s="9"/>
      <c r="BFK148" s="9"/>
      <c r="BFL148" s="9"/>
      <c r="BFM148" s="9"/>
      <c r="BFN148" s="9"/>
      <c r="BFO148" s="9"/>
      <c r="BFP148" s="9"/>
      <c r="BFQ148" s="9"/>
      <c r="BFR148" s="9"/>
      <c r="BFS148" s="9"/>
      <c r="BFT148" s="9"/>
      <c r="BFU148" s="9"/>
      <c r="BFV148" s="9"/>
      <c r="BFW148" s="9"/>
      <c r="BFX148" s="9"/>
      <c r="BFY148" s="9"/>
      <c r="BFZ148" s="9"/>
      <c r="BGA148" s="9"/>
      <c r="BGB148" s="9"/>
      <c r="BGC148" s="9"/>
      <c r="BGD148" s="9"/>
      <c r="BGE148" s="9"/>
      <c r="BGF148" s="9"/>
      <c r="BGG148" s="9"/>
      <c r="BGH148" s="9"/>
      <c r="BGI148" s="9"/>
      <c r="BGJ148" s="9"/>
      <c r="BGK148" s="9"/>
      <c r="BGL148" s="9"/>
      <c r="BGM148" s="9"/>
      <c r="BGN148" s="9"/>
      <c r="BGO148" s="9"/>
      <c r="BGP148" s="9"/>
      <c r="BGQ148" s="9"/>
      <c r="BGR148" s="9"/>
      <c r="BGS148" s="9"/>
      <c r="BGT148" s="9"/>
    </row>
    <row r="149" spans="1:1554" s="7" customFormat="1" ht="20.25" customHeight="1">
      <c r="A149" s="49"/>
      <c r="B149" s="110"/>
      <c r="C149" s="110"/>
      <c r="D149" s="110"/>
      <c r="E149" s="110"/>
      <c r="F149" s="110"/>
      <c r="G149" s="110"/>
      <c r="H149" s="110"/>
      <c r="I149" s="110"/>
      <c r="J149" s="110"/>
      <c r="K149" s="110"/>
      <c r="L149" s="110"/>
      <c r="M149" s="110"/>
      <c r="N149" s="110"/>
      <c r="O149" s="110"/>
      <c r="P149" s="110"/>
      <c r="Q149" s="110"/>
      <c r="R149" s="110"/>
      <c r="S149" s="110"/>
      <c r="T149" s="110"/>
      <c r="U149" s="376"/>
      <c r="V149" s="381"/>
      <c r="W149" s="110"/>
      <c r="X149" s="110"/>
      <c r="Y149" s="110"/>
      <c r="Z149" s="110"/>
      <c r="AA149" s="110"/>
      <c r="AB149" s="376"/>
      <c r="AC149" s="381" t="s">
        <v>50</v>
      </c>
      <c r="AD149" s="110"/>
      <c r="AE149" s="376"/>
      <c r="AF149" s="381" t="s">
        <v>137</v>
      </c>
      <c r="AG149" s="110"/>
      <c r="AH149" s="376"/>
      <c r="AI149" s="381" t="s">
        <v>138</v>
      </c>
      <c r="AJ149" s="110"/>
      <c r="AK149" s="376"/>
      <c r="AL149" s="381"/>
      <c r="AM149" s="110"/>
      <c r="AN149" s="110"/>
      <c r="AO149" s="110"/>
      <c r="AP149" s="110"/>
      <c r="AQ149" s="110"/>
      <c r="AR149" s="110"/>
      <c r="AS149" s="625"/>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c r="TD149" s="9"/>
      <c r="TE149" s="9"/>
      <c r="TF149" s="9"/>
      <c r="TG149" s="9"/>
      <c r="TH149" s="9"/>
      <c r="TI149" s="9"/>
      <c r="TJ149" s="9"/>
      <c r="TK149" s="9"/>
      <c r="TL149" s="9"/>
      <c r="TM149" s="9"/>
      <c r="TN149" s="9"/>
      <c r="TO149" s="9"/>
      <c r="TP149" s="9"/>
      <c r="TQ149" s="9"/>
      <c r="TR149" s="9"/>
      <c r="TS149" s="9"/>
      <c r="TT149" s="9"/>
      <c r="TU149" s="9"/>
      <c r="TV149" s="9"/>
      <c r="TW149" s="9"/>
      <c r="TX149" s="9"/>
      <c r="TY149" s="9"/>
      <c r="TZ149" s="9"/>
      <c r="UA149" s="9"/>
      <c r="UB149" s="9"/>
      <c r="UC149" s="9"/>
      <c r="UD149" s="9"/>
      <c r="UE149" s="9"/>
      <c r="UF149" s="9"/>
      <c r="UG149" s="9"/>
      <c r="UH149" s="9"/>
      <c r="UI149" s="9"/>
      <c r="UJ149" s="9"/>
      <c r="UK149" s="9"/>
      <c r="UL149" s="9"/>
      <c r="UM149" s="9"/>
      <c r="UN149" s="9"/>
      <c r="UO149" s="9"/>
      <c r="UP149" s="9"/>
      <c r="UQ149" s="9"/>
      <c r="UR149" s="9"/>
      <c r="US149" s="9"/>
      <c r="UT149" s="9"/>
      <c r="UU149" s="9"/>
      <c r="UV149" s="9"/>
      <c r="UW149" s="9"/>
      <c r="UX149" s="9"/>
      <c r="UY149" s="9"/>
      <c r="UZ149" s="9"/>
      <c r="VA149" s="9"/>
      <c r="VB149" s="9"/>
      <c r="VC149" s="9"/>
      <c r="VD149" s="9"/>
      <c r="VE149" s="9"/>
      <c r="VF149" s="9"/>
      <c r="VG149" s="9"/>
      <c r="VH149" s="9"/>
      <c r="VI149" s="9"/>
      <c r="VJ149" s="9"/>
      <c r="VK149" s="9"/>
      <c r="VL149" s="9"/>
      <c r="VM149" s="9"/>
      <c r="VN149" s="9"/>
      <c r="VO149" s="9"/>
      <c r="VP149" s="9"/>
      <c r="VQ149" s="9"/>
      <c r="VR149" s="9"/>
      <c r="VS149" s="9"/>
      <c r="VT149" s="9"/>
      <c r="VU149" s="9"/>
      <c r="VV149" s="9"/>
      <c r="VW149" s="9"/>
      <c r="VX149" s="9"/>
      <c r="VY149" s="9"/>
      <c r="VZ149" s="9"/>
      <c r="WA149" s="9"/>
      <c r="WB149" s="9"/>
      <c r="WC149" s="9"/>
      <c r="WD149" s="9"/>
      <c r="WE149" s="9"/>
      <c r="WF149" s="9"/>
      <c r="WG149" s="9"/>
      <c r="WH149" s="9"/>
      <c r="WI149" s="9"/>
      <c r="WJ149" s="9"/>
      <c r="WK149" s="9"/>
      <c r="WL149" s="9"/>
      <c r="WM149" s="9"/>
      <c r="WN149" s="9"/>
      <c r="WO149" s="9"/>
      <c r="WP149" s="9"/>
      <c r="WQ149" s="9"/>
      <c r="WR149" s="9"/>
      <c r="WS149" s="9"/>
      <c r="WT149" s="9"/>
      <c r="WU149" s="9"/>
      <c r="WV149" s="9"/>
      <c r="WW149" s="9"/>
      <c r="WX149" s="9"/>
      <c r="WY149" s="9"/>
      <c r="WZ149" s="9"/>
      <c r="XA149" s="9"/>
      <c r="XB149" s="9"/>
      <c r="XC149" s="9"/>
      <c r="XD149" s="9"/>
      <c r="XE149" s="9"/>
      <c r="XF149" s="9"/>
      <c r="XG149" s="9"/>
      <c r="XH149" s="9"/>
      <c r="XI149" s="9"/>
      <c r="XJ149" s="9"/>
      <c r="XK149" s="9"/>
      <c r="XL149" s="9"/>
      <c r="XM149" s="9"/>
      <c r="XN149" s="9"/>
      <c r="XO149" s="9"/>
      <c r="XP149" s="9"/>
      <c r="XQ149" s="9"/>
      <c r="XR149" s="9"/>
      <c r="XS149" s="9"/>
      <c r="XT149" s="9"/>
      <c r="XU149" s="9"/>
      <c r="XV149" s="9"/>
      <c r="XW149" s="9"/>
      <c r="XX149" s="9"/>
      <c r="XY149" s="9"/>
      <c r="XZ149" s="9"/>
      <c r="YA149" s="9"/>
      <c r="YB149" s="9"/>
      <c r="YC149" s="9"/>
      <c r="YD149" s="9"/>
      <c r="YE149" s="9"/>
      <c r="YF149" s="9"/>
      <c r="YG149" s="9"/>
      <c r="YH149" s="9"/>
      <c r="YI149" s="9"/>
      <c r="YJ149" s="9"/>
      <c r="YK149" s="9"/>
      <c r="YL149" s="9"/>
      <c r="YM149" s="9"/>
      <c r="YN149" s="9"/>
      <c r="YO149" s="9"/>
      <c r="YP149" s="9"/>
      <c r="YQ149" s="9"/>
      <c r="YR149" s="9"/>
      <c r="YS149" s="9"/>
      <c r="YT149" s="9"/>
      <c r="YU149" s="9"/>
      <c r="YV149" s="9"/>
      <c r="YW149" s="9"/>
      <c r="YX149" s="9"/>
      <c r="YY149" s="9"/>
      <c r="YZ149" s="9"/>
      <c r="ZA149" s="9"/>
      <c r="ZB149" s="9"/>
      <c r="ZC149" s="9"/>
      <c r="ZD149" s="9"/>
      <c r="ZE149" s="9"/>
      <c r="ZF149" s="9"/>
      <c r="ZG149" s="9"/>
      <c r="ZH149" s="9"/>
      <c r="ZI149" s="9"/>
      <c r="ZJ149" s="9"/>
      <c r="ZK149" s="9"/>
      <c r="ZL149" s="9"/>
      <c r="ZM149" s="9"/>
      <c r="ZN149" s="9"/>
      <c r="ZO149" s="9"/>
      <c r="ZP149" s="9"/>
      <c r="ZQ149" s="9"/>
      <c r="ZR149" s="9"/>
      <c r="ZS149" s="9"/>
      <c r="ZT149" s="9"/>
      <c r="ZU149" s="9"/>
      <c r="ZV149" s="9"/>
      <c r="ZW149" s="9"/>
      <c r="ZX149" s="9"/>
      <c r="ZY149" s="9"/>
      <c r="ZZ149" s="9"/>
      <c r="AAA149" s="9"/>
      <c r="AAB149" s="9"/>
      <c r="AAC149" s="9"/>
      <c r="AAD149" s="9"/>
      <c r="AAE149" s="9"/>
      <c r="AAF149" s="9"/>
      <c r="AAG149" s="9"/>
      <c r="AAH149" s="9"/>
      <c r="AAI149" s="9"/>
      <c r="AAJ149" s="9"/>
      <c r="AAK149" s="9"/>
      <c r="AAL149" s="9"/>
      <c r="AAM149" s="9"/>
      <c r="AAN149" s="9"/>
      <c r="AAO149" s="9"/>
      <c r="AAP149" s="9"/>
      <c r="AAQ149" s="9"/>
      <c r="AAR149" s="9"/>
      <c r="AAS149" s="9"/>
      <c r="AAT149" s="9"/>
      <c r="AAU149" s="9"/>
      <c r="AAV149" s="9"/>
      <c r="AAW149" s="9"/>
      <c r="AAX149" s="9"/>
      <c r="AAY149" s="9"/>
      <c r="AAZ149" s="9"/>
      <c r="ABA149" s="9"/>
      <c r="ABB149" s="9"/>
      <c r="ABC149" s="9"/>
      <c r="ABD149" s="9"/>
      <c r="ABE149" s="9"/>
      <c r="ABF149" s="9"/>
      <c r="ABG149" s="9"/>
      <c r="ABH149" s="9"/>
      <c r="ABI149" s="9"/>
      <c r="ABJ149" s="9"/>
      <c r="ABK149" s="9"/>
      <c r="ABL149" s="9"/>
      <c r="ABM149" s="9"/>
      <c r="ABN149" s="9"/>
      <c r="ABO149" s="9"/>
      <c r="ABP149" s="9"/>
      <c r="ABQ149" s="9"/>
      <c r="ABR149" s="9"/>
      <c r="ABS149" s="9"/>
      <c r="ABT149" s="9"/>
      <c r="ABU149" s="9"/>
      <c r="ABV149" s="9"/>
      <c r="ABW149" s="9"/>
      <c r="ABX149" s="9"/>
      <c r="ABY149" s="9"/>
      <c r="ABZ149" s="9"/>
      <c r="ACA149" s="9"/>
      <c r="ACB149" s="9"/>
      <c r="ACC149" s="9"/>
      <c r="ACD149" s="9"/>
      <c r="ACE149" s="9"/>
      <c r="ACF149" s="9"/>
      <c r="ACG149" s="9"/>
      <c r="ACH149" s="9"/>
      <c r="ACI149" s="9"/>
      <c r="ACJ149" s="9"/>
      <c r="ACK149" s="9"/>
      <c r="ACL149" s="9"/>
      <c r="ACM149" s="9"/>
      <c r="ACN149" s="9"/>
      <c r="ACO149" s="9"/>
      <c r="ACP149" s="9"/>
      <c r="ACQ149" s="9"/>
      <c r="ACR149" s="9"/>
      <c r="ACS149" s="9"/>
      <c r="ACT149" s="9"/>
      <c r="ACU149" s="9"/>
      <c r="ACV149" s="9"/>
      <c r="ACW149" s="9"/>
      <c r="ACX149" s="9"/>
      <c r="ACY149" s="9"/>
      <c r="ACZ149" s="9"/>
      <c r="ADA149" s="9"/>
      <c r="ADB149" s="9"/>
      <c r="ADC149" s="9"/>
      <c r="ADD149" s="9"/>
      <c r="ADE149" s="9"/>
      <c r="ADF149" s="9"/>
      <c r="ADG149" s="9"/>
      <c r="ADH149" s="9"/>
      <c r="ADI149" s="9"/>
      <c r="ADJ149" s="9"/>
      <c r="ADK149" s="9"/>
      <c r="ADL149" s="9"/>
      <c r="ADM149" s="9"/>
      <c r="ADN149" s="9"/>
      <c r="ADO149" s="9"/>
      <c r="ADP149" s="9"/>
      <c r="ADQ149" s="9"/>
      <c r="ADR149" s="9"/>
      <c r="ADS149" s="9"/>
      <c r="ADT149" s="9"/>
      <c r="ADU149" s="9"/>
      <c r="ADV149" s="9"/>
      <c r="ADW149" s="9"/>
      <c r="ADX149" s="9"/>
      <c r="ADY149" s="9"/>
      <c r="ADZ149" s="9"/>
      <c r="AEA149" s="9"/>
      <c r="AEB149" s="9"/>
      <c r="AEC149" s="9"/>
      <c r="AED149" s="9"/>
      <c r="AEE149" s="9"/>
      <c r="AEF149" s="9"/>
      <c r="AEG149" s="9"/>
      <c r="AEH149" s="9"/>
      <c r="AEI149" s="9"/>
      <c r="AEJ149" s="9"/>
      <c r="AEK149" s="9"/>
      <c r="AEL149" s="9"/>
      <c r="AEM149" s="9"/>
      <c r="AEN149" s="9"/>
      <c r="AEO149" s="9"/>
      <c r="AEP149" s="9"/>
      <c r="AEQ149" s="9"/>
      <c r="AER149" s="9"/>
      <c r="AES149" s="9"/>
      <c r="AET149" s="9"/>
      <c r="AEU149" s="9"/>
      <c r="AEV149" s="9"/>
      <c r="AEW149" s="9"/>
      <c r="AEX149" s="9"/>
      <c r="AEY149" s="9"/>
      <c r="AEZ149" s="9"/>
      <c r="AFA149" s="9"/>
      <c r="AFB149" s="9"/>
      <c r="AFC149" s="9"/>
      <c r="AFD149" s="9"/>
      <c r="AFE149" s="9"/>
      <c r="AFF149" s="9"/>
      <c r="AFG149" s="9"/>
      <c r="AFH149" s="9"/>
      <c r="AFI149" s="9"/>
      <c r="AFJ149" s="9"/>
      <c r="AFK149" s="9"/>
      <c r="AFL149" s="9"/>
      <c r="AFM149" s="9"/>
      <c r="AFN149" s="9"/>
      <c r="AFO149" s="9"/>
      <c r="AFP149" s="9"/>
      <c r="AFQ149" s="9"/>
      <c r="AFR149" s="9"/>
      <c r="AFS149" s="9"/>
      <c r="AFT149" s="9"/>
      <c r="AFU149" s="9"/>
      <c r="AFV149" s="9"/>
      <c r="AFW149" s="9"/>
      <c r="AFX149" s="9"/>
      <c r="AFY149" s="9"/>
      <c r="AFZ149" s="9"/>
      <c r="AGA149" s="9"/>
      <c r="AGB149" s="9"/>
      <c r="AGC149" s="9"/>
      <c r="AGD149" s="9"/>
      <c r="AGE149" s="9"/>
      <c r="AGF149" s="9"/>
      <c r="AGG149" s="9"/>
      <c r="AGH149" s="9"/>
      <c r="AGI149" s="9"/>
      <c r="AGJ149" s="9"/>
      <c r="AGK149" s="9"/>
      <c r="AGL149" s="9"/>
      <c r="AGM149" s="9"/>
      <c r="AGN149" s="9"/>
      <c r="AGO149" s="9"/>
      <c r="AGP149" s="9"/>
      <c r="AGQ149" s="9"/>
      <c r="AGR149" s="9"/>
      <c r="AGS149" s="9"/>
      <c r="AGT149" s="9"/>
      <c r="AGU149" s="9"/>
      <c r="AGV149" s="9"/>
      <c r="AGW149" s="9"/>
      <c r="AGX149" s="9"/>
      <c r="AGY149" s="9"/>
      <c r="AGZ149" s="9"/>
      <c r="AHA149" s="9"/>
      <c r="AHB149" s="9"/>
      <c r="AHC149" s="9"/>
      <c r="AHD149" s="9"/>
      <c r="AHE149" s="9"/>
      <c r="AHF149" s="9"/>
      <c r="AHG149" s="9"/>
      <c r="AHH149" s="9"/>
      <c r="AHI149" s="9"/>
      <c r="AHJ149" s="9"/>
      <c r="AHK149" s="9"/>
      <c r="AHL149" s="9"/>
      <c r="AHM149" s="9"/>
      <c r="AHN149" s="9"/>
      <c r="AHO149" s="9"/>
      <c r="AHP149" s="9"/>
      <c r="AHQ149" s="9"/>
      <c r="AHR149" s="9"/>
      <c r="AHS149" s="9"/>
      <c r="AHT149" s="9"/>
      <c r="AHU149" s="9"/>
      <c r="AHV149" s="9"/>
      <c r="AHW149" s="9"/>
      <c r="AHX149" s="9"/>
      <c r="AHY149" s="9"/>
      <c r="AHZ149" s="9"/>
      <c r="AIA149" s="9"/>
      <c r="AIB149" s="9"/>
      <c r="AIC149" s="9"/>
      <c r="AID149" s="9"/>
      <c r="AIE149" s="9"/>
      <c r="AIF149" s="9"/>
      <c r="AIG149" s="9"/>
      <c r="AIH149" s="9"/>
      <c r="AII149" s="9"/>
      <c r="AIJ149" s="9"/>
      <c r="AIK149" s="9"/>
      <c r="AIL149" s="9"/>
      <c r="AIM149" s="9"/>
      <c r="AIN149" s="9"/>
      <c r="AIO149" s="9"/>
      <c r="AIP149" s="9"/>
      <c r="AIQ149" s="9"/>
      <c r="AIR149" s="9"/>
      <c r="AIS149" s="9"/>
      <c r="AIT149" s="9"/>
      <c r="AIU149" s="9"/>
      <c r="AIV149" s="9"/>
      <c r="AIW149" s="9"/>
      <c r="AIX149" s="9"/>
      <c r="AIY149" s="9"/>
      <c r="AIZ149" s="9"/>
      <c r="AJA149" s="9"/>
      <c r="AJB149" s="9"/>
      <c r="AJC149" s="9"/>
      <c r="AJD149" s="9"/>
      <c r="AJE149" s="9"/>
      <c r="AJF149" s="9"/>
      <c r="AJG149" s="9"/>
      <c r="AJH149" s="9"/>
      <c r="AJI149" s="9"/>
      <c r="AJJ149" s="9"/>
      <c r="AJK149" s="9"/>
      <c r="AJL149" s="9"/>
      <c r="AJM149" s="9"/>
      <c r="AJN149" s="9"/>
      <c r="AJO149" s="9"/>
      <c r="AJP149" s="9"/>
      <c r="AJQ149" s="9"/>
      <c r="AJR149" s="9"/>
      <c r="AJS149" s="9"/>
      <c r="AJT149" s="9"/>
      <c r="AJU149" s="9"/>
      <c r="AJV149" s="9"/>
      <c r="AJW149" s="9"/>
      <c r="AJX149" s="9"/>
      <c r="AJY149" s="9"/>
      <c r="AJZ149" s="9"/>
      <c r="AKA149" s="9"/>
      <c r="AKB149" s="9"/>
      <c r="AKC149" s="9"/>
      <c r="AKD149" s="9"/>
      <c r="AKE149" s="9"/>
      <c r="AKF149" s="9"/>
      <c r="AKG149" s="9"/>
      <c r="AKH149" s="9"/>
      <c r="AKI149" s="9"/>
      <c r="AKJ149" s="9"/>
      <c r="AKK149" s="9"/>
      <c r="AKL149" s="9"/>
      <c r="AKM149" s="9"/>
      <c r="AKN149" s="9"/>
      <c r="AKO149" s="9"/>
      <c r="AKP149" s="9"/>
      <c r="AKQ149" s="9"/>
      <c r="AKR149" s="9"/>
      <c r="AKS149" s="9"/>
      <c r="AKT149" s="9"/>
      <c r="AKU149" s="9"/>
      <c r="AKV149" s="9"/>
      <c r="AKW149" s="9"/>
      <c r="AKX149" s="9"/>
      <c r="AKY149" s="9"/>
      <c r="AKZ149" s="9"/>
      <c r="ALA149" s="9"/>
      <c r="ALB149" s="9"/>
      <c r="ALC149" s="9"/>
      <c r="ALD149" s="9"/>
      <c r="ALE149" s="9"/>
      <c r="ALF149" s="9"/>
      <c r="ALG149" s="9"/>
      <c r="ALH149" s="9"/>
      <c r="ALI149" s="9"/>
      <c r="ALJ149" s="9"/>
      <c r="ALK149" s="9"/>
      <c r="ALL149" s="9"/>
      <c r="ALM149" s="9"/>
      <c r="ALN149" s="9"/>
      <c r="ALO149" s="9"/>
      <c r="ALP149" s="9"/>
      <c r="ALQ149" s="9"/>
      <c r="ALR149" s="9"/>
      <c r="ALS149" s="9"/>
      <c r="ALT149" s="9"/>
      <c r="ALU149" s="9"/>
      <c r="ALV149" s="9"/>
      <c r="ALW149" s="9"/>
      <c r="ALX149" s="9"/>
      <c r="ALY149" s="9"/>
      <c r="ALZ149" s="9"/>
      <c r="AMA149" s="9"/>
      <c r="AMB149" s="9"/>
      <c r="AMC149" s="9"/>
      <c r="AMD149" s="9"/>
      <c r="AME149" s="9"/>
      <c r="AMF149" s="9"/>
      <c r="AMG149" s="9"/>
      <c r="AMH149" s="9"/>
      <c r="AMI149" s="9"/>
      <c r="AMJ149" s="9"/>
      <c r="AMK149" s="9"/>
      <c r="AML149" s="9"/>
      <c r="AMM149" s="9"/>
      <c r="AMN149" s="9"/>
      <c r="AMO149" s="9"/>
      <c r="AMP149" s="9"/>
      <c r="AMQ149" s="9"/>
      <c r="AMR149" s="9"/>
      <c r="AMS149" s="9"/>
      <c r="AMT149" s="9"/>
      <c r="AMU149" s="9"/>
      <c r="AMV149" s="9"/>
      <c r="AMW149" s="9"/>
      <c r="AMX149" s="9"/>
      <c r="AMY149" s="9"/>
      <c r="AMZ149" s="9"/>
      <c r="ANA149" s="9"/>
      <c r="ANB149" s="9"/>
      <c r="ANC149" s="9"/>
      <c r="AND149" s="9"/>
      <c r="ANE149" s="9"/>
      <c r="ANF149" s="9"/>
      <c r="ANG149" s="9"/>
      <c r="ANH149" s="9"/>
      <c r="ANI149" s="9"/>
      <c r="ANJ149" s="9"/>
      <c r="ANK149" s="9"/>
      <c r="ANL149" s="9"/>
      <c r="ANM149" s="9"/>
      <c r="ANN149" s="9"/>
      <c r="ANO149" s="9"/>
      <c r="ANP149" s="9"/>
      <c r="ANQ149" s="9"/>
      <c r="ANR149" s="9"/>
      <c r="ANS149" s="9"/>
      <c r="ANT149" s="9"/>
      <c r="ANU149" s="9"/>
      <c r="ANV149" s="9"/>
      <c r="ANW149" s="9"/>
      <c r="ANX149" s="9"/>
      <c r="ANY149" s="9"/>
      <c r="ANZ149" s="9"/>
      <c r="AOA149" s="9"/>
      <c r="AOB149" s="9"/>
      <c r="AOC149" s="9"/>
      <c r="AOD149" s="9"/>
      <c r="AOE149" s="9"/>
      <c r="AOF149" s="9"/>
      <c r="AOG149" s="9"/>
      <c r="AOH149" s="9"/>
      <c r="AOI149" s="9"/>
      <c r="AOJ149" s="9"/>
      <c r="AOK149" s="9"/>
      <c r="AOL149" s="9"/>
      <c r="AOM149" s="9"/>
      <c r="AON149" s="9"/>
      <c r="AOO149" s="9"/>
      <c r="AOP149" s="9"/>
      <c r="AOQ149" s="9"/>
      <c r="AOR149" s="9"/>
      <c r="AOS149" s="9"/>
      <c r="AOT149" s="9"/>
      <c r="AOU149" s="9"/>
      <c r="AOV149" s="9"/>
      <c r="AOW149" s="9"/>
      <c r="AOX149" s="9"/>
      <c r="AOY149" s="9"/>
      <c r="AOZ149" s="9"/>
      <c r="APA149" s="9"/>
      <c r="APB149" s="9"/>
      <c r="APC149" s="9"/>
      <c r="APD149" s="9"/>
      <c r="APE149" s="9"/>
      <c r="APF149" s="9"/>
      <c r="APG149" s="9"/>
      <c r="APH149" s="9"/>
      <c r="API149" s="9"/>
      <c r="APJ149" s="9"/>
      <c r="APK149" s="9"/>
      <c r="APL149" s="9"/>
      <c r="APM149" s="9"/>
      <c r="APN149" s="9"/>
      <c r="APO149" s="9"/>
      <c r="APP149" s="9"/>
      <c r="APQ149" s="9"/>
      <c r="APR149" s="9"/>
      <c r="APS149" s="9"/>
      <c r="APT149" s="9"/>
      <c r="APU149" s="9"/>
      <c r="APV149" s="9"/>
      <c r="APW149" s="9"/>
      <c r="APX149" s="9"/>
      <c r="APY149" s="9"/>
      <c r="APZ149" s="9"/>
      <c r="AQA149" s="9"/>
      <c r="AQB149" s="9"/>
      <c r="AQC149" s="9"/>
      <c r="AQD149" s="9"/>
      <c r="AQE149" s="9"/>
      <c r="AQF149" s="9"/>
      <c r="AQG149" s="9"/>
      <c r="AQH149" s="9"/>
      <c r="AQI149" s="9"/>
      <c r="AQJ149" s="9"/>
      <c r="AQK149" s="9"/>
      <c r="AQL149" s="9"/>
      <c r="AQM149" s="9"/>
      <c r="AQN149" s="9"/>
      <c r="AQO149" s="9"/>
      <c r="AQP149" s="9"/>
      <c r="AQQ149" s="9"/>
      <c r="AQR149" s="9"/>
      <c r="AQS149" s="9"/>
      <c r="AQT149" s="9"/>
      <c r="AQU149" s="9"/>
      <c r="AQV149" s="9"/>
      <c r="AQW149" s="9"/>
      <c r="AQX149" s="9"/>
      <c r="AQY149" s="9"/>
      <c r="AQZ149" s="9"/>
      <c r="ARA149" s="9"/>
      <c r="ARB149" s="9"/>
      <c r="ARC149" s="9"/>
      <c r="ARD149" s="9"/>
      <c r="ARE149" s="9"/>
      <c r="ARF149" s="9"/>
      <c r="ARG149" s="9"/>
      <c r="ARH149" s="9"/>
      <c r="ARI149" s="9"/>
      <c r="ARJ149" s="9"/>
      <c r="ARK149" s="9"/>
      <c r="ARL149" s="9"/>
      <c r="ARM149" s="9"/>
      <c r="ARN149" s="9"/>
      <c r="ARO149" s="9"/>
      <c r="ARP149" s="9"/>
      <c r="ARQ149" s="9"/>
      <c r="ARR149" s="9"/>
      <c r="ARS149" s="9"/>
      <c r="ART149" s="9"/>
      <c r="ARU149" s="9"/>
      <c r="ARV149" s="9"/>
      <c r="ARW149" s="9"/>
      <c r="ARX149" s="9"/>
      <c r="ARY149" s="9"/>
      <c r="ARZ149" s="9"/>
      <c r="ASA149" s="9"/>
      <c r="ASB149" s="9"/>
      <c r="ASC149" s="9"/>
      <c r="ASD149" s="9"/>
      <c r="ASE149" s="9"/>
      <c r="ASF149" s="9"/>
      <c r="ASG149" s="9"/>
      <c r="ASH149" s="9"/>
      <c r="ASI149" s="9"/>
      <c r="ASJ149" s="9"/>
      <c r="ASK149" s="9"/>
      <c r="ASL149" s="9"/>
      <c r="ASM149" s="9"/>
      <c r="ASN149" s="9"/>
      <c r="ASO149" s="9"/>
      <c r="ASP149" s="9"/>
      <c r="ASQ149" s="9"/>
      <c r="ASR149" s="9"/>
      <c r="ASS149" s="9"/>
      <c r="AST149" s="9"/>
      <c r="ASU149" s="9"/>
      <c r="ASV149" s="9"/>
      <c r="ASW149" s="9"/>
      <c r="ASX149" s="9"/>
      <c r="ASY149" s="9"/>
      <c r="ASZ149" s="9"/>
      <c r="ATA149" s="9"/>
      <c r="ATB149" s="9"/>
      <c r="ATC149" s="9"/>
      <c r="ATD149" s="9"/>
      <c r="ATE149" s="9"/>
      <c r="ATF149" s="9"/>
      <c r="ATG149" s="9"/>
      <c r="ATH149" s="9"/>
      <c r="ATI149" s="9"/>
      <c r="ATJ149" s="9"/>
      <c r="ATK149" s="9"/>
      <c r="ATL149" s="9"/>
      <c r="ATM149" s="9"/>
      <c r="ATN149" s="9"/>
      <c r="ATO149" s="9"/>
      <c r="ATP149" s="9"/>
      <c r="ATQ149" s="9"/>
      <c r="ATR149" s="9"/>
      <c r="ATS149" s="9"/>
      <c r="ATT149" s="9"/>
      <c r="ATU149" s="9"/>
      <c r="ATV149" s="9"/>
      <c r="ATW149" s="9"/>
      <c r="ATX149" s="9"/>
      <c r="ATY149" s="9"/>
      <c r="ATZ149" s="9"/>
      <c r="AUA149" s="9"/>
      <c r="AUB149" s="9"/>
      <c r="AUC149" s="9"/>
      <c r="AUD149" s="9"/>
      <c r="AUE149" s="9"/>
      <c r="AUF149" s="9"/>
      <c r="AUG149" s="9"/>
      <c r="AUH149" s="9"/>
      <c r="AUI149" s="9"/>
      <c r="AUJ149" s="9"/>
      <c r="AUK149" s="9"/>
      <c r="AUL149" s="9"/>
      <c r="AUM149" s="9"/>
      <c r="AUN149" s="9"/>
      <c r="AUO149" s="9"/>
      <c r="AUP149" s="9"/>
      <c r="AUQ149" s="9"/>
      <c r="AUR149" s="9"/>
      <c r="AUS149" s="9"/>
      <c r="AUT149" s="9"/>
      <c r="AUU149" s="9"/>
      <c r="AUV149" s="9"/>
      <c r="AUW149" s="9"/>
      <c r="AUX149" s="9"/>
      <c r="AUY149" s="9"/>
      <c r="AUZ149" s="9"/>
      <c r="AVA149" s="9"/>
      <c r="AVB149" s="9"/>
      <c r="AVC149" s="9"/>
      <c r="AVD149" s="9"/>
      <c r="AVE149" s="9"/>
      <c r="AVF149" s="9"/>
      <c r="AVG149" s="9"/>
      <c r="AVH149" s="9"/>
      <c r="AVI149" s="9"/>
      <c r="AVJ149" s="9"/>
      <c r="AVK149" s="9"/>
      <c r="AVL149" s="9"/>
      <c r="AVM149" s="9"/>
      <c r="AVN149" s="9"/>
      <c r="AVO149" s="9"/>
      <c r="AVP149" s="9"/>
      <c r="AVQ149" s="9"/>
      <c r="AVR149" s="9"/>
      <c r="AVS149" s="9"/>
      <c r="AVT149" s="9"/>
      <c r="AVU149" s="9"/>
      <c r="AVV149" s="9"/>
      <c r="AVW149" s="9"/>
      <c r="AVX149" s="9"/>
      <c r="AVY149" s="9"/>
      <c r="AVZ149" s="9"/>
      <c r="AWA149" s="9"/>
      <c r="AWB149" s="9"/>
      <c r="AWC149" s="9"/>
      <c r="AWD149" s="9"/>
      <c r="AWE149" s="9"/>
      <c r="AWF149" s="9"/>
      <c r="AWG149" s="9"/>
      <c r="AWH149" s="9"/>
      <c r="AWI149" s="9"/>
      <c r="AWJ149" s="9"/>
      <c r="AWK149" s="9"/>
      <c r="AWL149" s="9"/>
      <c r="AWM149" s="9"/>
      <c r="AWN149" s="9"/>
      <c r="AWO149" s="9"/>
      <c r="AWP149" s="9"/>
      <c r="AWQ149" s="9"/>
      <c r="AWR149" s="9"/>
      <c r="AWS149" s="9"/>
      <c r="AWT149" s="9"/>
      <c r="AWU149" s="9"/>
      <c r="AWV149" s="9"/>
      <c r="AWW149" s="9"/>
      <c r="AWX149" s="9"/>
      <c r="AWY149" s="9"/>
      <c r="AWZ149" s="9"/>
      <c r="AXA149" s="9"/>
      <c r="AXB149" s="9"/>
      <c r="AXC149" s="9"/>
      <c r="AXD149" s="9"/>
      <c r="AXE149" s="9"/>
      <c r="AXF149" s="9"/>
      <c r="AXG149" s="9"/>
      <c r="AXH149" s="9"/>
      <c r="AXI149" s="9"/>
      <c r="AXJ149" s="9"/>
      <c r="AXK149" s="9"/>
      <c r="AXL149" s="9"/>
      <c r="AXM149" s="9"/>
      <c r="AXN149" s="9"/>
      <c r="AXO149" s="9"/>
      <c r="AXP149" s="9"/>
      <c r="AXQ149" s="9"/>
      <c r="AXR149" s="9"/>
      <c r="AXS149" s="9"/>
      <c r="AXT149" s="9"/>
      <c r="AXU149" s="9"/>
      <c r="AXV149" s="9"/>
      <c r="AXW149" s="9"/>
      <c r="AXX149" s="9"/>
      <c r="AXY149" s="9"/>
      <c r="AXZ149" s="9"/>
      <c r="AYA149" s="9"/>
      <c r="AYB149" s="9"/>
      <c r="AYC149" s="9"/>
      <c r="AYD149" s="9"/>
      <c r="AYE149" s="9"/>
      <c r="AYF149" s="9"/>
      <c r="AYG149" s="9"/>
      <c r="AYH149" s="9"/>
      <c r="AYI149" s="9"/>
      <c r="AYJ149" s="9"/>
      <c r="AYK149" s="9"/>
      <c r="AYL149" s="9"/>
      <c r="AYM149" s="9"/>
      <c r="AYN149" s="9"/>
      <c r="AYO149" s="9"/>
      <c r="AYP149" s="9"/>
      <c r="AYQ149" s="9"/>
      <c r="AYR149" s="9"/>
      <c r="AYS149" s="9"/>
      <c r="AYT149" s="9"/>
      <c r="AYU149" s="9"/>
      <c r="AYV149" s="9"/>
      <c r="AYW149" s="9"/>
      <c r="AYX149" s="9"/>
      <c r="AYY149" s="9"/>
      <c r="AYZ149" s="9"/>
      <c r="AZA149" s="9"/>
      <c r="AZB149" s="9"/>
      <c r="AZC149" s="9"/>
      <c r="AZD149" s="9"/>
      <c r="AZE149" s="9"/>
      <c r="AZF149" s="9"/>
      <c r="AZG149" s="9"/>
      <c r="AZH149" s="9"/>
      <c r="AZI149" s="9"/>
      <c r="AZJ149" s="9"/>
      <c r="AZK149" s="9"/>
      <c r="AZL149" s="9"/>
      <c r="AZM149" s="9"/>
      <c r="AZN149" s="9"/>
      <c r="AZO149" s="9"/>
      <c r="AZP149" s="9"/>
      <c r="AZQ149" s="9"/>
      <c r="AZR149" s="9"/>
      <c r="AZS149" s="9"/>
      <c r="AZT149" s="9"/>
      <c r="AZU149" s="9"/>
      <c r="AZV149" s="9"/>
      <c r="AZW149" s="9"/>
      <c r="AZX149" s="9"/>
      <c r="AZY149" s="9"/>
      <c r="AZZ149" s="9"/>
      <c r="BAA149" s="9"/>
      <c r="BAB149" s="9"/>
      <c r="BAC149" s="9"/>
      <c r="BAD149" s="9"/>
      <c r="BAE149" s="9"/>
      <c r="BAF149" s="9"/>
      <c r="BAG149" s="9"/>
      <c r="BAH149" s="9"/>
      <c r="BAI149" s="9"/>
      <c r="BAJ149" s="9"/>
      <c r="BAK149" s="9"/>
      <c r="BAL149" s="9"/>
      <c r="BAM149" s="9"/>
      <c r="BAN149" s="9"/>
      <c r="BAO149" s="9"/>
      <c r="BAP149" s="9"/>
      <c r="BAQ149" s="9"/>
      <c r="BAR149" s="9"/>
      <c r="BAS149" s="9"/>
      <c r="BAT149" s="9"/>
      <c r="BAU149" s="9"/>
      <c r="BAV149" s="9"/>
      <c r="BAW149" s="9"/>
      <c r="BAX149" s="9"/>
      <c r="BAY149" s="9"/>
      <c r="BAZ149" s="9"/>
      <c r="BBA149" s="9"/>
      <c r="BBB149" s="9"/>
      <c r="BBC149" s="9"/>
      <c r="BBD149" s="9"/>
      <c r="BBE149" s="9"/>
      <c r="BBF149" s="9"/>
      <c r="BBG149" s="9"/>
      <c r="BBH149" s="9"/>
      <c r="BBI149" s="9"/>
      <c r="BBJ149" s="9"/>
      <c r="BBK149" s="9"/>
      <c r="BBL149" s="9"/>
      <c r="BBM149" s="9"/>
      <c r="BBN149" s="9"/>
      <c r="BBO149" s="9"/>
      <c r="BBP149" s="9"/>
      <c r="BBQ149" s="9"/>
      <c r="BBR149" s="9"/>
      <c r="BBS149" s="9"/>
      <c r="BBT149" s="9"/>
      <c r="BBU149" s="9"/>
      <c r="BBV149" s="9"/>
      <c r="BBW149" s="9"/>
      <c r="BBX149" s="9"/>
      <c r="BBY149" s="9"/>
      <c r="BBZ149" s="9"/>
      <c r="BCA149" s="9"/>
      <c r="BCB149" s="9"/>
      <c r="BCC149" s="9"/>
      <c r="BCD149" s="9"/>
      <c r="BCE149" s="9"/>
      <c r="BCF149" s="9"/>
      <c r="BCG149" s="9"/>
      <c r="BCH149" s="9"/>
      <c r="BCI149" s="9"/>
      <c r="BCJ149" s="9"/>
      <c r="BCK149" s="9"/>
      <c r="BCL149" s="9"/>
      <c r="BCM149" s="9"/>
      <c r="BCN149" s="9"/>
      <c r="BCO149" s="9"/>
      <c r="BCP149" s="9"/>
      <c r="BCQ149" s="9"/>
      <c r="BCR149" s="9"/>
      <c r="BCS149" s="9"/>
      <c r="BCT149" s="9"/>
      <c r="BCU149" s="9"/>
      <c r="BCV149" s="9"/>
      <c r="BCW149" s="9"/>
      <c r="BCX149" s="9"/>
      <c r="BCY149" s="9"/>
      <c r="BCZ149" s="9"/>
      <c r="BDA149" s="9"/>
      <c r="BDB149" s="9"/>
      <c r="BDC149" s="9"/>
      <c r="BDD149" s="9"/>
      <c r="BDE149" s="9"/>
      <c r="BDF149" s="9"/>
      <c r="BDG149" s="9"/>
      <c r="BDH149" s="9"/>
      <c r="BDI149" s="9"/>
      <c r="BDJ149" s="9"/>
      <c r="BDK149" s="9"/>
      <c r="BDL149" s="9"/>
      <c r="BDM149" s="9"/>
      <c r="BDN149" s="9"/>
      <c r="BDO149" s="9"/>
      <c r="BDP149" s="9"/>
      <c r="BDQ149" s="9"/>
      <c r="BDR149" s="9"/>
      <c r="BDS149" s="9"/>
      <c r="BDT149" s="9"/>
      <c r="BDU149" s="9"/>
      <c r="BDV149" s="9"/>
      <c r="BDW149" s="9"/>
      <c r="BDX149" s="9"/>
      <c r="BDY149" s="9"/>
      <c r="BDZ149" s="9"/>
      <c r="BEA149" s="9"/>
      <c r="BEB149" s="9"/>
      <c r="BEC149" s="9"/>
      <c r="BED149" s="9"/>
      <c r="BEE149" s="9"/>
      <c r="BEF149" s="9"/>
      <c r="BEG149" s="9"/>
      <c r="BEH149" s="9"/>
      <c r="BEI149" s="9"/>
      <c r="BEJ149" s="9"/>
      <c r="BEK149" s="9"/>
      <c r="BEL149" s="9"/>
      <c r="BEM149" s="9"/>
      <c r="BEN149" s="9"/>
      <c r="BEO149" s="9"/>
      <c r="BEP149" s="9"/>
      <c r="BEQ149" s="9"/>
      <c r="BER149" s="9"/>
      <c r="BES149" s="9"/>
      <c r="BET149" s="9"/>
      <c r="BEU149" s="9"/>
      <c r="BEV149" s="9"/>
      <c r="BEW149" s="9"/>
      <c r="BEX149" s="9"/>
      <c r="BEY149" s="9"/>
      <c r="BEZ149" s="9"/>
      <c r="BFA149" s="9"/>
      <c r="BFB149" s="9"/>
      <c r="BFC149" s="9"/>
      <c r="BFD149" s="9"/>
      <c r="BFE149" s="9"/>
      <c r="BFF149" s="9"/>
      <c r="BFG149" s="9"/>
      <c r="BFH149" s="9"/>
      <c r="BFI149" s="9"/>
      <c r="BFJ149" s="9"/>
      <c r="BFK149" s="9"/>
      <c r="BFL149" s="9"/>
      <c r="BFM149" s="9"/>
      <c r="BFN149" s="9"/>
      <c r="BFO149" s="9"/>
      <c r="BFP149" s="9"/>
      <c r="BFQ149" s="9"/>
      <c r="BFR149" s="9"/>
      <c r="BFS149" s="9"/>
      <c r="BFT149" s="9"/>
      <c r="BFU149" s="9"/>
      <c r="BFV149" s="9"/>
      <c r="BFW149" s="9"/>
      <c r="BFX149" s="9"/>
      <c r="BFY149" s="9"/>
      <c r="BFZ149" s="9"/>
      <c r="BGA149" s="9"/>
      <c r="BGB149" s="9"/>
      <c r="BGC149" s="9"/>
      <c r="BGD149" s="9"/>
      <c r="BGE149" s="9"/>
      <c r="BGF149" s="9"/>
      <c r="BGG149" s="9"/>
      <c r="BGH149" s="9"/>
      <c r="BGI149" s="9"/>
      <c r="BGJ149" s="9"/>
      <c r="BGK149" s="9"/>
      <c r="BGL149" s="9"/>
      <c r="BGM149" s="9"/>
      <c r="BGN149" s="9"/>
      <c r="BGO149" s="9"/>
      <c r="BGP149" s="9"/>
      <c r="BGQ149" s="9"/>
      <c r="BGR149" s="9"/>
      <c r="BGS149" s="9"/>
      <c r="BGT149" s="9"/>
    </row>
    <row r="150" spans="1:1554" s="7" customFormat="1" ht="36.75" customHeight="1">
      <c r="A150" s="50" t="s">
        <v>123</v>
      </c>
      <c r="B150" s="111"/>
      <c r="C150" s="133">
        <v>1</v>
      </c>
      <c r="D150" s="159"/>
      <c r="E150" s="178" t="s">
        <v>98</v>
      </c>
      <c r="F150" s="190"/>
      <c r="G150" s="190"/>
      <c r="H150" s="190"/>
      <c r="I150" s="190"/>
      <c r="J150" s="190"/>
      <c r="K150" s="190"/>
      <c r="L150" s="190"/>
      <c r="M150" s="190"/>
      <c r="N150" s="190"/>
      <c r="O150" s="190"/>
      <c r="P150" s="190"/>
      <c r="Q150" s="190"/>
      <c r="R150" s="190"/>
      <c r="S150" s="190"/>
      <c r="T150" s="190"/>
      <c r="U150" s="377"/>
      <c r="V150" s="382" t="s">
        <v>97</v>
      </c>
      <c r="W150" s="388"/>
      <c r="X150" s="388"/>
      <c r="Y150" s="388"/>
      <c r="Z150" s="388"/>
      <c r="AA150" s="388"/>
      <c r="AB150" s="423"/>
      <c r="AC150" s="439"/>
      <c r="AD150" s="451"/>
      <c r="AE150" s="457"/>
      <c r="AF150" s="439"/>
      <c r="AG150" s="451"/>
      <c r="AH150" s="457"/>
      <c r="AI150" s="493"/>
      <c r="AJ150" s="504"/>
      <c r="AK150" s="516"/>
      <c r="AL150" s="527" t="s">
        <v>164</v>
      </c>
      <c r="AM150" s="543"/>
      <c r="AN150" s="543"/>
      <c r="AO150" s="543"/>
      <c r="AP150" s="543"/>
      <c r="AQ150" s="543"/>
      <c r="AR150" s="543"/>
      <c r="AS150" s="626"/>
      <c r="AT150" s="9"/>
      <c r="AU150" s="658" t="str">
        <f>IF(SUM(AC150:AK151)=1,"","書類を準備後、該当項目に１を記入してください")</f>
        <v>書類を準備後、該当項目に１を記入してください</v>
      </c>
      <c r="AV150" s="660"/>
      <c r="AW150" s="660"/>
      <c r="AX150" s="660"/>
      <c r="AY150" s="660"/>
      <c r="AZ150" s="684"/>
      <c r="BA150" s="684"/>
      <c r="BB150" s="684"/>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c r="TC150" s="9"/>
      <c r="TD150" s="9"/>
      <c r="TE150" s="9"/>
      <c r="TF150" s="9"/>
      <c r="TG150" s="9"/>
      <c r="TH150" s="9"/>
      <c r="TI150" s="9"/>
      <c r="TJ150" s="9"/>
      <c r="TK150" s="9"/>
      <c r="TL150" s="9"/>
      <c r="TM150" s="9"/>
      <c r="TN150" s="9"/>
      <c r="TO150" s="9"/>
      <c r="TP150" s="9"/>
      <c r="TQ150" s="9"/>
      <c r="TR150" s="9"/>
      <c r="TS150" s="9"/>
      <c r="TT150" s="9"/>
      <c r="TU150" s="9"/>
      <c r="TV150" s="9"/>
      <c r="TW150" s="9"/>
      <c r="TX150" s="9"/>
      <c r="TY150" s="9"/>
      <c r="TZ150" s="9"/>
      <c r="UA150" s="9"/>
      <c r="UB150" s="9"/>
      <c r="UC150" s="9"/>
      <c r="UD150" s="9"/>
      <c r="UE150" s="9"/>
      <c r="UF150" s="9"/>
      <c r="UG150" s="9"/>
      <c r="UH150" s="9"/>
      <c r="UI150" s="9"/>
      <c r="UJ150" s="9"/>
      <c r="UK150" s="9"/>
      <c r="UL150" s="9"/>
      <c r="UM150" s="9"/>
      <c r="UN150" s="9"/>
      <c r="UO150" s="9"/>
      <c r="UP150" s="9"/>
      <c r="UQ150" s="9"/>
      <c r="UR150" s="9"/>
      <c r="US150" s="9"/>
      <c r="UT150" s="9"/>
      <c r="UU150" s="9"/>
      <c r="UV150" s="9"/>
      <c r="UW150" s="9"/>
      <c r="UX150" s="9"/>
      <c r="UY150" s="9"/>
      <c r="UZ150" s="9"/>
      <c r="VA150" s="9"/>
      <c r="VB150" s="9"/>
      <c r="VC150" s="9"/>
      <c r="VD150" s="9"/>
      <c r="VE150" s="9"/>
      <c r="VF150" s="9"/>
      <c r="VG150" s="9"/>
      <c r="VH150" s="9"/>
      <c r="VI150" s="9"/>
      <c r="VJ150" s="9"/>
      <c r="VK150" s="9"/>
      <c r="VL150" s="9"/>
      <c r="VM150" s="9"/>
      <c r="VN150" s="9"/>
      <c r="VO150" s="9"/>
      <c r="VP150" s="9"/>
      <c r="VQ150" s="9"/>
      <c r="VR150" s="9"/>
      <c r="VS150" s="9"/>
      <c r="VT150" s="9"/>
      <c r="VU150" s="9"/>
      <c r="VV150" s="9"/>
      <c r="VW150" s="9"/>
      <c r="VX150" s="9"/>
      <c r="VY150" s="9"/>
      <c r="VZ150" s="9"/>
      <c r="WA150" s="9"/>
      <c r="WB150" s="9"/>
      <c r="WC150" s="9"/>
      <c r="WD150" s="9"/>
      <c r="WE150" s="9"/>
      <c r="WF150" s="9"/>
      <c r="WG150" s="9"/>
      <c r="WH150" s="9"/>
      <c r="WI150" s="9"/>
      <c r="WJ150" s="9"/>
      <c r="WK150" s="9"/>
      <c r="WL150" s="9"/>
      <c r="WM150" s="9"/>
      <c r="WN150" s="9"/>
      <c r="WO150" s="9"/>
      <c r="WP150" s="9"/>
      <c r="WQ150" s="9"/>
      <c r="WR150" s="9"/>
      <c r="WS150" s="9"/>
      <c r="WT150" s="9"/>
      <c r="WU150" s="9"/>
      <c r="WV150" s="9"/>
      <c r="WW150" s="9"/>
      <c r="WX150" s="9"/>
      <c r="WY150" s="9"/>
      <c r="WZ150" s="9"/>
      <c r="XA150" s="9"/>
      <c r="XB150" s="9"/>
      <c r="XC150" s="9"/>
      <c r="XD150" s="9"/>
      <c r="XE150" s="9"/>
      <c r="XF150" s="9"/>
      <c r="XG150" s="9"/>
      <c r="XH150" s="9"/>
      <c r="XI150" s="9"/>
      <c r="XJ150" s="9"/>
      <c r="XK150" s="9"/>
      <c r="XL150" s="9"/>
      <c r="XM150" s="9"/>
      <c r="XN150" s="9"/>
      <c r="XO150" s="9"/>
      <c r="XP150" s="9"/>
      <c r="XQ150" s="9"/>
      <c r="XR150" s="9"/>
      <c r="XS150" s="9"/>
      <c r="XT150" s="9"/>
      <c r="XU150" s="9"/>
      <c r="XV150" s="9"/>
      <c r="XW150" s="9"/>
      <c r="XX150" s="9"/>
      <c r="XY150" s="9"/>
      <c r="XZ150" s="9"/>
      <c r="YA150" s="9"/>
      <c r="YB150" s="9"/>
      <c r="YC150" s="9"/>
      <c r="YD150" s="9"/>
      <c r="YE150" s="9"/>
      <c r="YF150" s="9"/>
      <c r="YG150" s="9"/>
      <c r="YH150" s="9"/>
      <c r="YI150" s="9"/>
      <c r="YJ150" s="9"/>
      <c r="YK150" s="9"/>
      <c r="YL150" s="9"/>
      <c r="YM150" s="9"/>
      <c r="YN150" s="9"/>
      <c r="YO150" s="9"/>
      <c r="YP150" s="9"/>
      <c r="YQ150" s="9"/>
      <c r="YR150" s="9"/>
      <c r="YS150" s="9"/>
      <c r="YT150" s="9"/>
      <c r="YU150" s="9"/>
      <c r="YV150" s="9"/>
      <c r="YW150" s="9"/>
      <c r="YX150" s="9"/>
      <c r="YY150" s="9"/>
      <c r="YZ150" s="9"/>
      <c r="ZA150" s="9"/>
      <c r="ZB150" s="9"/>
      <c r="ZC150" s="9"/>
      <c r="ZD150" s="9"/>
      <c r="ZE150" s="9"/>
      <c r="ZF150" s="9"/>
      <c r="ZG150" s="9"/>
      <c r="ZH150" s="9"/>
      <c r="ZI150" s="9"/>
      <c r="ZJ150" s="9"/>
      <c r="ZK150" s="9"/>
      <c r="ZL150" s="9"/>
      <c r="ZM150" s="9"/>
      <c r="ZN150" s="9"/>
      <c r="ZO150" s="9"/>
      <c r="ZP150" s="9"/>
      <c r="ZQ150" s="9"/>
      <c r="ZR150" s="9"/>
      <c r="ZS150" s="9"/>
      <c r="ZT150" s="9"/>
      <c r="ZU150" s="9"/>
      <c r="ZV150" s="9"/>
      <c r="ZW150" s="9"/>
      <c r="ZX150" s="9"/>
      <c r="ZY150" s="9"/>
      <c r="ZZ150" s="9"/>
      <c r="AAA150" s="9"/>
      <c r="AAB150" s="9"/>
      <c r="AAC150" s="9"/>
      <c r="AAD150" s="9"/>
      <c r="AAE150" s="9"/>
      <c r="AAF150" s="9"/>
      <c r="AAG150" s="9"/>
      <c r="AAH150" s="9"/>
      <c r="AAI150" s="9"/>
      <c r="AAJ150" s="9"/>
      <c r="AAK150" s="9"/>
      <c r="AAL150" s="9"/>
      <c r="AAM150" s="9"/>
      <c r="AAN150" s="9"/>
      <c r="AAO150" s="9"/>
      <c r="AAP150" s="9"/>
      <c r="AAQ150" s="9"/>
      <c r="AAR150" s="9"/>
      <c r="AAS150" s="9"/>
      <c r="AAT150" s="9"/>
      <c r="AAU150" s="9"/>
      <c r="AAV150" s="9"/>
      <c r="AAW150" s="9"/>
      <c r="AAX150" s="9"/>
      <c r="AAY150" s="9"/>
      <c r="AAZ150" s="9"/>
      <c r="ABA150" s="9"/>
      <c r="ABB150" s="9"/>
      <c r="ABC150" s="9"/>
      <c r="ABD150" s="9"/>
      <c r="ABE150" s="9"/>
      <c r="ABF150" s="9"/>
      <c r="ABG150" s="9"/>
      <c r="ABH150" s="9"/>
      <c r="ABI150" s="9"/>
      <c r="ABJ150" s="9"/>
      <c r="ABK150" s="9"/>
      <c r="ABL150" s="9"/>
      <c r="ABM150" s="9"/>
      <c r="ABN150" s="9"/>
      <c r="ABO150" s="9"/>
      <c r="ABP150" s="9"/>
      <c r="ABQ150" s="9"/>
      <c r="ABR150" s="9"/>
      <c r="ABS150" s="9"/>
      <c r="ABT150" s="9"/>
      <c r="ABU150" s="9"/>
      <c r="ABV150" s="9"/>
      <c r="ABW150" s="9"/>
      <c r="ABX150" s="9"/>
      <c r="ABY150" s="9"/>
      <c r="ABZ150" s="9"/>
      <c r="ACA150" s="9"/>
      <c r="ACB150" s="9"/>
      <c r="ACC150" s="9"/>
      <c r="ACD150" s="9"/>
      <c r="ACE150" s="9"/>
      <c r="ACF150" s="9"/>
      <c r="ACG150" s="9"/>
      <c r="ACH150" s="9"/>
      <c r="ACI150" s="9"/>
      <c r="ACJ150" s="9"/>
      <c r="ACK150" s="9"/>
      <c r="ACL150" s="9"/>
      <c r="ACM150" s="9"/>
      <c r="ACN150" s="9"/>
      <c r="ACO150" s="9"/>
      <c r="ACP150" s="9"/>
      <c r="ACQ150" s="9"/>
      <c r="ACR150" s="9"/>
      <c r="ACS150" s="9"/>
      <c r="ACT150" s="9"/>
      <c r="ACU150" s="9"/>
      <c r="ACV150" s="9"/>
      <c r="ACW150" s="9"/>
      <c r="ACX150" s="9"/>
      <c r="ACY150" s="9"/>
      <c r="ACZ150" s="9"/>
      <c r="ADA150" s="9"/>
      <c r="ADB150" s="9"/>
      <c r="ADC150" s="9"/>
      <c r="ADD150" s="9"/>
      <c r="ADE150" s="9"/>
      <c r="ADF150" s="9"/>
      <c r="ADG150" s="9"/>
      <c r="ADH150" s="9"/>
      <c r="ADI150" s="9"/>
      <c r="ADJ150" s="9"/>
      <c r="ADK150" s="9"/>
      <c r="ADL150" s="9"/>
      <c r="ADM150" s="9"/>
      <c r="ADN150" s="9"/>
      <c r="ADO150" s="9"/>
      <c r="ADP150" s="9"/>
      <c r="ADQ150" s="9"/>
      <c r="ADR150" s="9"/>
      <c r="ADS150" s="9"/>
      <c r="ADT150" s="9"/>
      <c r="ADU150" s="9"/>
      <c r="ADV150" s="9"/>
      <c r="ADW150" s="9"/>
      <c r="ADX150" s="9"/>
      <c r="ADY150" s="9"/>
      <c r="ADZ150" s="9"/>
      <c r="AEA150" s="9"/>
      <c r="AEB150" s="9"/>
      <c r="AEC150" s="9"/>
      <c r="AED150" s="9"/>
      <c r="AEE150" s="9"/>
      <c r="AEF150" s="9"/>
      <c r="AEG150" s="9"/>
      <c r="AEH150" s="9"/>
      <c r="AEI150" s="9"/>
      <c r="AEJ150" s="9"/>
      <c r="AEK150" s="9"/>
      <c r="AEL150" s="9"/>
      <c r="AEM150" s="9"/>
      <c r="AEN150" s="9"/>
      <c r="AEO150" s="9"/>
      <c r="AEP150" s="9"/>
      <c r="AEQ150" s="9"/>
      <c r="AER150" s="9"/>
      <c r="AES150" s="9"/>
      <c r="AET150" s="9"/>
      <c r="AEU150" s="9"/>
      <c r="AEV150" s="9"/>
      <c r="AEW150" s="9"/>
      <c r="AEX150" s="9"/>
      <c r="AEY150" s="9"/>
      <c r="AEZ150" s="9"/>
      <c r="AFA150" s="9"/>
      <c r="AFB150" s="9"/>
      <c r="AFC150" s="9"/>
      <c r="AFD150" s="9"/>
      <c r="AFE150" s="9"/>
      <c r="AFF150" s="9"/>
      <c r="AFG150" s="9"/>
      <c r="AFH150" s="9"/>
      <c r="AFI150" s="9"/>
      <c r="AFJ150" s="9"/>
      <c r="AFK150" s="9"/>
      <c r="AFL150" s="9"/>
      <c r="AFM150" s="9"/>
      <c r="AFN150" s="9"/>
      <c r="AFO150" s="9"/>
      <c r="AFP150" s="9"/>
      <c r="AFQ150" s="9"/>
      <c r="AFR150" s="9"/>
      <c r="AFS150" s="9"/>
      <c r="AFT150" s="9"/>
      <c r="AFU150" s="9"/>
      <c r="AFV150" s="9"/>
      <c r="AFW150" s="9"/>
      <c r="AFX150" s="9"/>
      <c r="AFY150" s="9"/>
      <c r="AFZ150" s="9"/>
      <c r="AGA150" s="9"/>
      <c r="AGB150" s="9"/>
      <c r="AGC150" s="9"/>
      <c r="AGD150" s="9"/>
      <c r="AGE150" s="9"/>
      <c r="AGF150" s="9"/>
      <c r="AGG150" s="9"/>
      <c r="AGH150" s="9"/>
      <c r="AGI150" s="9"/>
      <c r="AGJ150" s="9"/>
      <c r="AGK150" s="9"/>
      <c r="AGL150" s="9"/>
      <c r="AGM150" s="9"/>
      <c r="AGN150" s="9"/>
      <c r="AGO150" s="9"/>
      <c r="AGP150" s="9"/>
      <c r="AGQ150" s="9"/>
      <c r="AGR150" s="9"/>
      <c r="AGS150" s="9"/>
      <c r="AGT150" s="9"/>
      <c r="AGU150" s="9"/>
      <c r="AGV150" s="9"/>
      <c r="AGW150" s="9"/>
      <c r="AGX150" s="9"/>
      <c r="AGY150" s="9"/>
      <c r="AGZ150" s="9"/>
      <c r="AHA150" s="9"/>
      <c r="AHB150" s="9"/>
      <c r="AHC150" s="9"/>
      <c r="AHD150" s="9"/>
      <c r="AHE150" s="9"/>
      <c r="AHF150" s="9"/>
      <c r="AHG150" s="9"/>
      <c r="AHH150" s="9"/>
      <c r="AHI150" s="9"/>
      <c r="AHJ150" s="9"/>
      <c r="AHK150" s="9"/>
      <c r="AHL150" s="9"/>
      <c r="AHM150" s="9"/>
      <c r="AHN150" s="9"/>
      <c r="AHO150" s="9"/>
      <c r="AHP150" s="9"/>
      <c r="AHQ150" s="9"/>
      <c r="AHR150" s="9"/>
      <c r="AHS150" s="9"/>
      <c r="AHT150" s="9"/>
      <c r="AHU150" s="9"/>
      <c r="AHV150" s="9"/>
      <c r="AHW150" s="9"/>
      <c r="AHX150" s="9"/>
      <c r="AHY150" s="9"/>
      <c r="AHZ150" s="9"/>
      <c r="AIA150" s="9"/>
      <c r="AIB150" s="9"/>
      <c r="AIC150" s="9"/>
      <c r="AID150" s="9"/>
      <c r="AIE150" s="9"/>
      <c r="AIF150" s="9"/>
      <c r="AIG150" s="9"/>
      <c r="AIH150" s="9"/>
      <c r="AII150" s="9"/>
      <c r="AIJ150" s="9"/>
      <c r="AIK150" s="9"/>
      <c r="AIL150" s="9"/>
      <c r="AIM150" s="9"/>
      <c r="AIN150" s="9"/>
      <c r="AIO150" s="9"/>
      <c r="AIP150" s="9"/>
      <c r="AIQ150" s="9"/>
      <c r="AIR150" s="9"/>
      <c r="AIS150" s="9"/>
      <c r="AIT150" s="9"/>
      <c r="AIU150" s="9"/>
      <c r="AIV150" s="9"/>
      <c r="AIW150" s="9"/>
      <c r="AIX150" s="9"/>
      <c r="AIY150" s="9"/>
      <c r="AIZ150" s="9"/>
      <c r="AJA150" s="9"/>
      <c r="AJB150" s="9"/>
      <c r="AJC150" s="9"/>
      <c r="AJD150" s="9"/>
      <c r="AJE150" s="9"/>
      <c r="AJF150" s="9"/>
      <c r="AJG150" s="9"/>
      <c r="AJH150" s="9"/>
      <c r="AJI150" s="9"/>
      <c r="AJJ150" s="9"/>
      <c r="AJK150" s="9"/>
      <c r="AJL150" s="9"/>
      <c r="AJM150" s="9"/>
      <c r="AJN150" s="9"/>
      <c r="AJO150" s="9"/>
      <c r="AJP150" s="9"/>
      <c r="AJQ150" s="9"/>
      <c r="AJR150" s="9"/>
      <c r="AJS150" s="9"/>
      <c r="AJT150" s="9"/>
      <c r="AJU150" s="9"/>
      <c r="AJV150" s="9"/>
      <c r="AJW150" s="9"/>
      <c r="AJX150" s="9"/>
      <c r="AJY150" s="9"/>
      <c r="AJZ150" s="9"/>
      <c r="AKA150" s="9"/>
      <c r="AKB150" s="9"/>
      <c r="AKC150" s="9"/>
      <c r="AKD150" s="9"/>
      <c r="AKE150" s="9"/>
      <c r="AKF150" s="9"/>
      <c r="AKG150" s="9"/>
      <c r="AKH150" s="9"/>
      <c r="AKI150" s="9"/>
      <c r="AKJ150" s="9"/>
      <c r="AKK150" s="9"/>
      <c r="AKL150" s="9"/>
      <c r="AKM150" s="9"/>
      <c r="AKN150" s="9"/>
      <c r="AKO150" s="9"/>
      <c r="AKP150" s="9"/>
      <c r="AKQ150" s="9"/>
      <c r="AKR150" s="9"/>
      <c r="AKS150" s="9"/>
      <c r="AKT150" s="9"/>
      <c r="AKU150" s="9"/>
      <c r="AKV150" s="9"/>
      <c r="AKW150" s="9"/>
      <c r="AKX150" s="9"/>
      <c r="AKY150" s="9"/>
      <c r="AKZ150" s="9"/>
      <c r="ALA150" s="9"/>
      <c r="ALB150" s="9"/>
      <c r="ALC150" s="9"/>
      <c r="ALD150" s="9"/>
      <c r="ALE150" s="9"/>
      <c r="ALF150" s="9"/>
      <c r="ALG150" s="9"/>
      <c r="ALH150" s="9"/>
      <c r="ALI150" s="9"/>
      <c r="ALJ150" s="9"/>
      <c r="ALK150" s="9"/>
      <c r="ALL150" s="9"/>
      <c r="ALM150" s="9"/>
      <c r="ALN150" s="9"/>
      <c r="ALO150" s="9"/>
      <c r="ALP150" s="9"/>
      <c r="ALQ150" s="9"/>
      <c r="ALR150" s="9"/>
      <c r="ALS150" s="9"/>
      <c r="ALT150" s="9"/>
      <c r="ALU150" s="9"/>
      <c r="ALV150" s="9"/>
      <c r="ALW150" s="9"/>
      <c r="ALX150" s="9"/>
      <c r="ALY150" s="9"/>
      <c r="ALZ150" s="9"/>
      <c r="AMA150" s="9"/>
      <c r="AMB150" s="9"/>
      <c r="AMC150" s="9"/>
      <c r="AMD150" s="9"/>
      <c r="AME150" s="9"/>
      <c r="AMF150" s="9"/>
      <c r="AMG150" s="9"/>
      <c r="AMH150" s="9"/>
      <c r="AMI150" s="9"/>
      <c r="AMJ150" s="9"/>
      <c r="AMK150" s="9"/>
      <c r="AML150" s="9"/>
      <c r="AMM150" s="9"/>
      <c r="AMN150" s="9"/>
      <c r="AMO150" s="9"/>
      <c r="AMP150" s="9"/>
      <c r="AMQ150" s="9"/>
      <c r="AMR150" s="9"/>
      <c r="AMS150" s="9"/>
      <c r="AMT150" s="9"/>
      <c r="AMU150" s="9"/>
      <c r="AMV150" s="9"/>
      <c r="AMW150" s="9"/>
      <c r="AMX150" s="9"/>
      <c r="AMY150" s="9"/>
      <c r="AMZ150" s="9"/>
      <c r="ANA150" s="9"/>
      <c r="ANB150" s="9"/>
      <c r="ANC150" s="9"/>
      <c r="AND150" s="9"/>
      <c r="ANE150" s="9"/>
      <c r="ANF150" s="9"/>
      <c r="ANG150" s="9"/>
      <c r="ANH150" s="9"/>
      <c r="ANI150" s="9"/>
      <c r="ANJ150" s="9"/>
      <c r="ANK150" s="9"/>
      <c r="ANL150" s="9"/>
      <c r="ANM150" s="9"/>
      <c r="ANN150" s="9"/>
      <c r="ANO150" s="9"/>
      <c r="ANP150" s="9"/>
      <c r="ANQ150" s="9"/>
      <c r="ANR150" s="9"/>
      <c r="ANS150" s="9"/>
      <c r="ANT150" s="9"/>
      <c r="ANU150" s="9"/>
      <c r="ANV150" s="9"/>
      <c r="ANW150" s="9"/>
      <c r="ANX150" s="9"/>
      <c r="ANY150" s="9"/>
      <c r="ANZ150" s="9"/>
      <c r="AOA150" s="9"/>
      <c r="AOB150" s="9"/>
      <c r="AOC150" s="9"/>
      <c r="AOD150" s="9"/>
      <c r="AOE150" s="9"/>
      <c r="AOF150" s="9"/>
      <c r="AOG150" s="9"/>
      <c r="AOH150" s="9"/>
      <c r="AOI150" s="9"/>
      <c r="AOJ150" s="9"/>
      <c r="AOK150" s="9"/>
      <c r="AOL150" s="9"/>
      <c r="AOM150" s="9"/>
      <c r="AON150" s="9"/>
      <c r="AOO150" s="9"/>
      <c r="AOP150" s="9"/>
      <c r="AOQ150" s="9"/>
      <c r="AOR150" s="9"/>
      <c r="AOS150" s="9"/>
      <c r="AOT150" s="9"/>
      <c r="AOU150" s="9"/>
      <c r="AOV150" s="9"/>
      <c r="AOW150" s="9"/>
      <c r="AOX150" s="9"/>
      <c r="AOY150" s="9"/>
      <c r="AOZ150" s="9"/>
      <c r="APA150" s="9"/>
      <c r="APB150" s="9"/>
      <c r="APC150" s="9"/>
      <c r="APD150" s="9"/>
      <c r="APE150" s="9"/>
      <c r="APF150" s="9"/>
      <c r="APG150" s="9"/>
      <c r="APH150" s="9"/>
      <c r="API150" s="9"/>
      <c r="APJ150" s="9"/>
      <c r="APK150" s="9"/>
      <c r="APL150" s="9"/>
      <c r="APM150" s="9"/>
      <c r="APN150" s="9"/>
      <c r="APO150" s="9"/>
      <c r="APP150" s="9"/>
      <c r="APQ150" s="9"/>
      <c r="APR150" s="9"/>
      <c r="APS150" s="9"/>
      <c r="APT150" s="9"/>
      <c r="APU150" s="9"/>
      <c r="APV150" s="9"/>
      <c r="APW150" s="9"/>
      <c r="APX150" s="9"/>
      <c r="APY150" s="9"/>
      <c r="APZ150" s="9"/>
      <c r="AQA150" s="9"/>
      <c r="AQB150" s="9"/>
      <c r="AQC150" s="9"/>
      <c r="AQD150" s="9"/>
      <c r="AQE150" s="9"/>
      <c r="AQF150" s="9"/>
      <c r="AQG150" s="9"/>
      <c r="AQH150" s="9"/>
      <c r="AQI150" s="9"/>
      <c r="AQJ150" s="9"/>
      <c r="AQK150" s="9"/>
      <c r="AQL150" s="9"/>
      <c r="AQM150" s="9"/>
      <c r="AQN150" s="9"/>
      <c r="AQO150" s="9"/>
      <c r="AQP150" s="9"/>
      <c r="AQQ150" s="9"/>
      <c r="AQR150" s="9"/>
      <c r="AQS150" s="9"/>
      <c r="AQT150" s="9"/>
      <c r="AQU150" s="9"/>
      <c r="AQV150" s="9"/>
      <c r="AQW150" s="9"/>
      <c r="AQX150" s="9"/>
      <c r="AQY150" s="9"/>
      <c r="AQZ150" s="9"/>
      <c r="ARA150" s="9"/>
      <c r="ARB150" s="9"/>
      <c r="ARC150" s="9"/>
      <c r="ARD150" s="9"/>
      <c r="ARE150" s="9"/>
      <c r="ARF150" s="9"/>
      <c r="ARG150" s="9"/>
      <c r="ARH150" s="9"/>
      <c r="ARI150" s="9"/>
      <c r="ARJ150" s="9"/>
      <c r="ARK150" s="9"/>
      <c r="ARL150" s="9"/>
      <c r="ARM150" s="9"/>
      <c r="ARN150" s="9"/>
      <c r="ARO150" s="9"/>
      <c r="ARP150" s="9"/>
      <c r="ARQ150" s="9"/>
      <c r="ARR150" s="9"/>
      <c r="ARS150" s="9"/>
      <c r="ART150" s="9"/>
      <c r="ARU150" s="9"/>
      <c r="ARV150" s="9"/>
      <c r="ARW150" s="9"/>
      <c r="ARX150" s="9"/>
      <c r="ARY150" s="9"/>
      <c r="ARZ150" s="9"/>
      <c r="ASA150" s="9"/>
      <c r="ASB150" s="9"/>
      <c r="ASC150" s="9"/>
      <c r="ASD150" s="9"/>
      <c r="ASE150" s="9"/>
      <c r="ASF150" s="9"/>
      <c r="ASG150" s="9"/>
      <c r="ASH150" s="9"/>
      <c r="ASI150" s="9"/>
      <c r="ASJ150" s="9"/>
      <c r="ASK150" s="9"/>
      <c r="ASL150" s="9"/>
      <c r="ASM150" s="9"/>
      <c r="ASN150" s="9"/>
      <c r="ASO150" s="9"/>
      <c r="ASP150" s="9"/>
      <c r="ASQ150" s="9"/>
      <c r="ASR150" s="9"/>
      <c r="ASS150" s="9"/>
      <c r="AST150" s="9"/>
      <c r="ASU150" s="9"/>
      <c r="ASV150" s="9"/>
      <c r="ASW150" s="9"/>
      <c r="ASX150" s="9"/>
      <c r="ASY150" s="9"/>
      <c r="ASZ150" s="9"/>
      <c r="ATA150" s="9"/>
      <c r="ATB150" s="9"/>
      <c r="ATC150" s="9"/>
      <c r="ATD150" s="9"/>
      <c r="ATE150" s="9"/>
      <c r="ATF150" s="9"/>
      <c r="ATG150" s="9"/>
      <c r="ATH150" s="9"/>
      <c r="ATI150" s="9"/>
      <c r="ATJ150" s="9"/>
      <c r="ATK150" s="9"/>
      <c r="ATL150" s="9"/>
      <c r="ATM150" s="9"/>
      <c r="ATN150" s="9"/>
      <c r="ATO150" s="9"/>
      <c r="ATP150" s="9"/>
      <c r="ATQ150" s="9"/>
      <c r="ATR150" s="9"/>
      <c r="ATS150" s="9"/>
      <c r="ATT150" s="9"/>
      <c r="ATU150" s="9"/>
      <c r="ATV150" s="9"/>
      <c r="ATW150" s="9"/>
      <c r="ATX150" s="9"/>
      <c r="ATY150" s="9"/>
      <c r="ATZ150" s="9"/>
      <c r="AUA150" s="9"/>
      <c r="AUB150" s="9"/>
      <c r="AUC150" s="9"/>
      <c r="AUD150" s="9"/>
      <c r="AUE150" s="9"/>
      <c r="AUF150" s="9"/>
      <c r="AUG150" s="9"/>
      <c r="AUH150" s="9"/>
      <c r="AUI150" s="9"/>
      <c r="AUJ150" s="9"/>
      <c r="AUK150" s="9"/>
      <c r="AUL150" s="9"/>
      <c r="AUM150" s="9"/>
      <c r="AUN150" s="9"/>
      <c r="AUO150" s="9"/>
      <c r="AUP150" s="9"/>
      <c r="AUQ150" s="9"/>
      <c r="AUR150" s="9"/>
      <c r="AUS150" s="9"/>
      <c r="AUT150" s="9"/>
      <c r="AUU150" s="9"/>
      <c r="AUV150" s="9"/>
      <c r="AUW150" s="9"/>
      <c r="AUX150" s="9"/>
      <c r="AUY150" s="9"/>
      <c r="AUZ150" s="9"/>
      <c r="AVA150" s="9"/>
      <c r="AVB150" s="9"/>
      <c r="AVC150" s="9"/>
      <c r="AVD150" s="9"/>
      <c r="AVE150" s="9"/>
      <c r="AVF150" s="9"/>
      <c r="AVG150" s="9"/>
      <c r="AVH150" s="9"/>
      <c r="AVI150" s="9"/>
      <c r="AVJ150" s="9"/>
      <c r="AVK150" s="9"/>
      <c r="AVL150" s="9"/>
      <c r="AVM150" s="9"/>
      <c r="AVN150" s="9"/>
      <c r="AVO150" s="9"/>
      <c r="AVP150" s="9"/>
      <c r="AVQ150" s="9"/>
      <c r="AVR150" s="9"/>
      <c r="AVS150" s="9"/>
      <c r="AVT150" s="9"/>
      <c r="AVU150" s="9"/>
      <c r="AVV150" s="9"/>
      <c r="AVW150" s="9"/>
      <c r="AVX150" s="9"/>
      <c r="AVY150" s="9"/>
      <c r="AVZ150" s="9"/>
      <c r="AWA150" s="9"/>
      <c r="AWB150" s="9"/>
      <c r="AWC150" s="9"/>
      <c r="AWD150" s="9"/>
      <c r="AWE150" s="9"/>
      <c r="AWF150" s="9"/>
      <c r="AWG150" s="9"/>
      <c r="AWH150" s="9"/>
      <c r="AWI150" s="9"/>
      <c r="AWJ150" s="9"/>
      <c r="AWK150" s="9"/>
      <c r="AWL150" s="9"/>
      <c r="AWM150" s="9"/>
      <c r="AWN150" s="9"/>
      <c r="AWO150" s="9"/>
      <c r="AWP150" s="9"/>
      <c r="AWQ150" s="9"/>
      <c r="AWR150" s="9"/>
      <c r="AWS150" s="9"/>
      <c r="AWT150" s="9"/>
      <c r="AWU150" s="9"/>
      <c r="AWV150" s="9"/>
      <c r="AWW150" s="9"/>
      <c r="AWX150" s="9"/>
      <c r="AWY150" s="9"/>
      <c r="AWZ150" s="9"/>
      <c r="AXA150" s="9"/>
      <c r="AXB150" s="9"/>
      <c r="AXC150" s="9"/>
      <c r="AXD150" s="9"/>
      <c r="AXE150" s="9"/>
      <c r="AXF150" s="9"/>
      <c r="AXG150" s="9"/>
      <c r="AXH150" s="9"/>
      <c r="AXI150" s="9"/>
      <c r="AXJ150" s="9"/>
      <c r="AXK150" s="9"/>
      <c r="AXL150" s="9"/>
      <c r="AXM150" s="9"/>
      <c r="AXN150" s="9"/>
      <c r="AXO150" s="9"/>
      <c r="AXP150" s="9"/>
      <c r="AXQ150" s="9"/>
      <c r="AXR150" s="9"/>
      <c r="AXS150" s="9"/>
      <c r="AXT150" s="9"/>
      <c r="AXU150" s="9"/>
      <c r="AXV150" s="9"/>
      <c r="AXW150" s="9"/>
      <c r="AXX150" s="9"/>
      <c r="AXY150" s="9"/>
      <c r="AXZ150" s="9"/>
      <c r="AYA150" s="9"/>
      <c r="AYB150" s="9"/>
      <c r="AYC150" s="9"/>
      <c r="AYD150" s="9"/>
      <c r="AYE150" s="9"/>
      <c r="AYF150" s="9"/>
      <c r="AYG150" s="9"/>
      <c r="AYH150" s="9"/>
      <c r="AYI150" s="9"/>
      <c r="AYJ150" s="9"/>
      <c r="AYK150" s="9"/>
      <c r="AYL150" s="9"/>
      <c r="AYM150" s="9"/>
      <c r="AYN150" s="9"/>
      <c r="AYO150" s="9"/>
      <c r="AYP150" s="9"/>
      <c r="AYQ150" s="9"/>
      <c r="AYR150" s="9"/>
      <c r="AYS150" s="9"/>
      <c r="AYT150" s="9"/>
      <c r="AYU150" s="9"/>
      <c r="AYV150" s="9"/>
      <c r="AYW150" s="9"/>
      <c r="AYX150" s="9"/>
      <c r="AYY150" s="9"/>
      <c r="AYZ150" s="9"/>
      <c r="AZA150" s="9"/>
      <c r="AZB150" s="9"/>
      <c r="AZC150" s="9"/>
      <c r="AZD150" s="9"/>
      <c r="AZE150" s="9"/>
      <c r="AZF150" s="9"/>
      <c r="AZG150" s="9"/>
      <c r="AZH150" s="9"/>
      <c r="AZI150" s="9"/>
      <c r="AZJ150" s="9"/>
      <c r="AZK150" s="9"/>
      <c r="AZL150" s="9"/>
      <c r="AZM150" s="9"/>
      <c r="AZN150" s="9"/>
      <c r="AZO150" s="9"/>
      <c r="AZP150" s="9"/>
      <c r="AZQ150" s="9"/>
      <c r="AZR150" s="9"/>
      <c r="AZS150" s="9"/>
      <c r="AZT150" s="9"/>
      <c r="AZU150" s="9"/>
      <c r="AZV150" s="9"/>
      <c r="AZW150" s="9"/>
      <c r="AZX150" s="9"/>
      <c r="AZY150" s="9"/>
      <c r="AZZ150" s="9"/>
      <c r="BAA150" s="9"/>
      <c r="BAB150" s="9"/>
      <c r="BAC150" s="9"/>
      <c r="BAD150" s="9"/>
      <c r="BAE150" s="9"/>
      <c r="BAF150" s="9"/>
      <c r="BAG150" s="9"/>
      <c r="BAH150" s="9"/>
      <c r="BAI150" s="9"/>
      <c r="BAJ150" s="9"/>
      <c r="BAK150" s="9"/>
      <c r="BAL150" s="9"/>
      <c r="BAM150" s="9"/>
      <c r="BAN150" s="9"/>
      <c r="BAO150" s="9"/>
      <c r="BAP150" s="9"/>
      <c r="BAQ150" s="9"/>
      <c r="BAR150" s="9"/>
      <c r="BAS150" s="9"/>
      <c r="BAT150" s="9"/>
      <c r="BAU150" s="9"/>
      <c r="BAV150" s="9"/>
      <c r="BAW150" s="9"/>
      <c r="BAX150" s="9"/>
      <c r="BAY150" s="9"/>
      <c r="BAZ150" s="9"/>
      <c r="BBA150" s="9"/>
      <c r="BBB150" s="9"/>
      <c r="BBC150" s="9"/>
      <c r="BBD150" s="9"/>
      <c r="BBE150" s="9"/>
      <c r="BBF150" s="9"/>
      <c r="BBG150" s="9"/>
      <c r="BBH150" s="9"/>
      <c r="BBI150" s="9"/>
      <c r="BBJ150" s="9"/>
      <c r="BBK150" s="9"/>
      <c r="BBL150" s="9"/>
      <c r="BBM150" s="9"/>
      <c r="BBN150" s="9"/>
      <c r="BBO150" s="9"/>
      <c r="BBP150" s="9"/>
      <c r="BBQ150" s="9"/>
      <c r="BBR150" s="9"/>
      <c r="BBS150" s="9"/>
      <c r="BBT150" s="9"/>
      <c r="BBU150" s="9"/>
      <c r="BBV150" s="9"/>
      <c r="BBW150" s="9"/>
      <c r="BBX150" s="9"/>
      <c r="BBY150" s="9"/>
      <c r="BBZ150" s="9"/>
      <c r="BCA150" s="9"/>
      <c r="BCB150" s="9"/>
      <c r="BCC150" s="9"/>
      <c r="BCD150" s="9"/>
      <c r="BCE150" s="9"/>
      <c r="BCF150" s="9"/>
      <c r="BCG150" s="9"/>
      <c r="BCH150" s="9"/>
      <c r="BCI150" s="9"/>
      <c r="BCJ150" s="9"/>
      <c r="BCK150" s="9"/>
      <c r="BCL150" s="9"/>
      <c r="BCM150" s="9"/>
      <c r="BCN150" s="9"/>
      <c r="BCO150" s="9"/>
      <c r="BCP150" s="9"/>
      <c r="BCQ150" s="9"/>
      <c r="BCR150" s="9"/>
      <c r="BCS150" s="9"/>
      <c r="BCT150" s="9"/>
      <c r="BCU150" s="9"/>
      <c r="BCV150" s="9"/>
      <c r="BCW150" s="9"/>
      <c r="BCX150" s="9"/>
      <c r="BCY150" s="9"/>
      <c r="BCZ150" s="9"/>
      <c r="BDA150" s="9"/>
      <c r="BDB150" s="9"/>
      <c r="BDC150" s="9"/>
      <c r="BDD150" s="9"/>
      <c r="BDE150" s="9"/>
      <c r="BDF150" s="9"/>
      <c r="BDG150" s="9"/>
      <c r="BDH150" s="9"/>
      <c r="BDI150" s="9"/>
      <c r="BDJ150" s="9"/>
      <c r="BDK150" s="9"/>
      <c r="BDL150" s="9"/>
      <c r="BDM150" s="9"/>
      <c r="BDN150" s="9"/>
      <c r="BDO150" s="9"/>
      <c r="BDP150" s="9"/>
      <c r="BDQ150" s="9"/>
      <c r="BDR150" s="9"/>
      <c r="BDS150" s="9"/>
      <c r="BDT150" s="9"/>
      <c r="BDU150" s="9"/>
      <c r="BDV150" s="9"/>
      <c r="BDW150" s="9"/>
      <c r="BDX150" s="9"/>
      <c r="BDY150" s="9"/>
      <c r="BDZ150" s="9"/>
      <c r="BEA150" s="9"/>
      <c r="BEB150" s="9"/>
      <c r="BEC150" s="9"/>
      <c r="BED150" s="9"/>
      <c r="BEE150" s="9"/>
      <c r="BEF150" s="9"/>
      <c r="BEG150" s="9"/>
      <c r="BEH150" s="9"/>
      <c r="BEI150" s="9"/>
      <c r="BEJ150" s="9"/>
      <c r="BEK150" s="9"/>
      <c r="BEL150" s="9"/>
      <c r="BEM150" s="9"/>
      <c r="BEN150" s="9"/>
      <c r="BEO150" s="9"/>
      <c r="BEP150" s="9"/>
      <c r="BEQ150" s="9"/>
      <c r="BER150" s="9"/>
      <c r="BES150" s="9"/>
      <c r="BET150" s="9"/>
      <c r="BEU150" s="9"/>
      <c r="BEV150" s="9"/>
      <c r="BEW150" s="9"/>
      <c r="BEX150" s="9"/>
      <c r="BEY150" s="9"/>
      <c r="BEZ150" s="9"/>
      <c r="BFA150" s="9"/>
      <c r="BFB150" s="9"/>
      <c r="BFC150" s="9"/>
      <c r="BFD150" s="9"/>
      <c r="BFE150" s="9"/>
      <c r="BFF150" s="9"/>
      <c r="BFG150" s="9"/>
      <c r="BFH150" s="9"/>
      <c r="BFI150" s="9"/>
      <c r="BFJ150" s="9"/>
      <c r="BFK150" s="9"/>
      <c r="BFL150" s="9"/>
      <c r="BFM150" s="9"/>
      <c r="BFN150" s="9"/>
      <c r="BFO150" s="9"/>
      <c r="BFP150" s="9"/>
      <c r="BFQ150" s="9"/>
      <c r="BFR150" s="9"/>
      <c r="BFS150" s="9"/>
      <c r="BFT150" s="9"/>
      <c r="BFU150" s="9"/>
      <c r="BFV150" s="9"/>
      <c r="BFW150" s="9"/>
      <c r="BFX150" s="9"/>
      <c r="BFY150" s="9"/>
      <c r="BFZ150" s="9"/>
      <c r="BGA150" s="9"/>
      <c r="BGB150" s="9"/>
      <c r="BGC150" s="9"/>
      <c r="BGD150" s="9"/>
      <c r="BGE150" s="9"/>
      <c r="BGF150" s="9"/>
      <c r="BGG150" s="9"/>
      <c r="BGH150" s="9"/>
      <c r="BGI150" s="9"/>
      <c r="BGJ150" s="9"/>
      <c r="BGK150" s="9"/>
      <c r="BGL150" s="9"/>
      <c r="BGM150" s="9"/>
      <c r="BGN150" s="9"/>
      <c r="BGO150" s="9"/>
      <c r="BGP150" s="9"/>
      <c r="BGQ150" s="9"/>
      <c r="BGR150" s="9"/>
      <c r="BGS150" s="9"/>
      <c r="BGT150" s="9"/>
    </row>
    <row r="151" spans="1:1554" s="8" customFormat="1" ht="36.75" customHeight="1">
      <c r="A151" s="51"/>
      <c r="B151" s="112"/>
      <c r="C151" s="134"/>
      <c r="D151" s="160"/>
      <c r="E151" s="179"/>
      <c r="F151" s="191"/>
      <c r="G151" s="191"/>
      <c r="H151" s="191"/>
      <c r="I151" s="191"/>
      <c r="J151" s="191"/>
      <c r="K151" s="191"/>
      <c r="L151" s="191"/>
      <c r="M151" s="191"/>
      <c r="N151" s="191"/>
      <c r="O151" s="191"/>
      <c r="P151" s="191"/>
      <c r="Q151" s="191"/>
      <c r="R151" s="191"/>
      <c r="S151" s="191"/>
      <c r="T151" s="191"/>
      <c r="U151" s="332"/>
      <c r="V151" s="383"/>
      <c r="W151" s="389"/>
      <c r="X151" s="389"/>
      <c r="Y151" s="389"/>
      <c r="Z151" s="389"/>
      <c r="AA151" s="389"/>
      <c r="AB151" s="424"/>
      <c r="AC151" s="440"/>
      <c r="AD151" s="452"/>
      <c r="AE151" s="458"/>
      <c r="AF151" s="440"/>
      <c r="AG151" s="452"/>
      <c r="AH151" s="458"/>
      <c r="AI151" s="494"/>
      <c r="AJ151" s="505"/>
      <c r="AK151" s="517"/>
      <c r="AL151" s="528"/>
      <c r="AM151" s="544"/>
      <c r="AN151" s="544"/>
      <c r="AO151" s="544"/>
      <c r="AP151" s="544"/>
      <c r="AQ151" s="544"/>
      <c r="AR151" s="544"/>
      <c r="AS151" s="627"/>
      <c r="AT151" s="639"/>
      <c r="AU151" s="660"/>
      <c r="AV151" s="660"/>
      <c r="AW151" s="660"/>
      <c r="AX151" s="660"/>
      <c r="AY151" s="660"/>
      <c r="AZ151" s="685"/>
      <c r="BA151" s="685"/>
      <c r="BB151" s="685"/>
      <c r="BC151" s="639"/>
      <c r="BD151" s="639"/>
      <c r="BE151" s="639"/>
      <c r="BF151" s="639"/>
      <c r="BG151" s="639"/>
      <c r="BH151" s="639"/>
      <c r="BI151" s="639"/>
      <c r="BJ151" s="639"/>
      <c r="BK151" s="639"/>
      <c r="BL151" s="639"/>
      <c r="BM151" s="639"/>
      <c r="BN151" s="639"/>
      <c r="BO151" s="639"/>
      <c r="BP151" s="639"/>
      <c r="BQ151" s="639"/>
      <c r="BR151" s="639"/>
      <c r="BS151" s="639"/>
      <c r="BT151" s="639"/>
      <c r="BU151" s="639"/>
      <c r="BV151" s="639"/>
      <c r="BW151" s="639"/>
      <c r="BX151" s="639"/>
      <c r="BY151" s="639"/>
      <c r="BZ151" s="639"/>
      <c r="CA151" s="639"/>
      <c r="CB151" s="639"/>
      <c r="CC151" s="639"/>
      <c r="CD151" s="639"/>
      <c r="CE151" s="639"/>
      <c r="CF151" s="639"/>
      <c r="CG151" s="639"/>
      <c r="CH151" s="639"/>
      <c r="CI151" s="639"/>
      <c r="CJ151" s="639"/>
      <c r="CK151" s="639"/>
      <c r="CL151" s="639"/>
      <c r="CM151" s="639"/>
      <c r="CN151" s="639"/>
      <c r="CO151" s="639"/>
      <c r="CP151" s="639"/>
      <c r="CQ151" s="639"/>
      <c r="CR151" s="639"/>
      <c r="CS151" s="639"/>
      <c r="CT151" s="639"/>
      <c r="CU151" s="639"/>
      <c r="CV151" s="639"/>
      <c r="CW151" s="639"/>
      <c r="CX151" s="639"/>
      <c r="CY151" s="639"/>
      <c r="CZ151" s="639"/>
      <c r="DA151" s="639"/>
      <c r="DB151" s="639"/>
      <c r="DC151" s="639"/>
      <c r="DD151" s="639"/>
      <c r="DE151" s="639"/>
      <c r="DF151" s="639"/>
      <c r="DG151" s="639"/>
      <c r="DH151" s="639"/>
      <c r="DI151" s="639"/>
      <c r="DJ151" s="639"/>
      <c r="DK151" s="639"/>
      <c r="DL151" s="639"/>
      <c r="DM151" s="639"/>
      <c r="DN151" s="639"/>
      <c r="DO151" s="639"/>
      <c r="DP151" s="639"/>
      <c r="DQ151" s="639"/>
      <c r="DR151" s="639"/>
      <c r="DS151" s="639"/>
      <c r="DT151" s="639"/>
      <c r="DU151" s="639"/>
      <c r="DV151" s="639"/>
      <c r="DW151" s="639"/>
      <c r="DX151" s="639"/>
      <c r="DY151" s="639"/>
      <c r="DZ151" s="639"/>
      <c r="EA151" s="639"/>
      <c r="EB151" s="639"/>
      <c r="EC151" s="639"/>
      <c r="ED151" s="639"/>
      <c r="EE151" s="639"/>
      <c r="EF151" s="639"/>
      <c r="EG151" s="639"/>
      <c r="EH151" s="639"/>
      <c r="EI151" s="639"/>
      <c r="EJ151" s="639"/>
      <c r="EK151" s="639"/>
      <c r="EL151" s="639"/>
      <c r="EM151" s="639"/>
      <c r="EN151" s="639"/>
      <c r="EO151" s="639"/>
      <c r="EP151" s="639"/>
      <c r="EQ151" s="639"/>
      <c r="ER151" s="639"/>
      <c r="ES151" s="639"/>
      <c r="ET151" s="639"/>
      <c r="EU151" s="639"/>
      <c r="EV151" s="639"/>
      <c r="EW151" s="639"/>
      <c r="EX151" s="639"/>
      <c r="EY151" s="639"/>
      <c r="EZ151" s="639"/>
      <c r="FA151" s="639"/>
      <c r="FB151" s="639"/>
      <c r="FC151" s="639"/>
      <c r="FD151" s="639"/>
      <c r="FE151" s="639"/>
      <c r="FF151" s="639"/>
      <c r="FG151" s="639"/>
      <c r="FH151" s="639"/>
      <c r="FI151" s="639"/>
      <c r="FJ151" s="639"/>
      <c r="FK151" s="639"/>
      <c r="FL151" s="639"/>
      <c r="FM151" s="639"/>
      <c r="FN151" s="639"/>
      <c r="FO151" s="639"/>
      <c r="FP151" s="639"/>
      <c r="FQ151" s="639"/>
      <c r="FR151" s="639"/>
      <c r="FS151" s="639"/>
      <c r="FT151" s="639"/>
      <c r="FU151" s="639"/>
      <c r="FV151" s="639"/>
      <c r="FW151" s="639"/>
      <c r="FX151" s="639"/>
      <c r="FY151" s="639"/>
      <c r="FZ151" s="639"/>
      <c r="GA151" s="639"/>
      <c r="GB151" s="639"/>
      <c r="GC151" s="639"/>
      <c r="GD151" s="639"/>
      <c r="GE151" s="639"/>
      <c r="GF151" s="639"/>
      <c r="GG151" s="639"/>
      <c r="GH151" s="639"/>
      <c r="GI151" s="639"/>
      <c r="GJ151" s="639"/>
      <c r="GK151" s="639"/>
      <c r="GL151" s="639"/>
      <c r="GM151" s="639"/>
      <c r="GN151" s="639"/>
      <c r="GO151" s="639"/>
      <c r="GP151" s="639"/>
      <c r="GQ151" s="639"/>
      <c r="GR151" s="639"/>
      <c r="GS151" s="639"/>
      <c r="GT151" s="639"/>
      <c r="GU151" s="639"/>
      <c r="GV151" s="639"/>
      <c r="GW151" s="639"/>
      <c r="GX151" s="639"/>
      <c r="GY151" s="639"/>
      <c r="GZ151" s="639"/>
      <c r="HA151" s="639"/>
      <c r="HB151" s="639"/>
      <c r="HC151" s="639"/>
      <c r="HD151" s="639"/>
      <c r="HE151" s="639"/>
      <c r="HF151" s="639"/>
      <c r="HG151" s="639"/>
      <c r="HH151" s="639"/>
      <c r="HI151" s="639"/>
      <c r="HJ151" s="639"/>
      <c r="HK151" s="639"/>
      <c r="HL151" s="639"/>
      <c r="HM151" s="639"/>
      <c r="HN151" s="639"/>
      <c r="HO151" s="639"/>
      <c r="HP151" s="639"/>
      <c r="HQ151" s="639"/>
      <c r="HR151" s="639"/>
      <c r="HS151" s="639"/>
      <c r="HT151" s="639"/>
      <c r="HU151" s="639"/>
      <c r="HV151" s="639"/>
      <c r="HW151" s="639"/>
      <c r="HX151" s="639"/>
      <c r="HY151" s="639"/>
      <c r="HZ151" s="639"/>
      <c r="IA151" s="639"/>
      <c r="IB151" s="639"/>
      <c r="IC151" s="639"/>
      <c r="ID151" s="639"/>
      <c r="IE151" s="639"/>
      <c r="IF151" s="639"/>
      <c r="IG151" s="639"/>
      <c r="IH151" s="639"/>
      <c r="II151" s="639"/>
      <c r="IJ151" s="639"/>
      <c r="IK151" s="639"/>
      <c r="IL151" s="639"/>
      <c r="IM151" s="639"/>
      <c r="IN151" s="639"/>
      <c r="IO151" s="639"/>
      <c r="IP151" s="639"/>
      <c r="IQ151" s="639"/>
      <c r="IR151" s="639"/>
      <c r="IS151" s="639"/>
      <c r="IT151" s="639"/>
      <c r="IU151" s="639"/>
      <c r="IV151" s="639"/>
      <c r="IW151" s="639"/>
      <c r="IX151" s="639"/>
      <c r="IY151" s="639"/>
      <c r="IZ151" s="639"/>
      <c r="JA151" s="639"/>
      <c r="JB151" s="639"/>
      <c r="JC151" s="639"/>
      <c r="JD151" s="639"/>
      <c r="JE151" s="639"/>
      <c r="JF151" s="639"/>
      <c r="JG151" s="639"/>
      <c r="JH151" s="639"/>
      <c r="JI151" s="639"/>
      <c r="JJ151" s="639"/>
      <c r="JK151" s="639"/>
      <c r="JL151" s="639"/>
      <c r="JM151" s="639"/>
      <c r="JN151" s="639"/>
      <c r="JO151" s="639"/>
      <c r="JP151" s="639"/>
      <c r="JQ151" s="639"/>
      <c r="JR151" s="639"/>
      <c r="JS151" s="639"/>
      <c r="JT151" s="639"/>
      <c r="JU151" s="639"/>
      <c r="JV151" s="639"/>
      <c r="JW151" s="639"/>
      <c r="JX151" s="639"/>
      <c r="JY151" s="639"/>
      <c r="JZ151" s="639"/>
      <c r="KA151" s="639"/>
      <c r="KB151" s="639"/>
      <c r="KC151" s="639"/>
      <c r="KD151" s="639"/>
      <c r="KE151" s="639"/>
      <c r="KF151" s="639"/>
      <c r="KG151" s="639"/>
      <c r="KH151" s="639"/>
      <c r="KI151" s="639"/>
      <c r="KJ151" s="639"/>
      <c r="KK151" s="639"/>
      <c r="KL151" s="639"/>
      <c r="KM151" s="639"/>
      <c r="KN151" s="639"/>
      <c r="KO151" s="639"/>
      <c r="KP151" s="639"/>
      <c r="KQ151" s="639"/>
      <c r="KR151" s="639"/>
      <c r="KS151" s="639"/>
      <c r="KT151" s="639"/>
      <c r="KU151" s="639"/>
      <c r="KV151" s="639"/>
      <c r="KW151" s="639"/>
      <c r="KX151" s="639"/>
      <c r="KY151" s="639"/>
      <c r="KZ151" s="639"/>
      <c r="LA151" s="639"/>
      <c r="LB151" s="639"/>
      <c r="LC151" s="639"/>
      <c r="LD151" s="639"/>
      <c r="LE151" s="639"/>
      <c r="LF151" s="639"/>
      <c r="LG151" s="639"/>
      <c r="LH151" s="639"/>
      <c r="LI151" s="639"/>
      <c r="LJ151" s="639"/>
      <c r="LK151" s="639"/>
      <c r="LL151" s="639"/>
      <c r="LM151" s="639"/>
      <c r="LN151" s="639"/>
      <c r="LO151" s="639"/>
      <c r="LP151" s="639"/>
      <c r="LQ151" s="639"/>
      <c r="LR151" s="639"/>
      <c r="LS151" s="639"/>
      <c r="LT151" s="639"/>
      <c r="LU151" s="639"/>
      <c r="LV151" s="639"/>
      <c r="LW151" s="639"/>
      <c r="LX151" s="639"/>
      <c r="LY151" s="639"/>
      <c r="LZ151" s="639"/>
      <c r="MA151" s="639"/>
      <c r="MB151" s="639"/>
      <c r="MC151" s="639"/>
      <c r="MD151" s="639"/>
      <c r="ME151" s="639"/>
      <c r="MF151" s="639"/>
      <c r="MG151" s="639"/>
      <c r="MH151" s="639"/>
      <c r="MI151" s="639"/>
      <c r="MJ151" s="639"/>
      <c r="MK151" s="639"/>
      <c r="ML151" s="639"/>
      <c r="MM151" s="639"/>
      <c r="MN151" s="639"/>
      <c r="MO151" s="639"/>
      <c r="MP151" s="639"/>
      <c r="MQ151" s="639"/>
      <c r="MR151" s="639"/>
      <c r="MS151" s="639"/>
      <c r="MT151" s="639"/>
      <c r="MU151" s="639"/>
      <c r="MV151" s="639"/>
      <c r="MW151" s="639"/>
      <c r="MX151" s="639"/>
      <c r="MY151" s="639"/>
      <c r="MZ151" s="639"/>
      <c r="NA151" s="639"/>
      <c r="NB151" s="639"/>
      <c r="NC151" s="639"/>
      <c r="ND151" s="639"/>
      <c r="NE151" s="639"/>
      <c r="NF151" s="639"/>
      <c r="NG151" s="639"/>
      <c r="NH151" s="639"/>
      <c r="NI151" s="639"/>
      <c r="NJ151" s="639"/>
      <c r="NK151" s="639"/>
      <c r="NL151" s="639"/>
      <c r="NM151" s="639"/>
      <c r="NN151" s="639"/>
      <c r="NO151" s="639"/>
      <c r="NP151" s="639"/>
      <c r="NQ151" s="639"/>
      <c r="NR151" s="639"/>
      <c r="NS151" s="639"/>
      <c r="NT151" s="639"/>
      <c r="NU151" s="639"/>
      <c r="NV151" s="639"/>
      <c r="NW151" s="639"/>
      <c r="NX151" s="639"/>
      <c r="NY151" s="639"/>
      <c r="NZ151" s="639"/>
      <c r="OA151" s="639"/>
      <c r="OB151" s="639"/>
      <c r="OC151" s="639"/>
      <c r="OD151" s="639"/>
      <c r="OE151" s="639"/>
      <c r="OF151" s="639"/>
      <c r="OG151" s="639"/>
      <c r="OH151" s="639"/>
      <c r="OI151" s="639"/>
      <c r="OJ151" s="639"/>
      <c r="OK151" s="639"/>
      <c r="OL151" s="639"/>
      <c r="OM151" s="639"/>
      <c r="ON151" s="639"/>
      <c r="OO151" s="639"/>
      <c r="OP151" s="639"/>
      <c r="OQ151" s="639"/>
      <c r="OR151" s="639"/>
      <c r="OS151" s="639"/>
      <c r="OT151" s="639"/>
      <c r="OU151" s="639"/>
      <c r="OV151" s="639"/>
      <c r="OW151" s="639"/>
      <c r="OX151" s="639"/>
      <c r="OY151" s="639"/>
      <c r="OZ151" s="639"/>
      <c r="PA151" s="639"/>
      <c r="PB151" s="639"/>
      <c r="PC151" s="639"/>
      <c r="PD151" s="639"/>
      <c r="PE151" s="639"/>
      <c r="PF151" s="639"/>
      <c r="PG151" s="639"/>
      <c r="PH151" s="639"/>
      <c r="PI151" s="639"/>
      <c r="PJ151" s="639"/>
      <c r="PK151" s="639"/>
      <c r="PL151" s="639"/>
      <c r="PM151" s="639"/>
      <c r="PN151" s="639"/>
      <c r="PO151" s="639"/>
      <c r="PP151" s="639"/>
      <c r="PQ151" s="639"/>
      <c r="PR151" s="639"/>
      <c r="PS151" s="639"/>
      <c r="PT151" s="639"/>
      <c r="PU151" s="639"/>
      <c r="PV151" s="639"/>
      <c r="PW151" s="639"/>
      <c r="PX151" s="639"/>
      <c r="PY151" s="639"/>
      <c r="PZ151" s="639"/>
      <c r="QA151" s="639"/>
      <c r="QB151" s="639"/>
      <c r="QC151" s="639"/>
      <c r="QD151" s="639"/>
      <c r="QE151" s="639"/>
      <c r="QF151" s="639"/>
      <c r="QG151" s="639"/>
      <c r="QH151" s="639"/>
      <c r="QI151" s="639"/>
      <c r="QJ151" s="639"/>
      <c r="QK151" s="639"/>
      <c r="QL151" s="639"/>
      <c r="QM151" s="639"/>
      <c r="QN151" s="639"/>
      <c r="QO151" s="639"/>
      <c r="QP151" s="639"/>
      <c r="QQ151" s="639"/>
      <c r="QR151" s="639"/>
      <c r="QS151" s="639"/>
      <c r="QT151" s="639"/>
      <c r="QU151" s="639"/>
      <c r="QV151" s="639"/>
      <c r="QW151" s="639"/>
      <c r="QX151" s="639"/>
      <c r="QY151" s="639"/>
      <c r="QZ151" s="639"/>
      <c r="RA151" s="639"/>
      <c r="RB151" s="639"/>
      <c r="RC151" s="639"/>
      <c r="RD151" s="639"/>
      <c r="RE151" s="639"/>
      <c r="RF151" s="639"/>
      <c r="RG151" s="639"/>
      <c r="RH151" s="639"/>
      <c r="RI151" s="639"/>
      <c r="RJ151" s="639"/>
      <c r="RK151" s="639"/>
      <c r="RL151" s="639"/>
      <c r="RM151" s="639"/>
      <c r="RN151" s="639"/>
      <c r="RO151" s="639"/>
      <c r="RP151" s="639"/>
      <c r="RQ151" s="639"/>
      <c r="RR151" s="639"/>
      <c r="RS151" s="639"/>
      <c r="RT151" s="639"/>
      <c r="RU151" s="639"/>
      <c r="RV151" s="639"/>
      <c r="RW151" s="639"/>
      <c r="RX151" s="639"/>
      <c r="RY151" s="639"/>
      <c r="RZ151" s="639"/>
      <c r="SA151" s="639"/>
      <c r="SB151" s="639"/>
      <c r="SC151" s="639"/>
      <c r="SD151" s="639"/>
      <c r="SE151" s="639"/>
      <c r="SF151" s="639"/>
      <c r="SG151" s="639"/>
      <c r="SH151" s="639"/>
      <c r="SI151" s="639"/>
      <c r="SJ151" s="639"/>
      <c r="SK151" s="639"/>
      <c r="SL151" s="639"/>
      <c r="SM151" s="639"/>
      <c r="SN151" s="639"/>
      <c r="SO151" s="639"/>
      <c r="SP151" s="639"/>
      <c r="SQ151" s="639"/>
      <c r="SR151" s="639"/>
      <c r="SS151" s="639"/>
      <c r="ST151" s="639"/>
      <c r="SU151" s="639"/>
      <c r="SV151" s="639"/>
      <c r="SW151" s="639"/>
      <c r="SX151" s="639"/>
      <c r="SY151" s="639"/>
      <c r="SZ151" s="639"/>
      <c r="TA151" s="639"/>
      <c r="TB151" s="639"/>
      <c r="TC151" s="639"/>
      <c r="TD151" s="639"/>
      <c r="TE151" s="639"/>
      <c r="TF151" s="639"/>
      <c r="TG151" s="639"/>
      <c r="TH151" s="639"/>
      <c r="TI151" s="639"/>
      <c r="TJ151" s="639"/>
      <c r="TK151" s="639"/>
      <c r="TL151" s="639"/>
      <c r="TM151" s="639"/>
      <c r="TN151" s="639"/>
      <c r="TO151" s="639"/>
      <c r="TP151" s="639"/>
      <c r="TQ151" s="639"/>
      <c r="TR151" s="639"/>
      <c r="TS151" s="639"/>
      <c r="TT151" s="639"/>
      <c r="TU151" s="639"/>
      <c r="TV151" s="639"/>
      <c r="TW151" s="639"/>
      <c r="TX151" s="639"/>
      <c r="TY151" s="639"/>
      <c r="TZ151" s="639"/>
      <c r="UA151" s="639"/>
      <c r="UB151" s="639"/>
      <c r="UC151" s="639"/>
      <c r="UD151" s="639"/>
      <c r="UE151" s="639"/>
      <c r="UF151" s="639"/>
      <c r="UG151" s="639"/>
      <c r="UH151" s="639"/>
      <c r="UI151" s="639"/>
      <c r="UJ151" s="639"/>
      <c r="UK151" s="639"/>
      <c r="UL151" s="639"/>
      <c r="UM151" s="639"/>
      <c r="UN151" s="639"/>
      <c r="UO151" s="639"/>
      <c r="UP151" s="639"/>
      <c r="UQ151" s="639"/>
      <c r="UR151" s="639"/>
      <c r="US151" s="639"/>
      <c r="UT151" s="639"/>
      <c r="UU151" s="639"/>
      <c r="UV151" s="639"/>
      <c r="UW151" s="639"/>
      <c r="UX151" s="639"/>
      <c r="UY151" s="639"/>
      <c r="UZ151" s="639"/>
      <c r="VA151" s="639"/>
      <c r="VB151" s="639"/>
      <c r="VC151" s="639"/>
      <c r="VD151" s="639"/>
      <c r="VE151" s="639"/>
      <c r="VF151" s="639"/>
      <c r="VG151" s="639"/>
      <c r="VH151" s="639"/>
      <c r="VI151" s="639"/>
      <c r="VJ151" s="639"/>
      <c r="VK151" s="639"/>
      <c r="VL151" s="639"/>
      <c r="VM151" s="639"/>
      <c r="VN151" s="639"/>
      <c r="VO151" s="639"/>
      <c r="VP151" s="639"/>
      <c r="VQ151" s="639"/>
      <c r="VR151" s="639"/>
      <c r="VS151" s="639"/>
      <c r="VT151" s="639"/>
      <c r="VU151" s="639"/>
      <c r="VV151" s="639"/>
      <c r="VW151" s="639"/>
      <c r="VX151" s="639"/>
      <c r="VY151" s="639"/>
      <c r="VZ151" s="639"/>
      <c r="WA151" s="639"/>
      <c r="WB151" s="639"/>
      <c r="WC151" s="639"/>
      <c r="WD151" s="639"/>
      <c r="WE151" s="639"/>
      <c r="WF151" s="639"/>
      <c r="WG151" s="639"/>
      <c r="WH151" s="639"/>
      <c r="WI151" s="639"/>
      <c r="WJ151" s="639"/>
      <c r="WK151" s="639"/>
      <c r="WL151" s="639"/>
      <c r="WM151" s="639"/>
      <c r="WN151" s="639"/>
      <c r="WO151" s="639"/>
      <c r="WP151" s="639"/>
      <c r="WQ151" s="639"/>
      <c r="WR151" s="639"/>
      <c r="WS151" s="639"/>
      <c r="WT151" s="639"/>
      <c r="WU151" s="639"/>
      <c r="WV151" s="639"/>
      <c r="WW151" s="639"/>
      <c r="WX151" s="639"/>
      <c r="WY151" s="639"/>
      <c r="WZ151" s="639"/>
      <c r="XA151" s="639"/>
      <c r="XB151" s="639"/>
      <c r="XC151" s="639"/>
      <c r="XD151" s="639"/>
      <c r="XE151" s="639"/>
      <c r="XF151" s="639"/>
      <c r="XG151" s="639"/>
      <c r="XH151" s="639"/>
      <c r="XI151" s="639"/>
      <c r="XJ151" s="639"/>
      <c r="XK151" s="639"/>
      <c r="XL151" s="639"/>
      <c r="XM151" s="639"/>
      <c r="XN151" s="639"/>
      <c r="XO151" s="639"/>
      <c r="XP151" s="639"/>
      <c r="XQ151" s="639"/>
      <c r="XR151" s="639"/>
      <c r="XS151" s="639"/>
      <c r="XT151" s="639"/>
      <c r="XU151" s="639"/>
      <c r="XV151" s="639"/>
      <c r="XW151" s="639"/>
      <c r="XX151" s="639"/>
      <c r="XY151" s="639"/>
      <c r="XZ151" s="639"/>
      <c r="YA151" s="639"/>
      <c r="YB151" s="639"/>
      <c r="YC151" s="639"/>
      <c r="YD151" s="639"/>
      <c r="YE151" s="639"/>
      <c r="YF151" s="639"/>
      <c r="YG151" s="639"/>
      <c r="YH151" s="639"/>
      <c r="YI151" s="639"/>
      <c r="YJ151" s="639"/>
      <c r="YK151" s="639"/>
      <c r="YL151" s="639"/>
      <c r="YM151" s="639"/>
      <c r="YN151" s="639"/>
      <c r="YO151" s="639"/>
      <c r="YP151" s="639"/>
      <c r="YQ151" s="639"/>
      <c r="YR151" s="639"/>
      <c r="YS151" s="639"/>
      <c r="YT151" s="639"/>
      <c r="YU151" s="639"/>
      <c r="YV151" s="639"/>
      <c r="YW151" s="639"/>
      <c r="YX151" s="639"/>
      <c r="YY151" s="639"/>
      <c r="YZ151" s="639"/>
      <c r="ZA151" s="639"/>
      <c r="ZB151" s="639"/>
      <c r="ZC151" s="639"/>
      <c r="ZD151" s="639"/>
      <c r="ZE151" s="639"/>
      <c r="ZF151" s="639"/>
      <c r="ZG151" s="639"/>
      <c r="ZH151" s="639"/>
      <c r="ZI151" s="639"/>
      <c r="ZJ151" s="639"/>
      <c r="ZK151" s="639"/>
      <c r="ZL151" s="639"/>
      <c r="ZM151" s="639"/>
      <c r="ZN151" s="639"/>
      <c r="ZO151" s="639"/>
      <c r="ZP151" s="639"/>
      <c r="ZQ151" s="639"/>
      <c r="ZR151" s="639"/>
      <c r="ZS151" s="639"/>
      <c r="ZT151" s="639"/>
      <c r="ZU151" s="639"/>
      <c r="ZV151" s="639"/>
      <c r="ZW151" s="639"/>
      <c r="ZX151" s="639"/>
      <c r="ZY151" s="639"/>
      <c r="ZZ151" s="639"/>
      <c r="AAA151" s="639"/>
      <c r="AAB151" s="639"/>
      <c r="AAC151" s="639"/>
      <c r="AAD151" s="639"/>
      <c r="AAE151" s="639"/>
      <c r="AAF151" s="639"/>
      <c r="AAG151" s="639"/>
      <c r="AAH151" s="639"/>
      <c r="AAI151" s="639"/>
      <c r="AAJ151" s="639"/>
      <c r="AAK151" s="639"/>
      <c r="AAL151" s="639"/>
      <c r="AAM151" s="639"/>
      <c r="AAN151" s="639"/>
      <c r="AAO151" s="639"/>
      <c r="AAP151" s="639"/>
      <c r="AAQ151" s="639"/>
      <c r="AAR151" s="639"/>
      <c r="AAS151" s="639"/>
      <c r="AAT151" s="639"/>
      <c r="AAU151" s="639"/>
      <c r="AAV151" s="639"/>
      <c r="AAW151" s="639"/>
      <c r="AAX151" s="639"/>
      <c r="AAY151" s="639"/>
      <c r="AAZ151" s="639"/>
      <c r="ABA151" s="639"/>
      <c r="ABB151" s="639"/>
      <c r="ABC151" s="639"/>
      <c r="ABD151" s="639"/>
      <c r="ABE151" s="639"/>
      <c r="ABF151" s="639"/>
      <c r="ABG151" s="639"/>
      <c r="ABH151" s="639"/>
      <c r="ABI151" s="639"/>
      <c r="ABJ151" s="639"/>
      <c r="ABK151" s="639"/>
      <c r="ABL151" s="639"/>
      <c r="ABM151" s="639"/>
      <c r="ABN151" s="639"/>
      <c r="ABO151" s="639"/>
      <c r="ABP151" s="639"/>
      <c r="ABQ151" s="639"/>
      <c r="ABR151" s="639"/>
      <c r="ABS151" s="639"/>
      <c r="ABT151" s="639"/>
      <c r="ABU151" s="639"/>
      <c r="ABV151" s="639"/>
      <c r="ABW151" s="639"/>
      <c r="ABX151" s="639"/>
      <c r="ABY151" s="639"/>
      <c r="ABZ151" s="639"/>
      <c r="ACA151" s="639"/>
      <c r="ACB151" s="639"/>
      <c r="ACC151" s="639"/>
      <c r="ACD151" s="639"/>
      <c r="ACE151" s="639"/>
      <c r="ACF151" s="639"/>
      <c r="ACG151" s="639"/>
      <c r="ACH151" s="639"/>
      <c r="ACI151" s="639"/>
      <c r="ACJ151" s="639"/>
      <c r="ACK151" s="639"/>
      <c r="ACL151" s="639"/>
      <c r="ACM151" s="639"/>
      <c r="ACN151" s="639"/>
      <c r="ACO151" s="639"/>
      <c r="ACP151" s="639"/>
      <c r="ACQ151" s="639"/>
      <c r="ACR151" s="639"/>
      <c r="ACS151" s="639"/>
      <c r="ACT151" s="639"/>
      <c r="ACU151" s="639"/>
      <c r="ACV151" s="639"/>
      <c r="ACW151" s="639"/>
      <c r="ACX151" s="639"/>
      <c r="ACY151" s="639"/>
      <c r="ACZ151" s="639"/>
      <c r="ADA151" s="639"/>
      <c r="ADB151" s="639"/>
      <c r="ADC151" s="639"/>
      <c r="ADD151" s="639"/>
      <c r="ADE151" s="639"/>
      <c r="ADF151" s="639"/>
      <c r="ADG151" s="639"/>
      <c r="ADH151" s="639"/>
      <c r="ADI151" s="639"/>
      <c r="ADJ151" s="639"/>
      <c r="ADK151" s="639"/>
      <c r="ADL151" s="639"/>
      <c r="ADM151" s="639"/>
      <c r="ADN151" s="639"/>
      <c r="ADO151" s="639"/>
      <c r="ADP151" s="639"/>
      <c r="ADQ151" s="639"/>
      <c r="ADR151" s="639"/>
      <c r="ADS151" s="639"/>
      <c r="ADT151" s="639"/>
      <c r="ADU151" s="639"/>
      <c r="ADV151" s="639"/>
      <c r="ADW151" s="639"/>
      <c r="ADX151" s="639"/>
      <c r="ADY151" s="639"/>
      <c r="ADZ151" s="639"/>
      <c r="AEA151" s="639"/>
      <c r="AEB151" s="639"/>
      <c r="AEC151" s="639"/>
      <c r="AED151" s="639"/>
      <c r="AEE151" s="639"/>
      <c r="AEF151" s="639"/>
      <c r="AEG151" s="639"/>
      <c r="AEH151" s="639"/>
      <c r="AEI151" s="639"/>
      <c r="AEJ151" s="639"/>
      <c r="AEK151" s="639"/>
      <c r="AEL151" s="639"/>
      <c r="AEM151" s="639"/>
      <c r="AEN151" s="639"/>
      <c r="AEO151" s="639"/>
      <c r="AEP151" s="639"/>
      <c r="AEQ151" s="639"/>
      <c r="AER151" s="639"/>
      <c r="AES151" s="639"/>
      <c r="AET151" s="639"/>
      <c r="AEU151" s="639"/>
      <c r="AEV151" s="639"/>
      <c r="AEW151" s="639"/>
      <c r="AEX151" s="639"/>
      <c r="AEY151" s="639"/>
      <c r="AEZ151" s="639"/>
      <c r="AFA151" s="639"/>
      <c r="AFB151" s="639"/>
      <c r="AFC151" s="639"/>
      <c r="AFD151" s="639"/>
      <c r="AFE151" s="639"/>
      <c r="AFF151" s="639"/>
      <c r="AFG151" s="639"/>
      <c r="AFH151" s="639"/>
      <c r="AFI151" s="639"/>
      <c r="AFJ151" s="639"/>
      <c r="AFK151" s="639"/>
      <c r="AFL151" s="639"/>
      <c r="AFM151" s="639"/>
      <c r="AFN151" s="639"/>
      <c r="AFO151" s="639"/>
      <c r="AFP151" s="639"/>
      <c r="AFQ151" s="639"/>
      <c r="AFR151" s="639"/>
      <c r="AFS151" s="639"/>
      <c r="AFT151" s="639"/>
      <c r="AFU151" s="639"/>
      <c r="AFV151" s="639"/>
      <c r="AFW151" s="639"/>
      <c r="AFX151" s="639"/>
      <c r="AFY151" s="639"/>
      <c r="AFZ151" s="639"/>
      <c r="AGA151" s="639"/>
      <c r="AGB151" s="639"/>
      <c r="AGC151" s="639"/>
      <c r="AGD151" s="639"/>
      <c r="AGE151" s="639"/>
      <c r="AGF151" s="639"/>
      <c r="AGG151" s="639"/>
      <c r="AGH151" s="639"/>
      <c r="AGI151" s="639"/>
      <c r="AGJ151" s="639"/>
      <c r="AGK151" s="639"/>
      <c r="AGL151" s="639"/>
      <c r="AGM151" s="639"/>
      <c r="AGN151" s="639"/>
      <c r="AGO151" s="639"/>
      <c r="AGP151" s="639"/>
      <c r="AGQ151" s="639"/>
      <c r="AGR151" s="639"/>
      <c r="AGS151" s="639"/>
      <c r="AGT151" s="639"/>
      <c r="AGU151" s="639"/>
      <c r="AGV151" s="639"/>
      <c r="AGW151" s="639"/>
      <c r="AGX151" s="639"/>
      <c r="AGY151" s="639"/>
      <c r="AGZ151" s="639"/>
      <c r="AHA151" s="639"/>
      <c r="AHB151" s="639"/>
      <c r="AHC151" s="639"/>
      <c r="AHD151" s="639"/>
      <c r="AHE151" s="639"/>
      <c r="AHF151" s="639"/>
      <c r="AHG151" s="639"/>
      <c r="AHH151" s="639"/>
      <c r="AHI151" s="639"/>
      <c r="AHJ151" s="639"/>
      <c r="AHK151" s="639"/>
      <c r="AHL151" s="639"/>
      <c r="AHM151" s="639"/>
      <c r="AHN151" s="639"/>
      <c r="AHO151" s="639"/>
      <c r="AHP151" s="639"/>
      <c r="AHQ151" s="639"/>
      <c r="AHR151" s="639"/>
      <c r="AHS151" s="639"/>
      <c r="AHT151" s="639"/>
      <c r="AHU151" s="639"/>
      <c r="AHV151" s="639"/>
      <c r="AHW151" s="639"/>
      <c r="AHX151" s="639"/>
      <c r="AHY151" s="639"/>
      <c r="AHZ151" s="639"/>
      <c r="AIA151" s="639"/>
      <c r="AIB151" s="639"/>
      <c r="AIC151" s="639"/>
      <c r="AID151" s="639"/>
      <c r="AIE151" s="639"/>
      <c r="AIF151" s="639"/>
      <c r="AIG151" s="639"/>
      <c r="AIH151" s="639"/>
      <c r="AII151" s="639"/>
      <c r="AIJ151" s="639"/>
      <c r="AIK151" s="639"/>
      <c r="AIL151" s="639"/>
      <c r="AIM151" s="639"/>
      <c r="AIN151" s="639"/>
      <c r="AIO151" s="639"/>
      <c r="AIP151" s="639"/>
      <c r="AIQ151" s="639"/>
      <c r="AIR151" s="639"/>
      <c r="AIS151" s="639"/>
      <c r="AIT151" s="639"/>
      <c r="AIU151" s="639"/>
      <c r="AIV151" s="639"/>
      <c r="AIW151" s="639"/>
      <c r="AIX151" s="639"/>
      <c r="AIY151" s="639"/>
      <c r="AIZ151" s="639"/>
      <c r="AJA151" s="639"/>
      <c r="AJB151" s="639"/>
      <c r="AJC151" s="639"/>
      <c r="AJD151" s="639"/>
      <c r="AJE151" s="639"/>
      <c r="AJF151" s="639"/>
      <c r="AJG151" s="639"/>
      <c r="AJH151" s="639"/>
      <c r="AJI151" s="639"/>
      <c r="AJJ151" s="639"/>
      <c r="AJK151" s="639"/>
      <c r="AJL151" s="639"/>
      <c r="AJM151" s="639"/>
      <c r="AJN151" s="639"/>
      <c r="AJO151" s="639"/>
      <c r="AJP151" s="639"/>
      <c r="AJQ151" s="639"/>
      <c r="AJR151" s="639"/>
      <c r="AJS151" s="639"/>
      <c r="AJT151" s="639"/>
      <c r="AJU151" s="639"/>
      <c r="AJV151" s="639"/>
      <c r="AJW151" s="639"/>
      <c r="AJX151" s="639"/>
      <c r="AJY151" s="639"/>
      <c r="AJZ151" s="639"/>
      <c r="AKA151" s="639"/>
      <c r="AKB151" s="639"/>
      <c r="AKC151" s="639"/>
      <c r="AKD151" s="639"/>
      <c r="AKE151" s="639"/>
      <c r="AKF151" s="639"/>
      <c r="AKG151" s="639"/>
      <c r="AKH151" s="639"/>
      <c r="AKI151" s="639"/>
      <c r="AKJ151" s="639"/>
      <c r="AKK151" s="639"/>
      <c r="AKL151" s="639"/>
      <c r="AKM151" s="639"/>
      <c r="AKN151" s="639"/>
      <c r="AKO151" s="639"/>
      <c r="AKP151" s="639"/>
      <c r="AKQ151" s="639"/>
      <c r="AKR151" s="639"/>
      <c r="AKS151" s="639"/>
      <c r="AKT151" s="639"/>
      <c r="AKU151" s="639"/>
      <c r="AKV151" s="639"/>
      <c r="AKW151" s="639"/>
      <c r="AKX151" s="639"/>
      <c r="AKY151" s="639"/>
      <c r="AKZ151" s="639"/>
      <c r="ALA151" s="639"/>
      <c r="ALB151" s="639"/>
      <c r="ALC151" s="639"/>
      <c r="ALD151" s="639"/>
      <c r="ALE151" s="639"/>
      <c r="ALF151" s="639"/>
      <c r="ALG151" s="639"/>
      <c r="ALH151" s="639"/>
      <c r="ALI151" s="639"/>
      <c r="ALJ151" s="639"/>
      <c r="ALK151" s="639"/>
      <c r="ALL151" s="639"/>
      <c r="ALM151" s="639"/>
      <c r="ALN151" s="639"/>
      <c r="ALO151" s="639"/>
      <c r="ALP151" s="639"/>
      <c r="ALQ151" s="639"/>
      <c r="ALR151" s="639"/>
      <c r="ALS151" s="639"/>
      <c r="ALT151" s="639"/>
      <c r="ALU151" s="639"/>
      <c r="ALV151" s="639"/>
      <c r="ALW151" s="639"/>
      <c r="ALX151" s="639"/>
      <c r="ALY151" s="639"/>
      <c r="ALZ151" s="639"/>
      <c r="AMA151" s="639"/>
      <c r="AMB151" s="639"/>
      <c r="AMC151" s="639"/>
      <c r="AMD151" s="639"/>
      <c r="AME151" s="639"/>
      <c r="AMF151" s="639"/>
      <c r="AMG151" s="639"/>
      <c r="AMH151" s="639"/>
      <c r="AMI151" s="639"/>
      <c r="AMJ151" s="639"/>
      <c r="AMK151" s="639"/>
      <c r="AML151" s="639"/>
      <c r="AMM151" s="639"/>
      <c r="AMN151" s="639"/>
      <c r="AMO151" s="639"/>
      <c r="AMP151" s="639"/>
      <c r="AMQ151" s="639"/>
      <c r="AMR151" s="639"/>
      <c r="AMS151" s="639"/>
      <c r="AMT151" s="639"/>
      <c r="AMU151" s="639"/>
      <c r="AMV151" s="639"/>
      <c r="AMW151" s="639"/>
      <c r="AMX151" s="639"/>
      <c r="AMY151" s="639"/>
      <c r="AMZ151" s="639"/>
      <c r="ANA151" s="639"/>
      <c r="ANB151" s="639"/>
      <c r="ANC151" s="639"/>
      <c r="AND151" s="639"/>
      <c r="ANE151" s="639"/>
      <c r="ANF151" s="639"/>
      <c r="ANG151" s="639"/>
      <c r="ANH151" s="639"/>
      <c r="ANI151" s="639"/>
      <c r="ANJ151" s="639"/>
      <c r="ANK151" s="639"/>
      <c r="ANL151" s="639"/>
      <c r="ANM151" s="639"/>
      <c r="ANN151" s="639"/>
      <c r="ANO151" s="639"/>
      <c r="ANP151" s="639"/>
      <c r="ANQ151" s="639"/>
      <c r="ANR151" s="639"/>
      <c r="ANS151" s="639"/>
      <c r="ANT151" s="639"/>
      <c r="ANU151" s="639"/>
      <c r="ANV151" s="639"/>
      <c r="ANW151" s="639"/>
      <c r="ANX151" s="639"/>
      <c r="ANY151" s="639"/>
      <c r="ANZ151" s="639"/>
      <c r="AOA151" s="639"/>
      <c r="AOB151" s="639"/>
      <c r="AOC151" s="639"/>
      <c r="AOD151" s="639"/>
      <c r="AOE151" s="639"/>
      <c r="AOF151" s="639"/>
      <c r="AOG151" s="639"/>
      <c r="AOH151" s="639"/>
      <c r="AOI151" s="639"/>
      <c r="AOJ151" s="639"/>
      <c r="AOK151" s="639"/>
      <c r="AOL151" s="639"/>
      <c r="AOM151" s="639"/>
      <c r="AON151" s="639"/>
      <c r="AOO151" s="639"/>
      <c r="AOP151" s="639"/>
      <c r="AOQ151" s="639"/>
      <c r="AOR151" s="639"/>
      <c r="AOS151" s="639"/>
      <c r="AOT151" s="639"/>
      <c r="AOU151" s="639"/>
      <c r="AOV151" s="639"/>
      <c r="AOW151" s="639"/>
      <c r="AOX151" s="639"/>
      <c r="AOY151" s="639"/>
      <c r="AOZ151" s="639"/>
      <c r="APA151" s="639"/>
      <c r="APB151" s="639"/>
      <c r="APC151" s="639"/>
      <c r="APD151" s="639"/>
      <c r="APE151" s="639"/>
      <c r="APF151" s="639"/>
      <c r="APG151" s="639"/>
      <c r="APH151" s="639"/>
      <c r="API151" s="639"/>
      <c r="APJ151" s="639"/>
      <c r="APK151" s="639"/>
      <c r="APL151" s="639"/>
      <c r="APM151" s="639"/>
      <c r="APN151" s="639"/>
      <c r="APO151" s="639"/>
      <c r="APP151" s="639"/>
      <c r="APQ151" s="639"/>
      <c r="APR151" s="639"/>
      <c r="APS151" s="639"/>
      <c r="APT151" s="639"/>
      <c r="APU151" s="639"/>
      <c r="APV151" s="639"/>
      <c r="APW151" s="639"/>
      <c r="APX151" s="639"/>
      <c r="APY151" s="639"/>
      <c r="APZ151" s="639"/>
      <c r="AQA151" s="639"/>
      <c r="AQB151" s="639"/>
      <c r="AQC151" s="639"/>
      <c r="AQD151" s="639"/>
      <c r="AQE151" s="639"/>
      <c r="AQF151" s="639"/>
      <c r="AQG151" s="639"/>
      <c r="AQH151" s="639"/>
      <c r="AQI151" s="639"/>
      <c r="AQJ151" s="639"/>
      <c r="AQK151" s="639"/>
      <c r="AQL151" s="639"/>
      <c r="AQM151" s="639"/>
      <c r="AQN151" s="639"/>
      <c r="AQO151" s="639"/>
      <c r="AQP151" s="639"/>
      <c r="AQQ151" s="639"/>
      <c r="AQR151" s="639"/>
      <c r="AQS151" s="639"/>
      <c r="AQT151" s="639"/>
      <c r="AQU151" s="639"/>
      <c r="AQV151" s="639"/>
      <c r="AQW151" s="639"/>
      <c r="AQX151" s="639"/>
      <c r="AQY151" s="639"/>
      <c r="AQZ151" s="639"/>
      <c r="ARA151" s="639"/>
      <c r="ARB151" s="639"/>
      <c r="ARC151" s="639"/>
      <c r="ARD151" s="639"/>
      <c r="ARE151" s="639"/>
      <c r="ARF151" s="639"/>
      <c r="ARG151" s="639"/>
      <c r="ARH151" s="639"/>
      <c r="ARI151" s="639"/>
      <c r="ARJ151" s="639"/>
      <c r="ARK151" s="639"/>
      <c r="ARL151" s="639"/>
      <c r="ARM151" s="639"/>
      <c r="ARN151" s="639"/>
      <c r="ARO151" s="639"/>
      <c r="ARP151" s="639"/>
      <c r="ARQ151" s="639"/>
      <c r="ARR151" s="639"/>
      <c r="ARS151" s="639"/>
      <c r="ART151" s="639"/>
      <c r="ARU151" s="639"/>
      <c r="ARV151" s="639"/>
      <c r="ARW151" s="639"/>
      <c r="ARX151" s="639"/>
      <c r="ARY151" s="639"/>
      <c r="ARZ151" s="639"/>
      <c r="ASA151" s="639"/>
      <c r="ASB151" s="639"/>
      <c r="ASC151" s="639"/>
      <c r="ASD151" s="639"/>
      <c r="ASE151" s="639"/>
      <c r="ASF151" s="639"/>
      <c r="ASG151" s="639"/>
      <c r="ASH151" s="639"/>
      <c r="ASI151" s="639"/>
      <c r="ASJ151" s="639"/>
      <c r="ASK151" s="639"/>
      <c r="ASL151" s="639"/>
      <c r="ASM151" s="639"/>
      <c r="ASN151" s="639"/>
      <c r="ASO151" s="639"/>
      <c r="ASP151" s="639"/>
      <c r="ASQ151" s="639"/>
      <c r="ASR151" s="639"/>
      <c r="ASS151" s="639"/>
      <c r="AST151" s="639"/>
      <c r="ASU151" s="639"/>
      <c r="ASV151" s="639"/>
      <c r="ASW151" s="639"/>
      <c r="ASX151" s="639"/>
      <c r="ASY151" s="639"/>
      <c r="ASZ151" s="639"/>
      <c r="ATA151" s="639"/>
      <c r="ATB151" s="639"/>
      <c r="ATC151" s="639"/>
      <c r="ATD151" s="639"/>
      <c r="ATE151" s="639"/>
      <c r="ATF151" s="639"/>
      <c r="ATG151" s="639"/>
      <c r="ATH151" s="639"/>
      <c r="ATI151" s="639"/>
      <c r="ATJ151" s="639"/>
      <c r="ATK151" s="639"/>
      <c r="ATL151" s="639"/>
      <c r="ATM151" s="639"/>
      <c r="ATN151" s="639"/>
      <c r="ATO151" s="639"/>
      <c r="ATP151" s="639"/>
      <c r="ATQ151" s="639"/>
      <c r="ATR151" s="639"/>
      <c r="ATS151" s="639"/>
      <c r="ATT151" s="639"/>
      <c r="ATU151" s="639"/>
      <c r="ATV151" s="639"/>
      <c r="ATW151" s="639"/>
      <c r="ATX151" s="639"/>
      <c r="ATY151" s="639"/>
      <c r="ATZ151" s="639"/>
      <c r="AUA151" s="639"/>
      <c r="AUB151" s="639"/>
      <c r="AUC151" s="639"/>
      <c r="AUD151" s="639"/>
      <c r="AUE151" s="639"/>
      <c r="AUF151" s="639"/>
      <c r="AUG151" s="639"/>
      <c r="AUH151" s="639"/>
      <c r="AUI151" s="639"/>
      <c r="AUJ151" s="639"/>
      <c r="AUK151" s="639"/>
      <c r="AUL151" s="639"/>
      <c r="AUM151" s="639"/>
      <c r="AUN151" s="639"/>
      <c r="AUO151" s="639"/>
      <c r="AUP151" s="639"/>
      <c r="AUQ151" s="639"/>
      <c r="AUR151" s="639"/>
      <c r="AUS151" s="639"/>
      <c r="AUT151" s="639"/>
      <c r="AUU151" s="639"/>
      <c r="AUV151" s="639"/>
      <c r="AUW151" s="639"/>
      <c r="AUX151" s="639"/>
      <c r="AUY151" s="639"/>
      <c r="AUZ151" s="639"/>
      <c r="AVA151" s="639"/>
      <c r="AVB151" s="639"/>
      <c r="AVC151" s="639"/>
      <c r="AVD151" s="639"/>
      <c r="AVE151" s="639"/>
      <c r="AVF151" s="639"/>
      <c r="AVG151" s="639"/>
      <c r="AVH151" s="639"/>
      <c r="AVI151" s="639"/>
      <c r="AVJ151" s="639"/>
      <c r="AVK151" s="639"/>
      <c r="AVL151" s="639"/>
      <c r="AVM151" s="639"/>
      <c r="AVN151" s="639"/>
      <c r="AVO151" s="639"/>
      <c r="AVP151" s="639"/>
      <c r="AVQ151" s="639"/>
      <c r="AVR151" s="639"/>
      <c r="AVS151" s="639"/>
      <c r="AVT151" s="639"/>
      <c r="AVU151" s="639"/>
      <c r="AVV151" s="639"/>
      <c r="AVW151" s="639"/>
      <c r="AVX151" s="639"/>
      <c r="AVY151" s="639"/>
      <c r="AVZ151" s="639"/>
      <c r="AWA151" s="639"/>
      <c r="AWB151" s="639"/>
      <c r="AWC151" s="639"/>
      <c r="AWD151" s="639"/>
      <c r="AWE151" s="639"/>
      <c r="AWF151" s="639"/>
      <c r="AWG151" s="639"/>
      <c r="AWH151" s="639"/>
      <c r="AWI151" s="639"/>
      <c r="AWJ151" s="639"/>
      <c r="AWK151" s="639"/>
      <c r="AWL151" s="639"/>
      <c r="AWM151" s="639"/>
      <c r="AWN151" s="639"/>
      <c r="AWO151" s="639"/>
      <c r="AWP151" s="639"/>
      <c r="AWQ151" s="639"/>
      <c r="AWR151" s="639"/>
      <c r="AWS151" s="639"/>
      <c r="AWT151" s="639"/>
      <c r="AWU151" s="639"/>
      <c r="AWV151" s="639"/>
      <c r="AWW151" s="639"/>
      <c r="AWX151" s="639"/>
      <c r="AWY151" s="639"/>
      <c r="AWZ151" s="639"/>
      <c r="AXA151" s="639"/>
      <c r="AXB151" s="639"/>
      <c r="AXC151" s="639"/>
      <c r="AXD151" s="639"/>
      <c r="AXE151" s="639"/>
      <c r="AXF151" s="639"/>
      <c r="AXG151" s="639"/>
      <c r="AXH151" s="639"/>
      <c r="AXI151" s="639"/>
      <c r="AXJ151" s="639"/>
      <c r="AXK151" s="639"/>
      <c r="AXL151" s="639"/>
      <c r="AXM151" s="639"/>
      <c r="AXN151" s="639"/>
      <c r="AXO151" s="639"/>
      <c r="AXP151" s="639"/>
      <c r="AXQ151" s="639"/>
      <c r="AXR151" s="639"/>
      <c r="AXS151" s="639"/>
      <c r="AXT151" s="639"/>
      <c r="AXU151" s="639"/>
      <c r="AXV151" s="639"/>
      <c r="AXW151" s="639"/>
      <c r="AXX151" s="639"/>
      <c r="AXY151" s="639"/>
      <c r="AXZ151" s="639"/>
      <c r="AYA151" s="639"/>
      <c r="AYB151" s="639"/>
      <c r="AYC151" s="639"/>
      <c r="AYD151" s="639"/>
      <c r="AYE151" s="639"/>
      <c r="AYF151" s="639"/>
      <c r="AYG151" s="639"/>
      <c r="AYH151" s="639"/>
      <c r="AYI151" s="639"/>
      <c r="AYJ151" s="639"/>
      <c r="AYK151" s="639"/>
      <c r="AYL151" s="639"/>
      <c r="AYM151" s="639"/>
      <c r="AYN151" s="639"/>
      <c r="AYO151" s="639"/>
      <c r="AYP151" s="639"/>
      <c r="AYQ151" s="639"/>
      <c r="AYR151" s="639"/>
      <c r="AYS151" s="639"/>
      <c r="AYT151" s="639"/>
      <c r="AYU151" s="639"/>
      <c r="AYV151" s="639"/>
      <c r="AYW151" s="639"/>
      <c r="AYX151" s="639"/>
      <c r="AYY151" s="639"/>
      <c r="AYZ151" s="639"/>
      <c r="AZA151" s="639"/>
      <c r="AZB151" s="639"/>
      <c r="AZC151" s="639"/>
      <c r="AZD151" s="639"/>
      <c r="AZE151" s="639"/>
      <c r="AZF151" s="639"/>
      <c r="AZG151" s="639"/>
      <c r="AZH151" s="639"/>
      <c r="AZI151" s="639"/>
      <c r="AZJ151" s="639"/>
      <c r="AZK151" s="639"/>
      <c r="AZL151" s="639"/>
      <c r="AZM151" s="639"/>
      <c r="AZN151" s="639"/>
      <c r="AZO151" s="639"/>
      <c r="AZP151" s="639"/>
      <c r="AZQ151" s="639"/>
      <c r="AZR151" s="639"/>
      <c r="AZS151" s="639"/>
      <c r="AZT151" s="639"/>
      <c r="AZU151" s="639"/>
      <c r="AZV151" s="639"/>
      <c r="AZW151" s="639"/>
      <c r="AZX151" s="639"/>
      <c r="AZY151" s="639"/>
      <c r="AZZ151" s="639"/>
      <c r="BAA151" s="639"/>
      <c r="BAB151" s="639"/>
      <c r="BAC151" s="639"/>
      <c r="BAD151" s="639"/>
      <c r="BAE151" s="639"/>
      <c r="BAF151" s="639"/>
      <c r="BAG151" s="639"/>
      <c r="BAH151" s="639"/>
      <c r="BAI151" s="639"/>
      <c r="BAJ151" s="639"/>
      <c r="BAK151" s="639"/>
      <c r="BAL151" s="639"/>
      <c r="BAM151" s="639"/>
      <c r="BAN151" s="639"/>
      <c r="BAO151" s="639"/>
      <c r="BAP151" s="639"/>
      <c r="BAQ151" s="639"/>
      <c r="BAR151" s="639"/>
      <c r="BAS151" s="639"/>
      <c r="BAT151" s="639"/>
      <c r="BAU151" s="639"/>
      <c r="BAV151" s="639"/>
      <c r="BAW151" s="639"/>
      <c r="BAX151" s="639"/>
      <c r="BAY151" s="639"/>
      <c r="BAZ151" s="639"/>
      <c r="BBA151" s="639"/>
      <c r="BBB151" s="639"/>
      <c r="BBC151" s="639"/>
      <c r="BBD151" s="639"/>
      <c r="BBE151" s="639"/>
      <c r="BBF151" s="639"/>
      <c r="BBG151" s="639"/>
      <c r="BBH151" s="639"/>
      <c r="BBI151" s="639"/>
      <c r="BBJ151" s="639"/>
      <c r="BBK151" s="639"/>
      <c r="BBL151" s="639"/>
      <c r="BBM151" s="639"/>
      <c r="BBN151" s="639"/>
      <c r="BBO151" s="639"/>
      <c r="BBP151" s="639"/>
      <c r="BBQ151" s="639"/>
      <c r="BBR151" s="639"/>
      <c r="BBS151" s="639"/>
      <c r="BBT151" s="639"/>
      <c r="BBU151" s="639"/>
      <c r="BBV151" s="639"/>
      <c r="BBW151" s="639"/>
      <c r="BBX151" s="639"/>
      <c r="BBY151" s="639"/>
      <c r="BBZ151" s="639"/>
      <c r="BCA151" s="639"/>
      <c r="BCB151" s="639"/>
      <c r="BCC151" s="639"/>
      <c r="BCD151" s="639"/>
      <c r="BCE151" s="639"/>
      <c r="BCF151" s="639"/>
      <c r="BCG151" s="639"/>
      <c r="BCH151" s="639"/>
      <c r="BCI151" s="639"/>
      <c r="BCJ151" s="639"/>
      <c r="BCK151" s="639"/>
      <c r="BCL151" s="639"/>
      <c r="BCM151" s="639"/>
      <c r="BCN151" s="639"/>
      <c r="BCO151" s="639"/>
      <c r="BCP151" s="639"/>
      <c r="BCQ151" s="639"/>
      <c r="BCR151" s="639"/>
      <c r="BCS151" s="639"/>
      <c r="BCT151" s="639"/>
      <c r="BCU151" s="639"/>
      <c r="BCV151" s="639"/>
      <c r="BCW151" s="639"/>
      <c r="BCX151" s="639"/>
      <c r="BCY151" s="639"/>
      <c r="BCZ151" s="639"/>
      <c r="BDA151" s="639"/>
      <c r="BDB151" s="639"/>
      <c r="BDC151" s="639"/>
      <c r="BDD151" s="639"/>
      <c r="BDE151" s="639"/>
      <c r="BDF151" s="639"/>
      <c r="BDG151" s="639"/>
      <c r="BDH151" s="639"/>
      <c r="BDI151" s="639"/>
      <c r="BDJ151" s="639"/>
      <c r="BDK151" s="639"/>
      <c r="BDL151" s="639"/>
      <c r="BDM151" s="639"/>
      <c r="BDN151" s="639"/>
      <c r="BDO151" s="639"/>
      <c r="BDP151" s="639"/>
      <c r="BDQ151" s="639"/>
      <c r="BDR151" s="639"/>
      <c r="BDS151" s="639"/>
      <c r="BDT151" s="639"/>
      <c r="BDU151" s="639"/>
      <c r="BDV151" s="639"/>
      <c r="BDW151" s="639"/>
      <c r="BDX151" s="639"/>
      <c r="BDY151" s="639"/>
      <c r="BDZ151" s="639"/>
      <c r="BEA151" s="639"/>
      <c r="BEB151" s="639"/>
      <c r="BEC151" s="639"/>
      <c r="BED151" s="639"/>
      <c r="BEE151" s="639"/>
      <c r="BEF151" s="639"/>
      <c r="BEG151" s="639"/>
      <c r="BEH151" s="639"/>
      <c r="BEI151" s="639"/>
      <c r="BEJ151" s="639"/>
      <c r="BEK151" s="639"/>
      <c r="BEL151" s="639"/>
      <c r="BEM151" s="639"/>
      <c r="BEN151" s="639"/>
      <c r="BEO151" s="639"/>
      <c r="BEP151" s="639"/>
      <c r="BEQ151" s="639"/>
      <c r="BER151" s="639"/>
      <c r="BES151" s="639"/>
      <c r="BET151" s="639"/>
      <c r="BEU151" s="639"/>
      <c r="BEV151" s="639"/>
      <c r="BEW151" s="639"/>
      <c r="BEX151" s="639"/>
      <c r="BEY151" s="639"/>
      <c r="BEZ151" s="639"/>
      <c r="BFA151" s="639"/>
      <c r="BFB151" s="639"/>
      <c r="BFC151" s="639"/>
      <c r="BFD151" s="639"/>
      <c r="BFE151" s="639"/>
      <c r="BFF151" s="639"/>
      <c r="BFG151" s="639"/>
      <c r="BFH151" s="639"/>
      <c r="BFI151" s="639"/>
      <c r="BFJ151" s="639"/>
      <c r="BFK151" s="639"/>
      <c r="BFL151" s="639"/>
      <c r="BFM151" s="639"/>
      <c r="BFN151" s="639"/>
      <c r="BFO151" s="639"/>
      <c r="BFP151" s="639"/>
      <c r="BFQ151" s="639"/>
      <c r="BFR151" s="639"/>
      <c r="BFS151" s="639"/>
      <c r="BFT151" s="639"/>
      <c r="BFU151" s="639"/>
      <c r="BFV151" s="639"/>
      <c r="BFW151" s="639"/>
      <c r="BFX151" s="639"/>
      <c r="BFY151" s="639"/>
      <c r="BFZ151" s="639"/>
      <c r="BGA151" s="639"/>
      <c r="BGB151" s="639"/>
      <c r="BGC151" s="639"/>
      <c r="BGD151" s="639"/>
      <c r="BGE151" s="639"/>
      <c r="BGF151" s="639"/>
      <c r="BGG151" s="639"/>
      <c r="BGH151" s="639"/>
      <c r="BGI151" s="639"/>
      <c r="BGJ151" s="639"/>
      <c r="BGK151" s="639"/>
      <c r="BGL151" s="639"/>
      <c r="BGM151" s="639"/>
      <c r="BGN151" s="639"/>
      <c r="BGO151" s="639"/>
      <c r="BGP151" s="639"/>
      <c r="BGQ151" s="639"/>
      <c r="BGR151" s="639"/>
      <c r="BGS151" s="639"/>
      <c r="BGT151" s="639"/>
    </row>
    <row r="152" spans="1:1554" s="7" customFormat="1" ht="22.5" customHeight="1">
      <c r="A152" s="52" t="s">
        <v>125</v>
      </c>
      <c r="B152" s="113"/>
      <c r="C152" s="133">
        <v>3</v>
      </c>
      <c r="D152" s="159"/>
      <c r="E152" s="180" t="s">
        <v>193</v>
      </c>
      <c r="F152" s="190"/>
      <c r="G152" s="190"/>
      <c r="H152" s="190"/>
      <c r="I152" s="190"/>
      <c r="J152" s="190"/>
      <c r="K152" s="190"/>
      <c r="L152" s="190"/>
      <c r="M152" s="190"/>
      <c r="N152" s="190"/>
      <c r="O152" s="190"/>
      <c r="P152" s="190"/>
      <c r="Q152" s="190"/>
      <c r="R152" s="190"/>
      <c r="S152" s="190"/>
      <c r="T152" s="190"/>
      <c r="U152" s="377"/>
      <c r="V152" s="382" t="s">
        <v>100</v>
      </c>
      <c r="W152" s="388"/>
      <c r="X152" s="388"/>
      <c r="Y152" s="388"/>
      <c r="Z152" s="388"/>
      <c r="AA152" s="388"/>
      <c r="AB152" s="423"/>
      <c r="AC152" s="439"/>
      <c r="AD152" s="451"/>
      <c r="AE152" s="457"/>
      <c r="AF152" s="439"/>
      <c r="AG152" s="451"/>
      <c r="AH152" s="457"/>
      <c r="AI152" s="439"/>
      <c r="AJ152" s="451"/>
      <c r="AK152" s="457"/>
      <c r="AL152" s="527" t="s">
        <v>180</v>
      </c>
      <c r="AM152" s="545"/>
      <c r="AN152" s="545"/>
      <c r="AO152" s="545"/>
      <c r="AP152" s="545"/>
      <c r="AQ152" s="545"/>
      <c r="AR152" s="545"/>
      <c r="AS152" s="628"/>
      <c r="AT152" s="9"/>
      <c r="AU152" s="658" t="str">
        <f>IF(SUM(AC152:AK153)=1,"","書類を準備後、該当項目に１を記入してください")</f>
        <v>書類を準備後、該当項目に１を記入してください</v>
      </c>
      <c r="AV152" s="660"/>
      <c r="AW152" s="660"/>
      <c r="AX152" s="660"/>
      <c r="AY152" s="660"/>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c r="TC152" s="9"/>
      <c r="TD152" s="9"/>
      <c r="TE152" s="9"/>
      <c r="TF152" s="9"/>
      <c r="TG152" s="9"/>
      <c r="TH152" s="9"/>
      <c r="TI152" s="9"/>
      <c r="TJ152" s="9"/>
      <c r="TK152" s="9"/>
      <c r="TL152" s="9"/>
      <c r="TM152" s="9"/>
      <c r="TN152" s="9"/>
      <c r="TO152" s="9"/>
      <c r="TP152" s="9"/>
      <c r="TQ152" s="9"/>
      <c r="TR152" s="9"/>
      <c r="TS152" s="9"/>
      <c r="TT152" s="9"/>
      <c r="TU152" s="9"/>
      <c r="TV152" s="9"/>
      <c r="TW152" s="9"/>
      <c r="TX152" s="9"/>
      <c r="TY152" s="9"/>
      <c r="TZ152" s="9"/>
      <c r="UA152" s="9"/>
      <c r="UB152" s="9"/>
      <c r="UC152" s="9"/>
      <c r="UD152" s="9"/>
      <c r="UE152" s="9"/>
      <c r="UF152" s="9"/>
      <c r="UG152" s="9"/>
      <c r="UH152" s="9"/>
      <c r="UI152" s="9"/>
      <c r="UJ152" s="9"/>
      <c r="UK152" s="9"/>
      <c r="UL152" s="9"/>
      <c r="UM152" s="9"/>
      <c r="UN152" s="9"/>
      <c r="UO152" s="9"/>
      <c r="UP152" s="9"/>
      <c r="UQ152" s="9"/>
      <c r="UR152" s="9"/>
      <c r="US152" s="9"/>
      <c r="UT152" s="9"/>
      <c r="UU152" s="9"/>
      <c r="UV152" s="9"/>
      <c r="UW152" s="9"/>
      <c r="UX152" s="9"/>
      <c r="UY152" s="9"/>
      <c r="UZ152" s="9"/>
      <c r="VA152" s="9"/>
      <c r="VB152" s="9"/>
      <c r="VC152" s="9"/>
      <c r="VD152" s="9"/>
      <c r="VE152" s="9"/>
      <c r="VF152" s="9"/>
      <c r="VG152" s="9"/>
      <c r="VH152" s="9"/>
      <c r="VI152" s="9"/>
      <c r="VJ152" s="9"/>
      <c r="VK152" s="9"/>
      <c r="VL152" s="9"/>
      <c r="VM152" s="9"/>
      <c r="VN152" s="9"/>
      <c r="VO152" s="9"/>
      <c r="VP152" s="9"/>
      <c r="VQ152" s="9"/>
      <c r="VR152" s="9"/>
      <c r="VS152" s="9"/>
      <c r="VT152" s="9"/>
      <c r="VU152" s="9"/>
      <c r="VV152" s="9"/>
      <c r="VW152" s="9"/>
      <c r="VX152" s="9"/>
      <c r="VY152" s="9"/>
      <c r="VZ152" s="9"/>
      <c r="WA152" s="9"/>
      <c r="WB152" s="9"/>
      <c r="WC152" s="9"/>
      <c r="WD152" s="9"/>
      <c r="WE152" s="9"/>
      <c r="WF152" s="9"/>
      <c r="WG152" s="9"/>
      <c r="WH152" s="9"/>
      <c r="WI152" s="9"/>
      <c r="WJ152" s="9"/>
      <c r="WK152" s="9"/>
      <c r="WL152" s="9"/>
      <c r="WM152" s="9"/>
      <c r="WN152" s="9"/>
      <c r="WO152" s="9"/>
      <c r="WP152" s="9"/>
      <c r="WQ152" s="9"/>
      <c r="WR152" s="9"/>
      <c r="WS152" s="9"/>
      <c r="WT152" s="9"/>
      <c r="WU152" s="9"/>
      <c r="WV152" s="9"/>
      <c r="WW152" s="9"/>
      <c r="WX152" s="9"/>
      <c r="WY152" s="9"/>
      <c r="WZ152" s="9"/>
      <c r="XA152" s="9"/>
      <c r="XB152" s="9"/>
      <c r="XC152" s="9"/>
      <c r="XD152" s="9"/>
      <c r="XE152" s="9"/>
      <c r="XF152" s="9"/>
      <c r="XG152" s="9"/>
      <c r="XH152" s="9"/>
      <c r="XI152" s="9"/>
      <c r="XJ152" s="9"/>
      <c r="XK152" s="9"/>
      <c r="XL152" s="9"/>
      <c r="XM152" s="9"/>
      <c r="XN152" s="9"/>
      <c r="XO152" s="9"/>
      <c r="XP152" s="9"/>
      <c r="XQ152" s="9"/>
      <c r="XR152" s="9"/>
      <c r="XS152" s="9"/>
      <c r="XT152" s="9"/>
      <c r="XU152" s="9"/>
      <c r="XV152" s="9"/>
      <c r="XW152" s="9"/>
      <c r="XX152" s="9"/>
      <c r="XY152" s="9"/>
      <c r="XZ152" s="9"/>
      <c r="YA152" s="9"/>
      <c r="YB152" s="9"/>
      <c r="YC152" s="9"/>
      <c r="YD152" s="9"/>
      <c r="YE152" s="9"/>
      <c r="YF152" s="9"/>
      <c r="YG152" s="9"/>
      <c r="YH152" s="9"/>
      <c r="YI152" s="9"/>
      <c r="YJ152" s="9"/>
      <c r="YK152" s="9"/>
      <c r="YL152" s="9"/>
      <c r="YM152" s="9"/>
      <c r="YN152" s="9"/>
      <c r="YO152" s="9"/>
      <c r="YP152" s="9"/>
      <c r="YQ152" s="9"/>
      <c r="YR152" s="9"/>
      <c r="YS152" s="9"/>
      <c r="YT152" s="9"/>
      <c r="YU152" s="9"/>
      <c r="YV152" s="9"/>
      <c r="YW152" s="9"/>
      <c r="YX152" s="9"/>
      <c r="YY152" s="9"/>
      <c r="YZ152" s="9"/>
      <c r="ZA152" s="9"/>
      <c r="ZB152" s="9"/>
      <c r="ZC152" s="9"/>
      <c r="ZD152" s="9"/>
      <c r="ZE152" s="9"/>
      <c r="ZF152" s="9"/>
      <c r="ZG152" s="9"/>
      <c r="ZH152" s="9"/>
      <c r="ZI152" s="9"/>
      <c r="ZJ152" s="9"/>
      <c r="ZK152" s="9"/>
      <c r="ZL152" s="9"/>
      <c r="ZM152" s="9"/>
      <c r="ZN152" s="9"/>
      <c r="ZO152" s="9"/>
      <c r="ZP152" s="9"/>
      <c r="ZQ152" s="9"/>
      <c r="ZR152" s="9"/>
      <c r="ZS152" s="9"/>
      <c r="ZT152" s="9"/>
      <c r="ZU152" s="9"/>
      <c r="ZV152" s="9"/>
      <c r="ZW152" s="9"/>
      <c r="ZX152" s="9"/>
      <c r="ZY152" s="9"/>
      <c r="ZZ152" s="9"/>
      <c r="AAA152" s="9"/>
      <c r="AAB152" s="9"/>
      <c r="AAC152" s="9"/>
      <c r="AAD152" s="9"/>
      <c r="AAE152" s="9"/>
      <c r="AAF152" s="9"/>
      <c r="AAG152" s="9"/>
      <c r="AAH152" s="9"/>
      <c r="AAI152" s="9"/>
      <c r="AAJ152" s="9"/>
      <c r="AAK152" s="9"/>
      <c r="AAL152" s="9"/>
      <c r="AAM152" s="9"/>
      <c r="AAN152" s="9"/>
      <c r="AAO152" s="9"/>
      <c r="AAP152" s="9"/>
      <c r="AAQ152" s="9"/>
      <c r="AAR152" s="9"/>
      <c r="AAS152" s="9"/>
      <c r="AAT152" s="9"/>
      <c r="AAU152" s="9"/>
      <c r="AAV152" s="9"/>
      <c r="AAW152" s="9"/>
      <c r="AAX152" s="9"/>
      <c r="AAY152" s="9"/>
      <c r="AAZ152" s="9"/>
      <c r="ABA152" s="9"/>
      <c r="ABB152" s="9"/>
      <c r="ABC152" s="9"/>
      <c r="ABD152" s="9"/>
      <c r="ABE152" s="9"/>
      <c r="ABF152" s="9"/>
      <c r="ABG152" s="9"/>
      <c r="ABH152" s="9"/>
      <c r="ABI152" s="9"/>
      <c r="ABJ152" s="9"/>
      <c r="ABK152" s="9"/>
      <c r="ABL152" s="9"/>
      <c r="ABM152" s="9"/>
      <c r="ABN152" s="9"/>
      <c r="ABO152" s="9"/>
      <c r="ABP152" s="9"/>
      <c r="ABQ152" s="9"/>
      <c r="ABR152" s="9"/>
      <c r="ABS152" s="9"/>
      <c r="ABT152" s="9"/>
      <c r="ABU152" s="9"/>
      <c r="ABV152" s="9"/>
      <c r="ABW152" s="9"/>
      <c r="ABX152" s="9"/>
      <c r="ABY152" s="9"/>
      <c r="ABZ152" s="9"/>
      <c r="ACA152" s="9"/>
      <c r="ACB152" s="9"/>
      <c r="ACC152" s="9"/>
      <c r="ACD152" s="9"/>
      <c r="ACE152" s="9"/>
      <c r="ACF152" s="9"/>
      <c r="ACG152" s="9"/>
      <c r="ACH152" s="9"/>
      <c r="ACI152" s="9"/>
      <c r="ACJ152" s="9"/>
      <c r="ACK152" s="9"/>
      <c r="ACL152" s="9"/>
      <c r="ACM152" s="9"/>
      <c r="ACN152" s="9"/>
      <c r="ACO152" s="9"/>
      <c r="ACP152" s="9"/>
      <c r="ACQ152" s="9"/>
      <c r="ACR152" s="9"/>
      <c r="ACS152" s="9"/>
      <c r="ACT152" s="9"/>
      <c r="ACU152" s="9"/>
      <c r="ACV152" s="9"/>
      <c r="ACW152" s="9"/>
      <c r="ACX152" s="9"/>
      <c r="ACY152" s="9"/>
      <c r="ACZ152" s="9"/>
      <c r="ADA152" s="9"/>
      <c r="ADB152" s="9"/>
      <c r="ADC152" s="9"/>
      <c r="ADD152" s="9"/>
      <c r="ADE152" s="9"/>
      <c r="ADF152" s="9"/>
      <c r="ADG152" s="9"/>
      <c r="ADH152" s="9"/>
      <c r="ADI152" s="9"/>
      <c r="ADJ152" s="9"/>
      <c r="ADK152" s="9"/>
      <c r="ADL152" s="9"/>
      <c r="ADM152" s="9"/>
      <c r="ADN152" s="9"/>
      <c r="ADO152" s="9"/>
      <c r="ADP152" s="9"/>
      <c r="ADQ152" s="9"/>
      <c r="ADR152" s="9"/>
      <c r="ADS152" s="9"/>
      <c r="ADT152" s="9"/>
      <c r="ADU152" s="9"/>
      <c r="ADV152" s="9"/>
      <c r="ADW152" s="9"/>
      <c r="ADX152" s="9"/>
      <c r="ADY152" s="9"/>
      <c r="ADZ152" s="9"/>
      <c r="AEA152" s="9"/>
      <c r="AEB152" s="9"/>
      <c r="AEC152" s="9"/>
      <c r="AED152" s="9"/>
      <c r="AEE152" s="9"/>
      <c r="AEF152" s="9"/>
      <c r="AEG152" s="9"/>
      <c r="AEH152" s="9"/>
      <c r="AEI152" s="9"/>
      <c r="AEJ152" s="9"/>
      <c r="AEK152" s="9"/>
      <c r="AEL152" s="9"/>
      <c r="AEM152" s="9"/>
      <c r="AEN152" s="9"/>
      <c r="AEO152" s="9"/>
      <c r="AEP152" s="9"/>
      <c r="AEQ152" s="9"/>
      <c r="AER152" s="9"/>
      <c r="AES152" s="9"/>
      <c r="AET152" s="9"/>
      <c r="AEU152" s="9"/>
      <c r="AEV152" s="9"/>
      <c r="AEW152" s="9"/>
      <c r="AEX152" s="9"/>
      <c r="AEY152" s="9"/>
      <c r="AEZ152" s="9"/>
      <c r="AFA152" s="9"/>
      <c r="AFB152" s="9"/>
      <c r="AFC152" s="9"/>
      <c r="AFD152" s="9"/>
      <c r="AFE152" s="9"/>
      <c r="AFF152" s="9"/>
      <c r="AFG152" s="9"/>
      <c r="AFH152" s="9"/>
      <c r="AFI152" s="9"/>
      <c r="AFJ152" s="9"/>
      <c r="AFK152" s="9"/>
      <c r="AFL152" s="9"/>
      <c r="AFM152" s="9"/>
      <c r="AFN152" s="9"/>
      <c r="AFO152" s="9"/>
      <c r="AFP152" s="9"/>
      <c r="AFQ152" s="9"/>
      <c r="AFR152" s="9"/>
      <c r="AFS152" s="9"/>
      <c r="AFT152" s="9"/>
      <c r="AFU152" s="9"/>
      <c r="AFV152" s="9"/>
      <c r="AFW152" s="9"/>
      <c r="AFX152" s="9"/>
      <c r="AFY152" s="9"/>
      <c r="AFZ152" s="9"/>
      <c r="AGA152" s="9"/>
      <c r="AGB152" s="9"/>
      <c r="AGC152" s="9"/>
      <c r="AGD152" s="9"/>
      <c r="AGE152" s="9"/>
      <c r="AGF152" s="9"/>
      <c r="AGG152" s="9"/>
      <c r="AGH152" s="9"/>
      <c r="AGI152" s="9"/>
      <c r="AGJ152" s="9"/>
      <c r="AGK152" s="9"/>
      <c r="AGL152" s="9"/>
      <c r="AGM152" s="9"/>
      <c r="AGN152" s="9"/>
      <c r="AGO152" s="9"/>
      <c r="AGP152" s="9"/>
      <c r="AGQ152" s="9"/>
      <c r="AGR152" s="9"/>
      <c r="AGS152" s="9"/>
      <c r="AGT152" s="9"/>
      <c r="AGU152" s="9"/>
      <c r="AGV152" s="9"/>
      <c r="AGW152" s="9"/>
      <c r="AGX152" s="9"/>
      <c r="AGY152" s="9"/>
      <c r="AGZ152" s="9"/>
      <c r="AHA152" s="9"/>
      <c r="AHB152" s="9"/>
      <c r="AHC152" s="9"/>
      <c r="AHD152" s="9"/>
      <c r="AHE152" s="9"/>
      <c r="AHF152" s="9"/>
      <c r="AHG152" s="9"/>
      <c r="AHH152" s="9"/>
      <c r="AHI152" s="9"/>
      <c r="AHJ152" s="9"/>
      <c r="AHK152" s="9"/>
      <c r="AHL152" s="9"/>
      <c r="AHM152" s="9"/>
      <c r="AHN152" s="9"/>
      <c r="AHO152" s="9"/>
      <c r="AHP152" s="9"/>
      <c r="AHQ152" s="9"/>
      <c r="AHR152" s="9"/>
      <c r="AHS152" s="9"/>
      <c r="AHT152" s="9"/>
      <c r="AHU152" s="9"/>
      <c r="AHV152" s="9"/>
      <c r="AHW152" s="9"/>
      <c r="AHX152" s="9"/>
      <c r="AHY152" s="9"/>
      <c r="AHZ152" s="9"/>
      <c r="AIA152" s="9"/>
      <c r="AIB152" s="9"/>
      <c r="AIC152" s="9"/>
      <c r="AID152" s="9"/>
      <c r="AIE152" s="9"/>
      <c r="AIF152" s="9"/>
      <c r="AIG152" s="9"/>
      <c r="AIH152" s="9"/>
      <c r="AII152" s="9"/>
      <c r="AIJ152" s="9"/>
      <c r="AIK152" s="9"/>
      <c r="AIL152" s="9"/>
      <c r="AIM152" s="9"/>
      <c r="AIN152" s="9"/>
      <c r="AIO152" s="9"/>
      <c r="AIP152" s="9"/>
      <c r="AIQ152" s="9"/>
      <c r="AIR152" s="9"/>
      <c r="AIS152" s="9"/>
      <c r="AIT152" s="9"/>
      <c r="AIU152" s="9"/>
      <c r="AIV152" s="9"/>
      <c r="AIW152" s="9"/>
      <c r="AIX152" s="9"/>
      <c r="AIY152" s="9"/>
      <c r="AIZ152" s="9"/>
      <c r="AJA152" s="9"/>
      <c r="AJB152" s="9"/>
      <c r="AJC152" s="9"/>
      <c r="AJD152" s="9"/>
      <c r="AJE152" s="9"/>
      <c r="AJF152" s="9"/>
      <c r="AJG152" s="9"/>
      <c r="AJH152" s="9"/>
      <c r="AJI152" s="9"/>
      <c r="AJJ152" s="9"/>
      <c r="AJK152" s="9"/>
      <c r="AJL152" s="9"/>
      <c r="AJM152" s="9"/>
      <c r="AJN152" s="9"/>
      <c r="AJO152" s="9"/>
      <c r="AJP152" s="9"/>
      <c r="AJQ152" s="9"/>
      <c r="AJR152" s="9"/>
      <c r="AJS152" s="9"/>
      <c r="AJT152" s="9"/>
      <c r="AJU152" s="9"/>
      <c r="AJV152" s="9"/>
      <c r="AJW152" s="9"/>
      <c r="AJX152" s="9"/>
      <c r="AJY152" s="9"/>
      <c r="AJZ152" s="9"/>
      <c r="AKA152" s="9"/>
      <c r="AKB152" s="9"/>
      <c r="AKC152" s="9"/>
      <c r="AKD152" s="9"/>
      <c r="AKE152" s="9"/>
      <c r="AKF152" s="9"/>
      <c r="AKG152" s="9"/>
      <c r="AKH152" s="9"/>
      <c r="AKI152" s="9"/>
      <c r="AKJ152" s="9"/>
      <c r="AKK152" s="9"/>
      <c r="AKL152" s="9"/>
      <c r="AKM152" s="9"/>
      <c r="AKN152" s="9"/>
      <c r="AKO152" s="9"/>
      <c r="AKP152" s="9"/>
      <c r="AKQ152" s="9"/>
      <c r="AKR152" s="9"/>
      <c r="AKS152" s="9"/>
      <c r="AKT152" s="9"/>
      <c r="AKU152" s="9"/>
      <c r="AKV152" s="9"/>
      <c r="AKW152" s="9"/>
      <c r="AKX152" s="9"/>
      <c r="AKY152" s="9"/>
      <c r="AKZ152" s="9"/>
      <c r="ALA152" s="9"/>
      <c r="ALB152" s="9"/>
      <c r="ALC152" s="9"/>
      <c r="ALD152" s="9"/>
      <c r="ALE152" s="9"/>
      <c r="ALF152" s="9"/>
      <c r="ALG152" s="9"/>
      <c r="ALH152" s="9"/>
      <c r="ALI152" s="9"/>
      <c r="ALJ152" s="9"/>
      <c r="ALK152" s="9"/>
      <c r="ALL152" s="9"/>
      <c r="ALM152" s="9"/>
      <c r="ALN152" s="9"/>
      <c r="ALO152" s="9"/>
      <c r="ALP152" s="9"/>
      <c r="ALQ152" s="9"/>
      <c r="ALR152" s="9"/>
      <c r="ALS152" s="9"/>
      <c r="ALT152" s="9"/>
      <c r="ALU152" s="9"/>
      <c r="ALV152" s="9"/>
      <c r="ALW152" s="9"/>
      <c r="ALX152" s="9"/>
      <c r="ALY152" s="9"/>
      <c r="ALZ152" s="9"/>
      <c r="AMA152" s="9"/>
      <c r="AMB152" s="9"/>
      <c r="AMC152" s="9"/>
      <c r="AMD152" s="9"/>
      <c r="AME152" s="9"/>
      <c r="AMF152" s="9"/>
      <c r="AMG152" s="9"/>
      <c r="AMH152" s="9"/>
      <c r="AMI152" s="9"/>
      <c r="AMJ152" s="9"/>
      <c r="AMK152" s="9"/>
      <c r="AML152" s="9"/>
      <c r="AMM152" s="9"/>
      <c r="AMN152" s="9"/>
      <c r="AMO152" s="9"/>
      <c r="AMP152" s="9"/>
      <c r="AMQ152" s="9"/>
      <c r="AMR152" s="9"/>
      <c r="AMS152" s="9"/>
      <c r="AMT152" s="9"/>
      <c r="AMU152" s="9"/>
      <c r="AMV152" s="9"/>
      <c r="AMW152" s="9"/>
      <c r="AMX152" s="9"/>
      <c r="AMY152" s="9"/>
      <c r="AMZ152" s="9"/>
      <c r="ANA152" s="9"/>
      <c r="ANB152" s="9"/>
      <c r="ANC152" s="9"/>
      <c r="AND152" s="9"/>
      <c r="ANE152" s="9"/>
      <c r="ANF152" s="9"/>
      <c r="ANG152" s="9"/>
      <c r="ANH152" s="9"/>
      <c r="ANI152" s="9"/>
      <c r="ANJ152" s="9"/>
      <c r="ANK152" s="9"/>
      <c r="ANL152" s="9"/>
      <c r="ANM152" s="9"/>
      <c r="ANN152" s="9"/>
      <c r="ANO152" s="9"/>
      <c r="ANP152" s="9"/>
      <c r="ANQ152" s="9"/>
      <c r="ANR152" s="9"/>
      <c r="ANS152" s="9"/>
      <c r="ANT152" s="9"/>
      <c r="ANU152" s="9"/>
      <c r="ANV152" s="9"/>
      <c r="ANW152" s="9"/>
      <c r="ANX152" s="9"/>
      <c r="ANY152" s="9"/>
      <c r="ANZ152" s="9"/>
      <c r="AOA152" s="9"/>
      <c r="AOB152" s="9"/>
      <c r="AOC152" s="9"/>
      <c r="AOD152" s="9"/>
      <c r="AOE152" s="9"/>
      <c r="AOF152" s="9"/>
      <c r="AOG152" s="9"/>
      <c r="AOH152" s="9"/>
      <c r="AOI152" s="9"/>
      <c r="AOJ152" s="9"/>
      <c r="AOK152" s="9"/>
      <c r="AOL152" s="9"/>
      <c r="AOM152" s="9"/>
      <c r="AON152" s="9"/>
      <c r="AOO152" s="9"/>
      <c r="AOP152" s="9"/>
      <c r="AOQ152" s="9"/>
      <c r="AOR152" s="9"/>
      <c r="AOS152" s="9"/>
      <c r="AOT152" s="9"/>
      <c r="AOU152" s="9"/>
      <c r="AOV152" s="9"/>
      <c r="AOW152" s="9"/>
      <c r="AOX152" s="9"/>
      <c r="AOY152" s="9"/>
      <c r="AOZ152" s="9"/>
      <c r="APA152" s="9"/>
      <c r="APB152" s="9"/>
      <c r="APC152" s="9"/>
      <c r="APD152" s="9"/>
      <c r="APE152" s="9"/>
      <c r="APF152" s="9"/>
      <c r="APG152" s="9"/>
      <c r="APH152" s="9"/>
      <c r="API152" s="9"/>
      <c r="APJ152" s="9"/>
      <c r="APK152" s="9"/>
      <c r="APL152" s="9"/>
      <c r="APM152" s="9"/>
      <c r="APN152" s="9"/>
      <c r="APO152" s="9"/>
      <c r="APP152" s="9"/>
      <c r="APQ152" s="9"/>
      <c r="APR152" s="9"/>
      <c r="APS152" s="9"/>
      <c r="APT152" s="9"/>
      <c r="APU152" s="9"/>
      <c r="APV152" s="9"/>
      <c r="APW152" s="9"/>
      <c r="APX152" s="9"/>
      <c r="APY152" s="9"/>
      <c r="APZ152" s="9"/>
      <c r="AQA152" s="9"/>
      <c r="AQB152" s="9"/>
      <c r="AQC152" s="9"/>
      <c r="AQD152" s="9"/>
      <c r="AQE152" s="9"/>
      <c r="AQF152" s="9"/>
      <c r="AQG152" s="9"/>
      <c r="AQH152" s="9"/>
      <c r="AQI152" s="9"/>
      <c r="AQJ152" s="9"/>
      <c r="AQK152" s="9"/>
      <c r="AQL152" s="9"/>
      <c r="AQM152" s="9"/>
      <c r="AQN152" s="9"/>
      <c r="AQO152" s="9"/>
      <c r="AQP152" s="9"/>
      <c r="AQQ152" s="9"/>
      <c r="AQR152" s="9"/>
      <c r="AQS152" s="9"/>
      <c r="AQT152" s="9"/>
      <c r="AQU152" s="9"/>
      <c r="AQV152" s="9"/>
      <c r="AQW152" s="9"/>
      <c r="AQX152" s="9"/>
      <c r="AQY152" s="9"/>
      <c r="AQZ152" s="9"/>
      <c r="ARA152" s="9"/>
      <c r="ARB152" s="9"/>
      <c r="ARC152" s="9"/>
      <c r="ARD152" s="9"/>
      <c r="ARE152" s="9"/>
      <c r="ARF152" s="9"/>
      <c r="ARG152" s="9"/>
      <c r="ARH152" s="9"/>
      <c r="ARI152" s="9"/>
      <c r="ARJ152" s="9"/>
      <c r="ARK152" s="9"/>
      <c r="ARL152" s="9"/>
      <c r="ARM152" s="9"/>
      <c r="ARN152" s="9"/>
      <c r="ARO152" s="9"/>
      <c r="ARP152" s="9"/>
      <c r="ARQ152" s="9"/>
      <c r="ARR152" s="9"/>
      <c r="ARS152" s="9"/>
      <c r="ART152" s="9"/>
      <c r="ARU152" s="9"/>
      <c r="ARV152" s="9"/>
      <c r="ARW152" s="9"/>
      <c r="ARX152" s="9"/>
      <c r="ARY152" s="9"/>
      <c r="ARZ152" s="9"/>
      <c r="ASA152" s="9"/>
      <c r="ASB152" s="9"/>
      <c r="ASC152" s="9"/>
      <c r="ASD152" s="9"/>
      <c r="ASE152" s="9"/>
      <c r="ASF152" s="9"/>
      <c r="ASG152" s="9"/>
      <c r="ASH152" s="9"/>
      <c r="ASI152" s="9"/>
      <c r="ASJ152" s="9"/>
      <c r="ASK152" s="9"/>
      <c r="ASL152" s="9"/>
      <c r="ASM152" s="9"/>
      <c r="ASN152" s="9"/>
      <c r="ASO152" s="9"/>
      <c r="ASP152" s="9"/>
      <c r="ASQ152" s="9"/>
      <c r="ASR152" s="9"/>
      <c r="ASS152" s="9"/>
      <c r="AST152" s="9"/>
      <c r="ASU152" s="9"/>
      <c r="ASV152" s="9"/>
      <c r="ASW152" s="9"/>
      <c r="ASX152" s="9"/>
      <c r="ASY152" s="9"/>
      <c r="ASZ152" s="9"/>
      <c r="ATA152" s="9"/>
      <c r="ATB152" s="9"/>
      <c r="ATC152" s="9"/>
      <c r="ATD152" s="9"/>
      <c r="ATE152" s="9"/>
      <c r="ATF152" s="9"/>
      <c r="ATG152" s="9"/>
      <c r="ATH152" s="9"/>
      <c r="ATI152" s="9"/>
      <c r="ATJ152" s="9"/>
      <c r="ATK152" s="9"/>
      <c r="ATL152" s="9"/>
      <c r="ATM152" s="9"/>
      <c r="ATN152" s="9"/>
      <c r="ATO152" s="9"/>
      <c r="ATP152" s="9"/>
      <c r="ATQ152" s="9"/>
      <c r="ATR152" s="9"/>
      <c r="ATS152" s="9"/>
      <c r="ATT152" s="9"/>
      <c r="ATU152" s="9"/>
      <c r="ATV152" s="9"/>
      <c r="ATW152" s="9"/>
      <c r="ATX152" s="9"/>
      <c r="ATY152" s="9"/>
      <c r="ATZ152" s="9"/>
      <c r="AUA152" s="9"/>
      <c r="AUB152" s="9"/>
      <c r="AUC152" s="9"/>
      <c r="AUD152" s="9"/>
      <c r="AUE152" s="9"/>
      <c r="AUF152" s="9"/>
      <c r="AUG152" s="9"/>
      <c r="AUH152" s="9"/>
      <c r="AUI152" s="9"/>
      <c r="AUJ152" s="9"/>
      <c r="AUK152" s="9"/>
      <c r="AUL152" s="9"/>
      <c r="AUM152" s="9"/>
      <c r="AUN152" s="9"/>
      <c r="AUO152" s="9"/>
      <c r="AUP152" s="9"/>
      <c r="AUQ152" s="9"/>
      <c r="AUR152" s="9"/>
      <c r="AUS152" s="9"/>
      <c r="AUT152" s="9"/>
      <c r="AUU152" s="9"/>
      <c r="AUV152" s="9"/>
      <c r="AUW152" s="9"/>
      <c r="AUX152" s="9"/>
      <c r="AUY152" s="9"/>
      <c r="AUZ152" s="9"/>
      <c r="AVA152" s="9"/>
      <c r="AVB152" s="9"/>
      <c r="AVC152" s="9"/>
      <c r="AVD152" s="9"/>
      <c r="AVE152" s="9"/>
      <c r="AVF152" s="9"/>
      <c r="AVG152" s="9"/>
      <c r="AVH152" s="9"/>
      <c r="AVI152" s="9"/>
      <c r="AVJ152" s="9"/>
      <c r="AVK152" s="9"/>
      <c r="AVL152" s="9"/>
      <c r="AVM152" s="9"/>
      <c r="AVN152" s="9"/>
      <c r="AVO152" s="9"/>
      <c r="AVP152" s="9"/>
      <c r="AVQ152" s="9"/>
      <c r="AVR152" s="9"/>
      <c r="AVS152" s="9"/>
      <c r="AVT152" s="9"/>
      <c r="AVU152" s="9"/>
      <c r="AVV152" s="9"/>
      <c r="AVW152" s="9"/>
      <c r="AVX152" s="9"/>
      <c r="AVY152" s="9"/>
      <c r="AVZ152" s="9"/>
      <c r="AWA152" s="9"/>
      <c r="AWB152" s="9"/>
      <c r="AWC152" s="9"/>
      <c r="AWD152" s="9"/>
      <c r="AWE152" s="9"/>
      <c r="AWF152" s="9"/>
      <c r="AWG152" s="9"/>
      <c r="AWH152" s="9"/>
      <c r="AWI152" s="9"/>
      <c r="AWJ152" s="9"/>
      <c r="AWK152" s="9"/>
      <c r="AWL152" s="9"/>
      <c r="AWM152" s="9"/>
      <c r="AWN152" s="9"/>
      <c r="AWO152" s="9"/>
      <c r="AWP152" s="9"/>
      <c r="AWQ152" s="9"/>
      <c r="AWR152" s="9"/>
      <c r="AWS152" s="9"/>
      <c r="AWT152" s="9"/>
      <c r="AWU152" s="9"/>
      <c r="AWV152" s="9"/>
      <c r="AWW152" s="9"/>
      <c r="AWX152" s="9"/>
      <c r="AWY152" s="9"/>
      <c r="AWZ152" s="9"/>
      <c r="AXA152" s="9"/>
      <c r="AXB152" s="9"/>
      <c r="AXC152" s="9"/>
      <c r="AXD152" s="9"/>
      <c r="AXE152" s="9"/>
      <c r="AXF152" s="9"/>
      <c r="AXG152" s="9"/>
      <c r="AXH152" s="9"/>
      <c r="AXI152" s="9"/>
      <c r="AXJ152" s="9"/>
      <c r="AXK152" s="9"/>
      <c r="AXL152" s="9"/>
      <c r="AXM152" s="9"/>
      <c r="AXN152" s="9"/>
      <c r="AXO152" s="9"/>
      <c r="AXP152" s="9"/>
      <c r="AXQ152" s="9"/>
      <c r="AXR152" s="9"/>
      <c r="AXS152" s="9"/>
      <c r="AXT152" s="9"/>
      <c r="AXU152" s="9"/>
      <c r="AXV152" s="9"/>
      <c r="AXW152" s="9"/>
      <c r="AXX152" s="9"/>
      <c r="AXY152" s="9"/>
      <c r="AXZ152" s="9"/>
      <c r="AYA152" s="9"/>
      <c r="AYB152" s="9"/>
      <c r="AYC152" s="9"/>
      <c r="AYD152" s="9"/>
      <c r="AYE152" s="9"/>
      <c r="AYF152" s="9"/>
      <c r="AYG152" s="9"/>
      <c r="AYH152" s="9"/>
      <c r="AYI152" s="9"/>
      <c r="AYJ152" s="9"/>
      <c r="AYK152" s="9"/>
      <c r="AYL152" s="9"/>
      <c r="AYM152" s="9"/>
      <c r="AYN152" s="9"/>
      <c r="AYO152" s="9"/>
      <c r="AYP152" s="9"/>
      <c r="AYQ152" s="9"/>
      <c r="AYR152" s="9"/>
      <c r="AYS152" s="9"/>
      <c r="AYT152" s="9"/>
      <c r="AYU152" s="9"/>
      <c r="AYV152" s="9"/>
      <c r="AYW152" s="9"/>
      <c r="AYX152" s="9"/>
      <c r="AYY152" s="9"/>
      <c r="AYZ152" s="9"/>
      <c r="AZA152" s="9"/>
      <c r="AZB152" s="9"/>
      <c r="AZC152" s="9"/>
      <c r="AZD152" s="9"/>
      <c r="AZE152" s="9"/>
      <c r="AZF152" s="9"/>
      <c r="AZG152" s="9"/>
      <c r="AZH152" s="9"/>
      <c r="AZI152" s="9"/>
      <c r="AZJ152" s="9"/>
      <c r="AZK152" s="9"/>
      <c r="AZL152" s="9"/>
      <c r="AZM152" s="9"/>
      <c r="AZN152" s="9"/>
      <c r="AZO152" s="9"/>
      <c r="AZP152" s="9"/>
      <c r="AZQ152" s="9"/>
      <c r="AZR152" s="9"/>
      <c r="AZS152" s="9"/>
      <c r="AZT152" s="9"/>
      <c r="AZU152" s="9"/>
      <c r="AZV152" s="9"/>
      <c r="AZW152" s="9"/>
      <c r="AZX152" s="9"/>
      <c r="AZY152" s="9"/>
      <c r="AZZ152" s="9"/>
      <c r="BAA152" s="9"/>
      <c r="BAB152" s="9"/>
      <c r="BAC152" s="9"/>
      <c r="BAD152" s="9"/>
      <c r="BAE152" s="9"/>
      <c r="BAF152" s="9"/>
      <c r="BAG152" s="9"/>
      <c r="BAH152" s="9"/>
      <c r="BAI152" s="9"/>
      <c r="BAJ152" s="9"/>
      <c r="BAK152" s="9"/>
      <c r="BAL152" s="9"/>
      <c r="BAM152" s="9"/>
      <c r="BAN152" s="9"/>
      <c r="BAO152" s="9"/>
      <c r="BAP152" s="9"/>
      <c r="BAQ152" s="9"/>
      <c r="BAR152" s="9"/>
      <c r="BAS152" s="9"/>
      <c r="BAT152" s="9"/>
      <c r="BAU152" s="9"/>
      <c r="BAV152" s="9"/>
      <c r="BAW152" s="9"/>
      <c r="BAX152" s="9"/>
      <c r="BAY152" s="9"/>
      <c r="BAZ152" s="9"/>
      <c r="BBA152" s="9"/>
      <c r="BBB152" s="9"/>
      <c r="BBC152" s="9"/>
      <c r="BBD152" s="9"/>
      <c r="BBE152" s="9"/>
      <c r="BBF152" s="9"/>
      <c r="BBG152" s="9"/>
      <c r="BBH152" s="9"/>
      <c r="BBI152" s="9"/>
      <c r="BBJ152" s="9"/>
      <c r="BBK152" s="9"/>
      <c r="BBL152" s="9"/>
      <c r="BBM152" s="9"/>
      <c r="BBN152" s="9"/>
      <c r="BBO152" s="9"/>
      <c r="BBP152" s="9"/>
      <c r="BBQ152" s="9"/>
      <c r="BBR152" s="9"/>
      <c r="BBS152" s="9"/>
      <c r="BBT152" s="9"/>
      <c r="BBU152" s="9"/>
      <c r="BBV152" s="9"/>
      <c r="BBW152" s="9"/>
      <c r="BBX152" s="9"/>
      <c r="BBY152" s="9"/>
      <c r="BBZ152" s="9"/>
      <c r="BCA152" s="9"/>
      <c r="BCB152" s="9"/>
      <c r="BCC152" s="9"/>
      <c r="BCD152" s="9"/>
      <c r="BCE152" s="9"/>
      <c r="BCF152" s="9"/>
      <c r="BCG152" s="9"/>
      <c r="BCH152" s="9"/>
      <c r="BCI152" s="9"/>
      <c r="BCJ152" s="9"/>
      <c r="BCK152" s="9"/>
      <c r="BCL152" s="9"/>
      <c r="BCM152" s="9"/>
      <c r="BCN152" s="9"/>
      <c r="BCO152" s="9"/>
      <c r="BCP152" s="9"/>
      <c r="BCQ152" s="9"/>
      <c r="BCR152" s="9"/>
      <c r="BCS152" s="9"/>
      <c r="BCT152" s="9"/>
      <c r="BCU152" s="9"/>
      <c r="BCV152" s="9"/>
      <c r="BCW152" s="9"/>
      <c r="BCX152" s="9"/>
      <c r="BCY152" s="9"/>
      <c r="BCZ152" s="9"/>
      <c r="BDA152" s="9"/>
      <c r="BDB152" s="9"/>
      <c r="BDC152" s="9"/>
      <c r="BDD152" s="9"/>
      <c r="BDE152" s="9"/>
      <c r="BDF152" s="9"/>
      <c r="BDG152" s="9"/>
      <c r="BDH152" s="9"/>
      <c r="BDI152" s="9"/>
      <c r="BDJ152" s="9"/>
      <c r="BDK152" s="9"/>
      <c r="BDL152" s="9"/>
      <c r="BDM152" s="9"/>
      <c r="BDN152" s="9"/>
      <c r="BDO152" s="9"/>
      <c r="BDP152" s="9"/>
      <c r="BDQ152" s="9"/>
      <c r="BDR152" s="9"/>
      <c r="BDS152" s="9"/>
      <c r="BDT152" s="9"/>
      <c r="BDU152" s="9"/>
      <c r="BDV152" s="9"/>
      <c r="BDW152" s="9"/>
      <c r="BDX152" s="9"/>
      <c r="BDY152" s="9"/>
      <c r="BDZ152" s="9"/>
      <c r="BEA152" s="9"/>
      <c r="BEB152" s="9"/>
      <c r="BEC152" s="9"/>
      <c r="BED152" s="9"/>
      <c r="BEE152" s="9"/>
      <c r="BEF152" s="9"/>
      <c r="BEG152" s="9"/>
      <c r="BEH152" s="9"/>
      <c r="BEI152" s="9"/>
      <c r="BEJ152" s="9"/>
      <c r="BEK152" s="9"/>
      <c r="BEL152" s="9"/>
      <c r="BEM152" s="9"/>
      <c r="BEN152" s="9"/>
      <c r="BEO152" s="9"/>
      <c r="BEP152" s="9"/>
      <c r="BEQ152" s="9"/>
      <c r="BER152" s="9"/>
      <c r="BES152" s="9"/>
      <c r="BET152" s="9"/>
      <c r="BEU152" s="9"/>
      <c r="BEV152" s="9"/>
      <c r="BEW152" s="9"/>
      <c r="BEX152" s="9"/>
      <c r="BEY152" s="9"/>
      <c r="BEZ152" s="9"/>
      <c r="BFA152" s="9"/>
      <c r="BFB152" s="9"/>
      <c r="BFC152" s="9"/>
      <c r="BFD152" s="9"/>
      <c r="BFE152" s="9"/>
      <c r="BFF152" s="9"/>
      <c r="BFG152" s="9"/>
      <c r="BFH152" s="9"/>
      <c r="BFI152" s="9"/>
      <c r="BFJ152" s="9"/>
      <c r="BFK152" s="9"/>
      <c r="BFL152" s="9"/>
      <c r="BFM152" s="9"/>
      <c r="BFN152" s="9"/>
      <c r="BFO152" s="9"/>
      <c r="BFP152" s="9"/>
      <c r="BFQ152" s="9"/>
      <c r="BFR152" s="9"/>
      <c r="BFS152" s="9"/>
      <c r="BFT152" s="9"/>
      <c r="BFU152" s="9"/>
      <c r="BFV152" s="9"/>
      <c r="BFW152" s="9"/>
      <c r="BFX152" s="9"/>
      <c r="BFY152" s="9"/>
      <c r="BFZ152" s="9"/>
      <c r="BGA152" s="9"/>
      <c r="BGB152" s="9"/>
      <c r="BGC152" s="9"/>
      <c r="BGD152" s="9"/>
      <c r="BGE152" s="9"/>
      <c r="BGF152" s="9"/>
      <c r="BGG152" s="9"/>
      <c r="BGH152" s="9"/>
      <c r="BGI152" s="9"/>
      <c r="BGJ152" s="9"/>
      <c r="BGK152" s="9"/>
      <c r="BGL152" s="9"/>
      <c r="BGM152" s="9"/>
      <c r="BGN152" s="9"/>
      <c r="BGO152" s="9"/>
      <c r="BGP152" s="9"/>
      <c r="BGQ152" s="9"/>
      <c r="BGR152" s="9"/>
      <c r="BGS152" s="9"/>
      <c r="BGT152" s="9"/>
    </row>
    <row r="153" spans="1:1554" s="8" customFormat="1" ht="22.5" customHeight="1">
      <c r="A153" s="53"/>
      <c r="B153" s="114"/>
      <c r="C153" s="134"/>
      <c r="D153" s="160"/>
      <c r="E153" s="179"/>
      <c r="F153" s="191"/>
      <c r="G153" s="191"/>
      <c r="H153" s="191"/>
      <c r="I153" s="191"/>
      <c r="J153" s="191"/>
      <c r="K153" s="191"/>
      <c r="L153" s="191"/>
      <c r="M153" s="191"/>
      <c r="N153" s="191"/>
      <c r="O153" s="191"/>
      <c r="P153" s="191"/>
      <c r="Q153" s="191"/>
      <c r="R153" s="191"/>
      <c r="S153" s="191"/>
      <c r="T153" s="191"/>
      <c r="U153" s="332"/>
      <c r="V153" s="383"/>
      <c r="W153" s="389"/>
      <c r="X153" s="389"/>
      <c r="Y153" s="389"/>
      <c r="Z153" s="389"/>
      <c r="AA153" s="389"/>
      <c r="AB153" s="424"/>
      <c r="AC153" s="440"/>
      <c r="AD153" s="452"/>
      <c r="AE153" s="458"/>
      <c r="AF153" s="440"/>
      <c r="AG153" s="452"/>
      <c r="AH153" s="458"/>
      <c r="AI153" s="440"/>
      <c r="AJ153" s="452"/>
      <c r="AK153" s="458"/>
      <c r="AL153" s="529"/>
      <c r="AM153" s="546"/>
      <c r="AN153" s="546"/>
      <c r="AO153" s="546"/>
      <c r="AP153" s="546"/>
      <c r="AQ153" s="546"/>
      <c r="AR153" s="546"/>
      <c r="AS153" s="629"/>
      <c r="AT153" s="639"/>
      <c r="AU153" s="660"/>
      <c r="AV153" s="660"/>
      <c r="AW153" s="660"/>
      <c r="AX153" s="660"/>
      <c r="AY153" s="660"/>
      <c r="AZ153" s="639"/>
      <c r="BA153" s="639"/>
      <c r="BB153" s="639"/>
      <c r="BC153" s="639"/>
      <c r="BD153" s="639"/>
      <c r="BE153" s="639"/>
      <c r="BF153" s="639"/>
      <c r="BG153" s="639"/>
      <c r="BH153" s="639"/>
      <c r="BI153" s="639"/>
      <c r="BJ153" s="639"/>
      <c r="BK153" s="639"/>
      <c r="BL153" s="639"/>
      <c r="BM153" s="639"/>
      <c r="BN153" s="639"/>
      <c r="BO153" s="639"/>
      <c r="BP153" s="639"/>
      <c r="BQ153" s="639"/>
      <c r="BR153" s="639"/>
      <c r="BS153" s="639"/>
      <c r="BT153" s="639"/>
      <c r="BU153" s="639"/>
      <c r="BV153" s="639"/>
      <c r="BW153" s="639"/>
      <c r="BX153" s="639"/>
      <c r="BY153" s="639"/>
      <c r="BZ153" s="639"/>
      <c r="CA153" s="639"/>
      <c r="CB153" s="639"/>
      <c r="CC153" s="639"/>
      <c r="CD153" s="639"/>
      <c r="CE153" s="639"/>
      <c r="CF153" s="639"/>
      <c r="CG153" s="639"/>
      <c r="CH153" s="639"/>
      <c r="CI153" s="639"/>
      <c r="CJ153" s="639"/>
      <c r="CK153" s="639"/>
      <c r="CL153" s="639"/>
      <c r="CM153" s="639"/>
      <c r="CN153" s="639"/>
      <c r="CO153" s="639"/>
      <c r="CP153" s="639"/>
      <c r="CQ153" s="639"/>
      <c r="CR153" s="639"/>
      <c r="CS153" s="639"/>
      <c r="CT153" s="639"/>
      <c r="CU153" s="639"/>
      <c r="CV153" s="639"/>
      <c r="CW153" s="639"/>
      <c r="CX153" s="639"/>
      <c r="CY153" s="639"/>
      <c r="CZ153" s="639"/>
      <c r="DA153" s="639"/>
      <c r="DB153" s="639"/>
      <c r="DC153" s="639"/>
      <c r="DD153" s="639"/>
      <c r="DE153" s="639"/>
      <c r="DF153" s="639"/>
      <c r="DG153" s="639"/>
      <c r="DH153" s="639"/>
      <c r="DI153" s="639"/>
      <c r="DJ153" s="639"/>
      <c r="DK153" s="639"/>
      <c r="DL153" s="639"/>
      <c r="DM153" s="639"/>
      <c r="DN153" s="639"/>
      <c r="DO153" s="639"/>
      <c r="DP153" s="639"/>
      <c r="DQ153" s="639"/>
      <c r="DR153" s="639"/>
      <c r="DS153" s="639"/>
      <c r="DT153" s="639"/>
      <c r="DU153" s="639"/>
      <c r="DV153" s="639"/>
      <c r="DW153" s="639"/>
      <c r="DX153" s="639"/>
      <c r="DY153" s="639"/>
      <c r="DZ153" s="639"/>
      <c r="EA153" s="639"/>
      <c r="EB153" s="639"/>
      <c r="EC153" s="639"/>
      <c r="ED153" s="639"/>
      <c r="EE153" s="639"/>
      <c r="EF153" s="639"/>
      <c r="EG153" s="639"/>
      <c r="EH153" s="639"/>
      <c r="EI153" s="639"/>
      <c r="EJ153" s="639"/>
      <c r="EK153" s="639"/>
      <c r="EL153" s="639"/>
      <c r="EM153" s="639"/>
      <c r="EN153" s="639"/>
      <c r="EO153" s="639"/>
      <c r="EP153" s="639"/>
      <c r="EQ153" s="639"/>
      <c r="ER153" s="639"/>
      <c r="ES153" s="639"/>
      <c r="ET153" s="639"/>
      <c r="EU153" s="639"/>
      <c r="EV153" s="639"/>
      <c r="EW153" s="639"/>
      <c r="EX153" s="639"/>
      <c r="EY153" s="639"/>
      <c r="EZ153" s="639"/>
      <c r="FA153" s="639"/>
      <c r="FB153" s="639"/>
      <c r="FC153" s="639"/>
      <c r="FD153" s="639"/>
      <c r="FE153" s="639"/>
      <c r="FF153" s="639"/>
      <c r="FG153" s="639"/>
      <c r="FH153" s="639"/>
      <c r="FI153" s="639"/>
      <c r="FJ153" s="639"/>
      <c r="FK153" s="639"/>
      <c r="FL153" s="639"/>
      <c r="FM153" s="639"/>
      <c r="FN153" s="639"/>
      <c r="FO153" s="639"/>
      <c r="FP153" s="639"/>
      <c r="FQ153" s="639"/>
      <c r="FR153" s="639"/>
      <c r="FS153" s="639"/>
      <c r="FT153" s="639"/>
      <c r="FU153" s="639"/>
      <c r="FV153" s="639"/>
      <c r="FW153" s="639"/>
      <c r="FX153" s="639"/>
      <c r="FY153" s="639"/>
      <c r="FZ153" s="639"/>
      <c r="GA153" s="639"/>
      <c r="GB153" s="639"/>
      <c r="GC153" s="639"/>
      <c r="GD153" s="639"/>
      <c r="GE153" s="639"/>
      <c r="GF153" s="639"/>
      <c r="GG153" s="639"/>
      <c r="GH153" s="639"/>
      <c r="GI153" s="639"/>
      <c r="GJ153" s="639"/>
      <c r="GK153" s="639"/>
      <c r="GL153" s="639"/>
      <c r="GM153" s="639"/>
      <c r="GN153" s="639"/>
      <c r="GO153" s="639"/>
      <c r="GP153" s="639"/>
      <c r="GQ153" s="639"/>
      <c r="GR153" s="639"/>
      <c r="GS153" s="639"/>
      <c r="GT153" s="639"/>
      <c r="GU153" s="639"/>
      <c r="GV153" s="639"/>
      <c r="GW153" s="639"/>
      <c r="GX153" s="639"/>
      <c r="GY153" s="639"/>
      <c r="GZ153" s="639"/>
      <c r="HA153" s="639"/>
      <c r="HB153" s="639"/>
      <c r="HC153" s="639"/>
      <c r="HD153" s="639"/>
      <c r="HE153" s="639"/>
      <c r="HF153" s="639"/>
      <c r="HG153" s="639"/>
      <c r="HH153" s="639"/>
      <c r="HI153" s="639"/>
      <c r="HJ153" s="639"/>
      <c r="HK153" s="639"/>
      <c r="HL153" s="639"/>
      <c r="HM153" s="639"/>
      <c r="HN153" s="639"/>
      <c r="HO153" s="639"/>
      <c r="HP153" s="639"/>
      <c r="HQ153" s="639"/>
      <c r="HR153" s="639"/>
      <c r="HS153" s="639"/>
      <c r="HT153" s="639"/>
      <c r="HU153" s="639"/>
      <c r="HV153" s="639"/>
      <c r="HW153" s="639"/>
      <c r="HX153" s="639"/>
      <c r="HY153" s="639"/>
      <c r="HZ153" s="639"/>
      <c r="IA153" s="639"/>
      <c r="IB153" s="639"/>
      <c r="IC153" s="639"/>
      <c r="ID153" s="639"/>
      <c r="IE153" s="639"/>
      <c r="IF153" s="639"/>
      <c r="IG153" s="639"/>
      <c r="IH153" s="639"/>
      <c r="II153" s="639"/>
      <c r="IJ153" s="639"/>
      <c r="IK153" s="639"/>
      <c r="IL153" s="639"/>
      <c r="IM153" s="639"/>
      <c r="IN153" s="639"/>
      <c r="IO153" s="639"/>
      <c r="IP153" s="639"/>
      <c r="IQ153" s="639"/>
      <c r="IR153" s="639"/>
      <c r="IS153" s="639"/>
      <c r="IT153" s="639"/>
      <c r="IU153" s="639"/>
      <c r="IV153" s="639"/>
      <c r="IW153" s="639"/>
      <c r="IX153" s="639"/>
      <c r="IY153" s="639"/>
      <c r="IZ153" s="639"/>
      <c r="JA153" s="639"/>
      <c r="JB153" s="639"/>
      <c r="JC153" s="639"/>
      <c r="JD153" s="639"/>
      <c r="JE153" s="639"/>
      <c r="JF153" s="639"/>
      <c r="JG153" s="639"/>
      <c r="JH153" s="639"/>
      <c r="JI153" s="639"/>
      <c r="JJ153" s="639"/>
      <c r="JK153" s="639"/>
      <c r="JL153" s="639"/>
      <c r="JM153" s="639"/>
      <c r="JN153" s="639"/>
      <c r="JO153" s="639"/>
      <c r="JP153" s="639"/>
      <c r="JQ153" s="639"/>
      <c r="JR153" s="639"/>
      <c r="JS153" s="639"/>
      <c r="JT153" s="639"/>
      <c r="JU153" s="639"/>
      <c r="JV153" s="639"/>
      <c r="JW153" s="639"/>
      <c r="JX153" s="639"/>
      <c r="JY153" s="639"/>
      <c r="JZ153" s="639"/>
      <c r="KA153" s="639"/>
      <c r="KB153" s="639"/>
      <c r="KC153" s="639"/>
      <c r="KD153" s="639"/>
      <c r="KE153" s="639"/>
      <c r="KF153" s="639"/>
      <c r="KG153" s="639"/>
      <c r="KH153" s="639"/>
      <c r="KI153" s="639"/>
      <c r="KJ153" s="639"/>
      <c r="KK153" s="639"/>
      <c r="KL153" s="639"/>
      <c r="KM153" s="639"/>
      <c r="KN153" s="639"/>
      <c r="KO153" s="639"/>
      <c r="KP153" s="639"/>
      <c r="KQ153" s="639"/>
      <c r="KR153" s="639"/>
      <c r="KS153" s="639"/>
      <c r="KT153" s="639"/>
      <c r="KU153" s="639"/>
      <c r="KV153" s="639"/>
      <c r="KW153" s="639"/>
      <c r="KX153" s="639"/>
      <c r="KY153" s="639"/>
      <c r="KZ153" s="639"/>
      <c r="LA153" s="639"/>
      <c r="LB153" s="639"/>
      <c r="LC153" s="639"/>
      <c r="LD153" s="639"/>
      <c r="LE153" s="639"/>
      <c r="LF153" s="639"/>
      <c r="LG153" s="639"/>
      <c r="LH153" s="639"/>
      <c r="LI153" s="639"/>
      <c r="LJ153" s="639"/>
      <c r="LK153" s="639"/>
      <c r="LL153" s="639"/>
      <c r="LM153" s="639"/>
      <c r="LN153" s="639"/>
      <c r="LO153" s="639"/>
      <c r="LP153" s="639"/>
      <c r="LQ153" s="639"/>
      <c r="LR153" s="639"/>
      <c r="LS153" s="639"/>
      <c r="LT153" s="639"/>
      <c r="LU153" s="639"/>
      <c r="LV153" s="639"/>
      <c r="LW153" s="639"/>
      <c r="LX153" s="639"/>
      <c r="LY153" s="639"/>
      <c r="LZ153" s="639"/>
      <c r="MA153" s="639"/>
      <c r="MB153" s="639"/>
      <c r="MC153" s="639"/>
      <c r="MD153" s="639"/>
      <c r="ME153" s="639"/>
      <c r="MF153" s="639"/>
      <c r="MG153" s="639"/>
      <c r="MH153" s="639"/>
      <c r="MI153" s="639"/>
      <c r="MJ153" s="639"/>
      <c r="MK153" s="639"/>
      <c r="ML153" s="639"/>
      <c r="MM153" s="639"/>
      <c r="MN153" s="639"/>
      <c r="MO153" s="639"/>
      <c r="MP153" s="639"/>
      <c r="MQ153" s="639"/>
      <c r="MR153" s="639"/>
      <c r="MS153" s="639"/>
      <c r="MT153" s="639"/>
      <c r="MU153" s="639"/>
      <c r="MV153" s="639"/>
      <c r="MW153" s="639"/>
      <c r="MX153" s="639"/>
      <c r="MY153" s="639"/>
      <c r="MZ153" s="639"/>
      <c r="NA153" s="639"/>
      <c r="NB153" s="639"/>
      <c r="NC153" s="639"/>
      <c r="ND153" s="639"/>
      <c r="NE153" s="639"/>
      <c r="NF153" s="639"/>
      <c r="NG153" s="639"/>
      <c r="NH153" s="639"/>
      <c r="NI153" s="639"/>
      <c r="NJ153" s="639"/>
      <c r="NK153" s="639"/>
      <c r="NL153" s="639"/>
      <c r="NM153" s="639"/>
      <c r="NN153" s="639"/>
      <c r="NO153" s="639"/>
      <c r="NP153" s="639"/>
      <c r="NQ153" s="639"/>
      <c r="NR153" s="639"/>
      <c r="NS153" s="639"/>
      <c r="NT153" s="639"/>
      <c r="NU153" s="639"/>
      <c r="NV153" s="639"/>
      <c r="NW153" s="639"/>
      <c r="NX153" s="639"/>
      <c r="NY153" s="639"/>
      <c r="NZ153" s="639"/>
      <c r="OA153" s="639"/>
      <c r="OB153" s="639"/>
      <c r="OC153" s="639"/>
      <c r="OD153" s="639"/>
      <c r="OE153" s="639"/>
      <c r="OF153" s="639"/>
      <c r="OG153" s="639"/>
      <c r="OH153" s="639"/>
      <c r="OI153" s="639"/>
      <c r="OJ153" s="639"/>
      <c r="OK153" s="639"/>
      <c r="OL153" s="639"/>
      <c r="OM153" s="639"/>
      <c r="ON153" s="639"/>
      <c r="OO153" s="639"/>
      <c r="OP153" s="639"/>
      <c r="OQ153" s="639"/>
      <c r="OR153" s="639"/>
      <c r="OS153" s="639"/>
      <c r="OT153" s="639"/>
      <c r="OU153" s="639"/>
      <c r="OV153" s="639"/>
      <c r="OW153" s="639"/>
      <c r="OX153" s="639"/>
      <c r="OY153" s="639"/>
      <c r="OZ153" s="639"/>
      <c r="PA153" s="639"/>
      <c r="PB153" s="639"/>
      <c r="PC153" s="639"/>
      <c r="PD153" s="639"/>
      <c r="PE153" s="639"/>
      <c r="PF153" s="639"/>
      <c r="PG153" s="639"/>
      <c r="PH153" s="639"/>
      <c r="PI153" s="639"/>
      <c r="PJ153" s="639"/>
      <c r="PK153" s="639"/>
      <c r="PL153" s="639"/>
      <c r="PM153" s="639"/>
      <c r="PN153" s="639"/>
      <c r="PO153" s="639"/>
      <c r="PP153" s="639"/>
      <c r="PQ153" s="639"/>
      <c r="PR153" s="639"/>
      <c r="PS153" s="639"/>
      <c r="PT153" s="639"/>
      <c r="PU153" s="639"/>
      <c r="PV153" s="639"/>
      <c r="PW153" s="639"/>
      <c r="PX153" s="639"/>
      <c r="PY153" s="639"/>
      <c r="PZ153" s="639"/>
      <c r="QA153" s="639"/>
      <c r="QB153" s="639"/>
      <c r="QC153" s="639"/>
      <c r="QD153" s="639"/>
      <c r="QE153" s="639"/>
      <c r="QF153" s="639"/>
      <c r="QG153" s="639"/>
      <c r="QH153" s="639"/>
      <c r="QI153" s="639"/>
      <c r="QJ153" s="639"/>
      <c r="QK153" s="639"/>
      <c r="QL153" s="639"/>
      <c r="QM153" s="639"/>
      <c r="QN153" s="639"/>
      <c r="QO153" s="639"/>
      <c r="QP153" s="639"/>
      <c r="QQ153" s="639"/>
      <c r="QR153" s="639"/>
      <c r="QS153" s="639"/>
      <c r="QT153" s="639"/>
      <c r="QU153" s="639"/>
      <c r="QV153" s="639"/>
      <c r="QW153" s="639"/>
      <c r="QX153" s="639"/>
      <c r="QY153" s="639"/>
      <c r="QZ153" s="639"/>
      <c r="RA153" s="639"/>
      <c r="RB153" s="639"/>
      <c r="RC153" s="639"/>
      <c r="RD153" s="639"/>
      <c r="RE153" s="639"/>
      <c r="RF153" s="639"/>
      <c r="RG153" s="639"/>
      <c r="RH153" s="639"/>
      <c r="RI153" s="639"/>
      <c r="RJ153" s="639"/>
      <c r="RK153" s="639"/>
      <c r="RL153" s="639"/>
      <c r="RM153" s="639"/>
      <c r="RN153" s="639"/>
      <c r="RO153" s="639"/>
      <c r="RP153" s="639"/>
      <c r="RQ153" s="639"/>
      <c r="RR153" s="639"/>
      <c r="RS153" s="639"/>
      <c r="RT153" s="639"/>
      <c r="RU153" s="639"/>
      <c r="RV153" s="639"/>
      <c r="RW153" s="639"/>
      <c r="RX153" s="639"/>
      <c r="RY153" s="639"/>
      <c r="RZ153" s="639"/>
      <c r="SA153" s="639"/>
      <c r="SB153" s="639"/>
      <c r="SC153" s="639"/>
      <c r="SD153" s="639"/>
      <c r="SE153" s="639"/>
      <c r="SF153" s="639"/>
      <c r="SG153" s="639"/>
      <c r="SH153" s="639"/>
      <c r="SI153" s="639"/>
      <c r="SJ153" s="639"/>
      <c r="SK153" s="639"/>
      <c r="SL153" s="639"/>
      <c r="SM153" s="639"/>
      <c r="SN153" s="639"/>
      <c r="SO153" s="639"/>
      <c r="SP153" s="639"/>
      <c r="SQ153" s="639"/>
      <c r="SR153" s="639"/>
      <c r="SS153" s="639"/>
      <c r="ST153" s="639"/>
      <c r="SU153" s="639"/>
      <c r="SV153" s="639"/>
      <c r="SW153" s="639"/>
      <c r="SX153" s="639"/>
      <c r="SY153" s="639"/>
      <c r="SZ153" s="639"/>
      <c r="TA153" s="639"/>
      <c r="TB153" s="639"/>
      <c r="TC153" s="639"/>
      <c r="TD153" s="639"/>
      <c r="TE153" s="639"/>
      <c r="TF153" s="639"/>
      <c r="TG153" s="639"/>
      <c r="TH153" s="639"/>
      <c r="TI153" s="639"/>
      <c r="TJ153" s="639"/>
      <c r="TK153" s="639"/>
      <c r="TL153" s="639"/>
      <c r="TM153" s="639"/>
      <c r="TN153" s="639"/>
      <c r="TO153" s="639"/>
      <c r="TP153" s="639"/>
      <c r="TQ153" s="639"/>
      <c r="TR153" s="639"/>
      <c r="TS153" s="639"/>
      <c r="TT153" s="639"/>
      <c r="TU153" s="639"/>
      <c r="TV153" s="639"/>
      <c r="TW153" s="639"/>
      <c r="TX153" s="639"/>
      <c r="TY153" s="639"/>
      <c r="TZ153" s="639"/>
      <c r="UA153" s="639"/>
      <c r="UB153" s="639"/>
      <c r="UC153" s="639"/>
      <c r="UD153" s="639"/>
      <c r="UE153" s="639"/>
      <c r="UF153" s="639"/>
      <c r="UG153" s="639"/>
      <c r="UH153" s="639"/>
      <c r="UI153" s="639"/>
      <c r="UJ153" s="639"/>
      <c r="UK153" s="639"/>
      <c r="UL153" s="639"/>
      <c r="UM153" s="639"/>
      <c r="UN153" s="639"/>
      <c r="UO153" s="639"/>
      <c r="UP153" s="639"/>
      <c r="UQ153" s="639"/>
      <c r="UR153" s="639"/>
      <c r="US153" s="639"/>
      <c r="UT153" s="639"/>
      <c r="UU153" s="639"/>
      <c r="UV153" s="639"/>
      <c r="UW153" s="639"/>
      <c r="UX153" s="639"/>
      <c r="UY153" s="639"/>
      <c r="UZ153" s="639"/>
      <c r="VA153" s="639"/>
      <c r="VB153" s="639"/>
      <c r="VC153" s="639"/>
      <c r="VD153" s="639"/>
      <c r="VE153" s="639"/>
      <c r="VF153" s="639"/>
      <c r="VG153" s="639"/>
      <c r="VH153" s="639"/>
      <c r="VI153" s="639"/>
      <c r="VJ153" s="639"/>
      <c r="VK153" s="639"/>
      <c r="VL153" s="639"/>
      <c r="VM153" s="639"/>
      <c r="VN153" s="639"/>
      <c r="VO153" s="639"/>
      <c r="VP153" s="639"/>
      <c r="VQ153" s="639"/>
      <c r="VR153" s="639"/>
      <c r="VS153" s="639"/>
      <c r="VT153" s="639"/>
      <c r="VU153" s="639"/>
      <c r="VV153" s="639"/>
      <c r="VW153" s="639"/>
      <c r="VX153" s="639"/>
      <c r="VY153" s="639"/>
      <c r="VZ153" s="639"/>
      <c r="WA153" s="639"/>
      <c r="WB153" s="639"/>
      <c r="WC153" s="639"/>
      <c r="WD153" s="639"/>
      <c r="WE153" s="639"/>
      <c r="WF153" s="639"/>
      <c r="WG153" s="639"/>
      <c r="WH153" s="639"/>
      <c r="WI153" s="639"/>
      <c r="WJ153" s="639"/>
      <c r="WK153" s="639"/>
      <c r="WL153" s="639"/>
      <c r="WM153" s="639"/>
      <c r="WN153" s="639"/>
      <c r="WO153" s="639"/>
      <c r="WP153" s="639"/>
      <c r="WQ153" s="639"/>
      <c r="WR153" s="639"/>
      <c r="WS153" s="639"/>
      <c r="WT153" s="639"/>
      <c r="WU153" s="639"/>
      <c r="WV153" s="639"/>
      <c r="WW153" s="639"/>
      <c r="WX153" s="639"/>
      <c r="WY153" s="639"/>
      <c r="WZ153" s="639"/>
      <c r="XA153" s="639"/>
      <c r="XB153" s="639"/>
      <c r="XC153" s="639"/>
      <c r="XD153" s="639"/>
      <c r="XE153" s="639"/>
      <c r="XF153" s="639"/>
      <c r="XG153" s="639"/>
      <c r="XH153" s="639"/>
      <c r="XI153" s="639"/>
      <c r="XJ153" s="639"/>
      <c r="XK153" s="639"/>
      <c r="XL153" s="639"/>
      <c r="XM153" s="639"/>
      <c r="XN153" s="639"/>
      <c r="XO153" s="639"/>
      <c r="XP153" s="639"/>
      <c r="XQ153" s="639"/>
      <c r="XR153" s="639"/>
      <c r="XS153" s="639"/>
      <c r="XT153" s="639"/>
      <c r="XU153" s="639"/>
      <c r="XV153" s="639"/>
      <c r="XW153" s="639"/>
      <c r="XX153" s="639"/>
      <c r="XY153" s="639"/>
      <c r="XZ153" s="639"/>
      <c r="YA153" s="639"/>
      <c r="YB153" s="639"/>
      <c r="YC153" s="639"/>
      <c r="YD153" s="639"/>
      <c r="YE153" s="639"/>
      <c r="YF153" s="639"/>
      <c r="YG153" s="639"/>
      <c r="YH153" s="639"/>
      <c r="YI153" s="639"/>
      <c r="YJ153" s="639"/>
      <c r="YK153" s="639"/>
      <c r="YL153" s="639"/>
      <c r="YM153" s="639"/>
      <c r="YN153" s="639"/>
      <c r="YO153" s="639"/>
      <c r="YP153" s="639"/>
      <c r="YQ153" s="639"/>
      <c r="YR153" s="639"/>
      <c r="YS153" s="639"/>
      <c r="YT153" s="639"/>
      <c r="YU153" s="639"/>
      <c r="YV153" s="639"/>
      <c r="YW153" s="639"/>
      <c r="YX153" s="639"/>
      <c r="YY153" s="639"/>
      <c r="YZ153" s="639"/>
      <c r="ZA153" s="639"/>
      <c r="ZB153" s="639"/>
      <c r="ZC153" s="639"/>
      <c r="ZD153" s="639"/>
      <c r="ZE153" s="639"/>
      <c r="ZF153" s="639"/>
      <c r="ZG153" s="639"/>
      <c r="ZH153" s="639"/>
      <c r="ZI153" s="639"/>
      <c r="ZJ153" s="639"/>
      <c r="ZK153" s="639"/>
      <c r="ZL153" s="639"/>
      <c r="ZM153" s="639"/>
      <c r="ZN153" s="639"/>
      <c r="ZO153" s="639"/>
      <c r="ZP153" s="639"/>
      <c r="ZQ153" s="639"/>
      <c r="ZR153" s="639"/>
      <c r="ZS153" s="639"/>
      <c r="ZT153" s="639"/>
      <c r="ZU153" s="639"/>
      <c r="ZV153" s="639"/>
      <c r="ZW153" s="639"/>
      <c r="ZX153" s="639"/>
      <c r="ZY153" s="639"/>
      <c r="ZZ153" s="639"/>
      <c r="AAA153" s="639"/>
      <c r="AAB153" s="639"/>
      <c r="AAC153" s="639"/>
      <c r="AAD153" s="639"/>
      <c r="AAE153" s="639"/>
      <c r="AAF153" s="639"/>
      <c r="AAG153" s="639"/>
      <c r="AAH153" s="639"/>
      <c r="AAI153" s="639"/>
      <c r="AAJ153" s="639"/>
      <c r="AAK153" s="639"/>
      <c r="AAL153" s="639"/>
      <c r="AAM153" s="639"/>
      <c r="AAN153" s="639"/>
      <c r="AAO153" s="639"/>
      <c r="AAP153" s="639"/>
      <c r="AAQ153" s="639"/>
      <c r="AAR153" s="639"/>
      <c r="AAS153" s="639"/>
      <c r="AAT153" s="639"/>
      <c r="AAU153" s="639"/>
      <c r="AAV153" s="639"/>
      <c r="AAW153" s="639"/>
      <c r="AAX153" s="639"/>
      <c r="AAY153" s="639"/>
      <c r="AAZ153" s="639"/>
      <c r="ABA153" s="639"/>
      <c r="ABB153" s="639"/>
      <c r="ABC153" s="639"/>
      <c r="ABD153" s="639"/>
      <c r="ABE153" s="639"/>
      <c r="ABF153" s="639"/>
      <c r="ABG153" s="639"/>
      <c r="ABH153" s="639"/>
      <c r="ABI153" s="639"/>
      <c r="ABJ153" s="639"/>
      <c r="ABK153" s="639"/>
      <c r="ABL153" s="639"/>
      <c r="ABM153" s="639"/>
      <c r="ABN153" s="639"/>
      <c r="ABO153" s="639"/>
      <c r="ABP153" s="639"/>
      <c r="ABQ153" s="639"/>
      <c r="ABR153" s="639"/>
      <c r="ABS153" s="639"/>
      <c r="ABT153" s="639"/>
      <c r="ABU153" s="639"/>
      <c r="ABV153" s="639"/>
      <c r="ABW153" s="639"/>
      <c r="ABX153" s="639"/>
      <c r="ABY153" s="639"/>
      <c r="ABZ153" s="639"/>
      <c r="ACA153" s="639"/>
      <c r="ACB153" s="639"/>
      <c r="ACC153" s="639"/>
      <c r="ACD153" s="639"/>
      <c r="ACE153" s="639"/>
      <c r="ACF153" s="639"/>
      <c r="ACG153" s="639"/>
      <c r="ACH153" s="639"/>
      <c r="ACI153" s="639"/>
      <c r="ACJ153" s="639"/>
      <c r="ACK153" s="639"/>
      <c r="ACL153" s="639"/>
      <c r="ACM153" s="639"/>
      <c r="ACN153" s="639"/>
      <c r="ACO153" s="639"/>
      <c r="ACP153" s="639"/>
      <c r="ACQ153" s="639"/>
      <c r="ACR153" s="639"/>
      <c r="ACS153" s="639"/>
      <c r="ACT153" s="639"/>
      <c r="ACU153" s="639"/>
      <c r="ACV153" s="639"/>
      <c r="ACW153" s="639"/>
      <c r="ACX153" s="639"/>
      <c r="ACY153" s="639"/>
      <c r="ACZ153" s="639"/>
      <c r="ADA153" s="639"/>
      <c r="ADB153" s="639"/>
      <c r="ADC153" s="639"/>
      <c r="ADD153" s="639"/>
      <c r="ADE153" s="639"/>
      <c r="ADF153" s="639"/>
      <c r="ADG153" s="639"/>
      <c r="ADH153" s="639"/>
      <c r="ADI153" s="639"/>
      <c r="ADJ153" s="639"/>
      <c r="ADK153" s="639"/>
      <c r="ADL153" s="639"/>
      <c r="ADM153" s="639"/>
      <c r="ADN153" s="639"/>
      <c r="ADO153" s="639"/>
      <c r="ADP153" s="639"/>
      <c r="ADQ153" s="639"/>
      <c r="ADR153" s="639"/>
      <c r="ADS153" s="639"/>
      <c r="ADT153" s="639"/>
      <c r="ADU153" s="639"/>
      <c r="ADV153" s="639"/>
      <c r="ADW153" s="639"/>
      <c r="ADX153" s="639"/>
      <c r="ADY153" s="639"/>
      <c r="ADZ153" s="639"/>
      <c r="AEA153" s="639"/>
      <c r="AEB153" s="639"/>
      <c r="AEC153" s="639"/>
      <c r="AED153" s="639"/>
      <c r="AEE153" s="639"/>
      <c r="AEF153" s="639"/>
      <c r="AEG153" s="639"/>
      <c r="AEH153" s="639"/>
      <c r="AEI153" s="639"/>
      <c r="AEJ153" s="639"/>
      <c r="AEK153" s="639"/>
      <c r="AEL153" s="639"/>
      <c r="AEM153" s="639"/>
      <c r="AEN153" s="639"/>
      <c r="AEO153" s="639"/>
      <c r="AEP153" s="639"/>
      <c r="AEQ153" s="639"/>
      <c r="AER153" s="639"/>
      <c r="AES153" s="639"/>
      <c r="AET153" s="639"/>
      <c r="AEU153" s="639"/>
      <c r="AEV153" s="639"/>
      <c r="AEW153" s="639"/>
      <c r="AEX153" s="639"/>
      <c r="AEY153" s="639"/>
      <c r="AEZ153" s="639"/>
      <c r="AFA153" s="639"/>
      <c r="AFB153" s="639"/>
      <c r="AFC153" s="639"/>
      <c r="AFD153" s="639"/>
      <c r="AFE153" s="639"/>
      <c r="AFF153" s="639"/>
      <c r="AFG153" s="639"/>
      <c r="AFH153" s="639"/>
      <c r="AFI153" s="639"/>
      <c r="AFJ153" s="639"/>
      <c r="AFK153" s="639"/>
      <c r="AFL153" s="639"/>
      <c r="AFM153" s="639"/>
      <c r="AFN153" s="639"/>
      <c r="AFO153" s="639"/>
      <c r="AFP153" s="639"/>
      <c r="AFQ153" s="639"/>
      <c r="AFR153" s="639"/>
      <c r="AFS153" s="639"/>
      <c r="AFT153" s="639"/>
      <c r="AFU153" s="639"/>
      <c r="AFV153" s="639"/>
      <c r="AFW153" s="639"/>
      <c r="AFX153" s="639"/>
      <c r="AFY153" s="639"/>
      <c r="AFZ153" s="639"/>
      <c r="AGA153" s="639"/>
      <c r="AGB153" s="639"/>
      <c r="AGC153" s="639"/>
      <c r="AGD153" s="639"/>
      <c r="AGE153" s="639"/>
      <c r="AGF153" s="639"/>
      <c r="AGG153" s="639"/>
      <c r="AGH153" s="639"/>
      <c r="AGI153" s="639"/>
      <c r="AGJ153" s="639"/>
      <c r="AGK153" s="639"/>
      <c r="AGL153" s="639"/>
      <c r="AGM153" s="639"/>
      <c r="AGN153" s="639"/>
      <c r="AGO153" s="639"/>
      <c r="AGP153" s="639"/>
      <c r="AGQ153" s="639"/>
      <c r="AGR153" s="639"/>
      <c r="AGS153" s="639"/>
      <c r="AGT153" s="639"/>
      <c r="AGU153" s="639"/>
      <c r="AGV153" s="639"/>
      <c r="AGW153" s="639"/>
      <c r="AGX153" s="639"/>
      <c r="AGY153" s="639"/>
      <c r="AGZ153" s="639"/>
      <c r="AHA153" s="639"/>
      <c r="AHB153" s="639"/>
      <c r="AHC153" s="639"/>
      <c r="AHD153" s="639"/>
      <c r="AHE153" s="639"/>
      <c r="AHF153" s="639"/>
      <c r="AHG153" s="639"/>
      <c r="AHH153" s="639"/>
      <c r="AHI153" s="639"/>
      <c r="AHJ153" s="639"/>
      <c r="AHK153" s="639"/>
      <c r="AHL153" s="639"/>
      <c r="AHM153" s="639"/>
      <c r="AHN153" s="639"/>
      <c r="AHO153" s="639"/>
      <c r="AHP153" s="639"/>
      <c r="AHQ153" s="639"/>
      <c r="AHR153" s="639"/>
      <c r="AHS153" s="639"/>
      <c r="AHT153" s="639"/>
      <c r="AHU153" s="639"/>
      <c r="AHV153" s="639"/>
      <c r="AHW153" s="639"/>
      <c r="AHX153" s="639"/>
      <c r="AHY153" s="639"/>
      <c r="AHZ153" s="639"/>
      <c r="AIA153" s="639"/>
      <c r="AIB153" s="639"/>
      <c r="AIC153" s="639"/>
      <c r="AID153" s="639"/>
      <c r="AIE153" s="639"/>
      <c r="AIF153" s="639"/>
      <c r="AIG153" s="639"/>
      <c r="AIH153" s="639"/>
      <c r="AII153" s="639"/>
      <c r="AIJ153" s="639"/>
      <c r="AIK153" s="639"/>
      <c r="AIL153" s="639"/>
      <c r="AIM153" s="639"/>
      <c r="AIN153" s="639"/>
      <c r="AIO153" s="639"/>
      <c r="AIP153" s="639"/>
      <c r="AIQ153" s="639"/>
      <c r="AIR153" s="639"/>
      <c r="AIS153" s="639"/>
      <c r="AIT153" s="639"/>
      <c r="AIU153" s="639"/>
      <c r="AIV153" s="639"/>
      <c r="AIW153" s="639"/>
      <c r="AIX153" s="639"/>
      <c r="AIY153" s="639"/>
      <c r="AIZ153" s="639"/>
      <c r="AJA153" s="639"/>
      <c r="AJB153" s="639"/>
      <c r="AJC153" s="639"/>
      <c r="AJD153" s="639"/>
      <c r="AJE153" s="639"/>
      <c r="AJF153" s="639"/>
      <c r="AJG153" s="639"/>
      <c r="AJH153" s="639"/>
      <c r="AJI153" s="639"/>
      <c r="AJJ153" s="639"/>
      <c r="AJK153" s="639"/>
      <c r="AJL153" s="639"/>
      <c r="AJM153" s="639"/>
      <c r="AJN153" s="639"/>
      <c r="AJO153" s="639"/>
      <c r="AJP153" s="639"/>
      <c r="AJQ153" s="639"/>
      <c r="AJR153" s="639"/>
      <c r="AJS153" s="639"/>
      <c r="AJT153" s="639"/>
      <c r="AJU153" s="639"/>
      <c r="AJV153" s="639"/>
      <c r="AJW153" s="639"/>
      <c r="AJX153" s="639"/>
      <c r="AJY153" s="639"/>
      <c r="AJZ153" s="639"/>
      <c r="AKA153" s="639"/>
      <c r="AKB153" s="639"/>
      <c r="AKC153" s="639"/>
      <c r="AKD153" s="639"/>
      <c r="AKE153" s="639"/>
      <c r="AKF153" s="639"/>
      <c r="AKG153" s="639"/>
      <c r="AKH153" s="639"/>
      <c r="AKI153" s="639"/>
      <c r="AKJ153" s="639"/>
      <c r="AKK153" s="639"/>
      <c r="AKL153" s="639"/>
      <c r="AKM153" s="639"/>
      <c r="AKN153" s="639"/>
      <c r="AKO153" s="639"/>
      <c r="AKP153" s="639"/>
      <c r="AKQ153" s="639"/>
      <c r="AKR153" s="639"/>
      <c r="AKS153" s="639"/>
      <c r="AKT153" s="639"/>
      <c r="AKU153" s="639"/>
      <c r="AKV153" s="639"/>
      <c r="AKW153" s="639"/>
      <c r="AKX153" s="639"/>
      <c r="AKY153" s="639"/>
      <c r="AKZ153" s="639"/>
      <c r="ALA153" s="639"/>
      <c r="ALB153" s="639"/>
      <c r="ALC153" s="639"/>
      <c r="ALD153" s="639"/>
      <c r="ALE153" s="639"/>
      <c r="ALF153" s="639"/>
      <c r="ALG153" s="639"/>
      <c r="ALH153" s="639"/>
      <c r="ALI153" s="639"/>
      <c r="ALJ153" s="639"/>
      <c r="ALK153" s="639"/>
      <c r="ALL153" s="639"/>
      <c r="ALM153" s="639"/>
      <c r="ALN153" s="639"/>
      <c r="ALO153" s="639"/>
      <c r="ALP153" s="639"/>
      <c r="ALQ153" s="639"/>
      <c r="ALR153" s="639"/>
      <c r="ALS153" s="639"/>
      <c r="ALT153" s="639"/>
      <c r="ALU153" s="639"/>
      <c r="ALV153" s="639"/>
      <c r="ALW153" s="639"/>
      <c r="ALX153" s="639"/>
      <c r="ALY153" s="639"/>
      <c r="ALZ153" s="639"/>
      <c r="AMA153" s="639"/>
      <c r="AMB153" s="639"/>
      <c r="AMC153" s="639"/>
      <c r="AMD153" s="639"/>
      <c r="AME153" s="639"/>
      <c r="AMF153" s="639"/>
      <c r="AMG153" s="639"/>
      <c r="AMH153" s="639"/>
      <c r="AMI153" s="639"/>
      <c r="AMJ153" s="639"/>
      <c r="AMK153" s="639"/>
      <c r="AML153" s="639"/>
      <c r="AMM153" s="639"/>
      <c r="AMN153" s="639"/>
      <c r="AMO153" s="639"/>
      <c r="AMP153" s="639"/>
      <c r="AMQ153" s="639"/>
      <c r="AMR153" s="639"/>
      <c r="AMS153" s="639"/>
      <c r="AMT153" s="639"/>
      <c r="AMU153" s="639"/>
      <c r="AMV153" s="639"/>
      <c r="AMW153" s="639"/>
      <c r="AMX153" s="639"/>
      <c r="AMY153" s="639"/>
      <c r="AMZ153" s="639"/>
      <c r="ANA153" s="639"/>
      <c r="ANB153" s="639"/>
      <c r="ANC153" s="639"/>
      <c r="AND153" s="639"/>
      <c r="ANE153" s="639"/>
      <c r="ANF153" s="639"/>
      <c r="ANG153" s="639"/>
      <c r="ANH153" s="639"/>
      <c r="ANI153" s="639"/>
      <c r="ANJ153" s="639"/>
      <c r="ANK153" s="639"/>
      <c r="ANL153" s="639"/>
      <c r="ANM153" s="639"/>
      <c r="ANN153" s="639"/>
      <c r="ANO153" s="639"/>
      <c r="ANP153" s="639"/>
      <c r="ANQ153" s="639"/>
      <c r="ANR153" s="639"/>
      <c r="ANS153" s="639"/>
      <c r="ANT153" s="639"/>
      <c r="ANU153" s="639"/>
      <c r="ANV153" s="639"/>
      <c r="ANW153" s="639"/>
      <c r="ANX153" s="639"/>
      <c r="ANY153" s="639"/>
      <c r="ANZ153" s="639"/>
      <c r="AOA153" s="639"/>
      <c r="AOB153" s="639"/>
      <c r="AOC153" s="639"/>
      <c r="AOD153" s="639"/>
      <c r="AOE153" s="639"/>
      <c r="AOF153" s="639"/>
      <c r="AOG153" s="639"/>
      <c r="AOH153" s="639"/>
      <c r="AOI153" s="639"/>
      <c r="AOJ153" s="639"/>
      <c r="AOK153" s="639"/>
      <c r="AOL153" s="639"/>
      <c r="AOM153" s="639"/>
      <c r="AON153" s="639"/>
      <c r="AOO153" s="639"/>
      <c r="AOP153" s="639"/>
      <c r="AOQ153" s="639"/>
      <c r="AOR153" s="639"/>
      <c r="AOS153" s="639"/>
      <c r="AOT153" s="639"/>
      <c r="AOU153" s="639"/>
      <c r="AOV153" s="639"/>
      <c r="AOW153" s="639"/>
      <c r="AOX153" s="639"/>
      <c r="AOY153" s="639"/>
      <c r="AOZ153" s="639"/>
      <c r="APA153" s="639"/>
      <c r="APB153" s="639"/>
      <c r="APC153" s="639"/>
      <c r="APD153" s="639"/>
      <c r="APE153" s="639"/>
      <c r="APF153" s="639"/>
      <c r="APG153" s="639"/>
      <c r="APH153" s="639"/>
      <c r="API153" s="639"/>
      <c r="APJ153" s="639"/>
      <c r="APK153" s="639"/>
      <c r="APL153" s="639"/>
      <c r="APM153" s="639"/>
      <c r="APN153" s="639"/>
      <c r="APO153" s="639"/>
      <c r="APP153" s="639"/>
      <c r="APQ153" s="639"/>
      <c r="APR153" s="639"/>
      <c r="APS153" s="639"/>
      <c r="APT153" s="639"/>
      <c r="APU153" s="639"/>
      <c r="APV153" s="639"/>
      <c r="APW153" s="639"/>
      <c r="APX153" s="639"/>
      <c r="APY153" s="639"/>
      <c r="APZ153" s="639"/>
      <c r="AQA153" s="639"/>
      <c r="AQB153" s="639"/>
      <c r="AQC153" s="639"/>
      <c r="AQD153" s="639"/>
      <c r="AQE153" s="639"/>
      <c r="AQF153" s="639"/>
      <c r="AQG153" s="639"/>
      <c r="AQH153" s="639"/>
      <c r="AQI153" s="639"/>
      <c r="AQJ153" s="639"/>
      <c r="AQK153" s="639"/>
      <c r="AQL153" s="639"/>
      <c r="AQM153" s="639"/>
      <c r="AQN153" s="639"/>
      <c r="AQO153" s="639"/>
      <c r="AQP153" s="639"/>
      <c r="AQQ153" s="639"/>
      <c r="AQR153" s="639"/>
      <c r="AQS153" s="639"/>
      <c r="AQT153" s="639"/>
      <c r="AQU153" s="639"/>
      <c r="AQV153" s="639"/>
      <c r="AQW153" s="639"/>
      <c r="AQX153" s="639"/>
      <c r="AQY153" s="639"/>
      <c r="AQZ153" s="639"/>
      <c r="ARA153" s="639"/>
      <c r="ARB153" s="639"/>
      <c r="ARC153" s="639"/>
      <c r="ARD153" s="639"/>
      <c r="ARE153" s="639"/>
      <c r="ARF153" s="639"/>
      <c r="ARG153" s="639"/>
      <c r="ARH153" s="639"/>
      <c r="ARI153" s="639"/>
      <c r="ARJ153" s="639"/>
      <c r="ARK153" s="639"/>
      <c r="ARL153" s="639"/>
      <c r="ARM153" s="639"/>
      <c r="ARN153" s="639"/>
      <c r="ARO153" s="639"/>
      <c r="ARP153" s="639"/>
      <c r="ARQ153" s="639"/>
      <c r="ARR153" s="639"/>
      <c r="ARS153" s="639"/>
      <c r="ART153" s="639"/>
      <c r="ARU153" s="639"/>
      <c r="ARV153" s="639"/>
      <c r="ARW153" s="639"/>
      <c r="ARX153" s="639"/>
      <c r="ARY153" s="639"/>
      <c r="ARZ153" s="639"/>
      <c r="ASA153" s="639"/>
      <c r="ASB153" s="639"/>
      <c r="ASC153" s="639"/>
      <c r="ASD153" s="639"/>
      <c r="ASE153" s="639"/>
      <c r="ASF153" s="639"/>
      <c r="ASG153" s="639"/>
      <c r="ASH153" s="639"/>
      <c r="ASI153" s="639"/>
      <c r="ASJ153" s="639"/>
      <c r="ASK153" s="639"/>
      <c r="ASL153" s="639"/>
      <c r="ASM153" s="639"/>
      <c r="ASN153" s="639"/>
      <c r="ASO153" s="639"/>
      <c r="ASP153" s="639"/>
      <c r="ASQ153" s="639"/>
      <c r="ASR153" s="639"/>
      <c r="ASS153" s="639"/>
      <c r="AST153" s="639"/>
      <c r="ASU153" s="639"/>
      <c r="ASV153" s="639"/>
      <c r="ASW153" s="639"/>
      <c r="ASX153" s="639"/>
      <c r="ASY153" s="639"/>
      <c r="ASZ153" s="639"/>
      <c r="ATA153" s="639"/>
      <c r="ATB153" s="639"/>
      <c r="ATC153" s="639"/>
      <c r="ATD153" s="639"/>
      <c r="ATE153" s="639"/>
      <c r="ATF153" s="639"/>
      <c r="ATG153" s="639"/>
      <c r="ATH153" s="639"/>
      <c r="ATI153" s="639"/>
      <c r="ATJ153" s="639"/>
      <c r="ATK153" s="639"/>
      <c r="ATL153" s="639"/>
      <c r="ATM153" s="639"/>
      <c r="ATN153" s="639"/>
      <c r="ATO153" s="639"/>
      <c r="ATP153" s="639"/>
      <c r="ATQ153" s="639"/>
      <c r="ATR153" s="639"/>
      <c r="ATS153" s="639"/>
      <c r="ATT153" s="639"/>
      <c r="ATU153" s="639"/>
      <c r="ATV153" s="639"/>
      <c r="ATW153" s="639"/>
      <c r="ATX153" s="639"/>
      <c r="ATY153" s="639"/>
      <c r="ATZ153" s="639"/>
      <c r="AUA153" s="639"/>
      <c r="AUB153" s="639"/>
      <c r="AUC153" s="639"/>
      <c r="AUD153" s="639"/>
      <c r="AUE153" s="639"/>
      <c r="AUF153" s="639"/>
      <c r="AUG153" s="639"/>
      <c r="AUH153" s="639"/>
      <c r="AUI153" s="639"/>
      <c r="AUJ153" s="639"/>
      <c r="AUK153" s="639"/>
      <c r="AUL153" s="639"/>
      <c r="AUM153" s="639"/>
      <c r="AUN153" s="639"/>
      <c r="AUO153" s="639"/>
      <c r="AUP153" s="639"/>
      <c r="AUQ153" s="639"/>
      <c r="AUR153" s="639"/>
      <c r="AUS153" s="639"/>
      <c r="AUT153" s="639"/>
      <c r="AUU153" s="639"/>
      <c r="AUV153" s="639"/>
      <c r="AUW153" s="639"/>
      <c r="AUX153" s="639"/>
      <c r="AUY153" s="639"/>
      <c r="AUZ153" s="639"/>
      <c r="AVA153" s="639"/>
      <c r="AVB153" s="639"/>
      <c r="AVC153" s="639"/>
      <c r="AVD153" s="639"/>
      <c r="AVE153" s="639"/>
      <c r="AVF153" s="639"/>
      <c r="AVG153" s="639"/>
      <c r="AVH153" s="639"/>
      <c r="AVI153" s="639"/>
      <c r="AVJ153" s="639"/>
      <c r="AVK153" s="639"/>
      <c r="AVL153" s="639"/>
      <c r="AVM153" s="639"/>
      <c r="AVN153" s="639"/>
      <c r="AVO153" s="639"/>
      <c r="AVP153" s="639"/>
      <c r="AVQ153" s="639"/>
      <c r="AVR153" s="639"/>
      <c r="AVS153" s="639"/>
      <c r="AVT153" s="639"/>
      <c r="AVU153" s="639"/>
      <c r="AVV153" s="639"/>
      <c r="AVW153" s="639"/>
      <c r="AVX153" s="639"/>
      <c r="AVY153" s="639"/>
      <c r="AVZ153" s="639"/>
      <c r="AWA153" s="639"/>
      <c r="AWB153" s="639"/>
      <c r="AWC153" s="639"/>
      <c r="AWD153" s="639"/>
      <c r="AWE153" s="639"/>
      <c r="AWF153" s="639"/>
      <c r="AWG153" s="639"/>
      <c r="AWH153" s="639"/>
      <c r="AWI153" s="639"/>
      <c r="AWJ153" s="639"/>
      <c r="AWK153" s="639"/>
      <c r="AWL153" s="639"/>
      <c r="AWM153" s="639"/>
      <c r="AWN153" s="639"/>
      <c r="AWO153" s="639"/>
      <c r="AWP153" s="639"/>
      <c r="AWQ153" s="639"/>
      <c r="AWR153" s="639"/>
      <c r="AWS153" s="639"/>
      <c r="AWT153" s="639"/>
      <c r="AWU153" s="639"/>
      <c r="AWV153" s="639"/>
      <c r="AWW153" s="639"/>
      <c r="AWX153" s="639"/>
      <c r="AWY153" s="639"/>
      <c r="AWZ153" s="639"/>
      <c r="AXA153" s="639"/>
      <c r="AXB153" s="639"/>
      <c r="AXC153" s="639"/>
      <c r="AXD153" s="639"/>
      <c r="AXE153" s="639"/>
      <c r="AXF153" s="639"/>
      <c r="AXG153" s="639"/>
      <c r="AXH153" s="639"/>
      <c r="AXI153" s="639"/>
      <c r="AXJ153" s="639"/>
      <c r="AXK153" s="639"/>
      <c r="AXL153" s="639"/>
      <c r="AXM153" s="639"/>
      <c r="AXN153" s="639"/>
      <c r="AXO153" s="639"/>
      <c r="AXP153" s="639"/>
      <c r="AXQ153" s="639"/>
      <c r="AXR153" s="639"/>
      <c r="AXS153" s="639"/>
      <c r="AXT153" s="639"/>
      <c r="AXU153" s="639"/>
      <c r="AXV153" s="639"/>
      <c r="AXW153" s="639"/>
      <c r="AXX153" s="639"/>
      <c r="AXY153" s="639"/>
      <c r="AXZ153" s="639"/>
      <c r="AYA153" s="639"/>
      <c r="AYB153" s="639"/>
      <c r="AYC153" s="639"/>
      <c r="AYD153" s="639"/>
      <c r="AYE153" s="639"/>
      <c r="AYF153" s="639"/>
      <c r="AYG153" s="639"/>
      <c r="AYH153" s="639"/>
      <c r="AYI153" s="639"/>
      <c r="AYJ153" s="639"/>
      <c r="AYK153" s="639"/>
      <c r="AYL153" s="639"/>
      <c r="AYM153" s="639"/>
      <c r="AYN153" s="639"/>
      <c r="AYO153" s="639"/>
      <c r="AYP153" s="639"/>
      <c r="AYQ153" s="639"/>
      <c r="AYR153" s="639"/>
      <c r="AYS153" s="639"/>
      <c r="AYT153" s="639"/>
      <c r="AYU153" s="639"/>
      <c r="AYV153" s="639"/>
      <c r="AYW153" s="639"/>
      <c r="AYX153" s="639"/>
      <c r="AYY153" s="639"/>
      <c r="AYZ153" s="639"/>
      <c r="AZA153" s="639"/>
      <c r="AZB153" s="639"/>
      <c r="AZC153" s="639"/>
      <c r="AZD153" s="639"/>
      <c r="AZE153" s="639"/>
      <c r="AZF153" s="639"/>
      <c r="AZG153" s="639"/>
      <c r="AZH153" s="639"/>
      <c r="AZI153" s="639"/>
      <c r="AZJ153" s="639"/>
      <c r="AZK153" s="639"/>
      <c r="AZL153" s="639"/>
      <c r="AZM153" s="639"/>
      <c r="AZN153" s="639"/>
      <c r="AZO153" s="639"/>
      <c r="AZP153" s="639"/>
      <c r="AZQ153" s="639"/>
      <c r="AZR153" s="639"/>
      <c r="AZS153" s="639"/>
      <c r="AZT153" s="639"/>
      <c r="AZU153" s="639"/>
      <c r="AZV153" s="639"/>
      <c r="AZW153" s="639"/>
      <c r="AZX153" s="639"/>
      <c r="AZY153" s="639"/>
      <c r="AZZ153" s="639"/>
      <c r="BAA153" s="639"/>
      <c r="BAB153" s="639"/>
      <c r="BAC153" s="639"/>
      <c r="BAD153" s="639"/>
      <c r="BAE153" s="639"/>
      <c r="BAF153" s="639"/>
      <c r="BAG153" s="639"/>
      <c r="BAH153" s="639"/>
      <c r="BAI153" s="639"/>
      <c r="BAJ153" s="639"/>
      <c r="BAK153" s="639"/>
      <c r="BAL153" s="639"/>
      <c r="BAM153" s="639"/>
      <c r="BAN153" s="639"/>
      <c r="BAO153" s="639"/>
      <c r="BAP153" s="639"/>
      <c r="BAQ153" s="639"/>
      <c r="BAR153" s="639"/>
      <c r="BAS153" s="639"/>
      <c r="BAT153" s="639"/>
      <c r="BAU153" s="639"/>
      <c r="BAV153" s="639"/>
      <c r="BAW153" s="639"/>
      <c r="BAX153" s="639"/>
      <c r="BAY153" s="639"/>
      <c r="BAZ153" s="639"/>
      <c r="BBA153" s="639"/>
      <c r="BBB153" s="639"/>
      <c r="BBC153" s="639"/>
      <c r="BBD153" s="639"/>
      <c r="BBE153" s="639"/>
      <c r="BBF153" s="639"/>
      <c r="BBG153" s="639"/>
      <c r="BBH153" s="639"/>
      <c r="BBI153" s="639"/>
      <c r="BBJ153" s="639"/>
      <c r="BBK153" s="639"/>
      <c r="BBL153" s="639"/>
      <c r="BBM153" s="639"/>
      <c r="BBN153" s="639"/>
      <c r="BBO153" s="639"/>
      <c r="BBP153" s="639"/>
      <c r="BBQ153" s="639"/>
      <c r="BBR153" s="639"/>
      <c r="BBS153" s="639"/>
      <c r="BBT153" s="639"/>
      <c r="BBU153" s="639"/>
      <c r="BBV153" s="639"/>
      <c r="BBW153" s="639"/>
      <c r="BBX153" s="639"/>
      <c r="BBY153" s="639"/>
      <c r="BBZ153" s="639"/>
      <c r="BCA153" s="639"/>
      <c r="BCB153" s="639"/>
      <c r="BCC153" s="639"/>
      <c r="BCD153" s="639"/>
      <c r="BCE153" s="639"/>
      <c r="BCF153" s="639"/>
      <c r="BCG153" s="639"/>
      <c r="BCH153" s="639"/>
      <c r="BCI153" s="639"/>
      <c r="BCJ153" s="639"/>
      <c r="BCK153" s="639"/>
      <c r="BCL153" s="639"/>
      <c r="BCM153" s="639"/>
      <c r="BCN153" s="639"/>
      <c r="BCO153" s="639"/>
      <c r="BCP153" s="639"/>
      <c r="BCQ153" s="639"/>
      <c r="BCR153" s="639"/>
      <c r="BCS153" s="639"/>
      <c r="BCT153" s="639"/>
      <c r="BCU153" s="639"/>
      <c r="BCV153" s="639"/>
      <c r="BCW153" s="639"/>
      <c r="BCX153" s="639"/>
      <c r="BCY153" s="639"/>
      <c r="BCZ153" s="639"/>
      <c r="BDA153" s="639"/>
      <c r="BDB153" s="639"/>
      <c r="BDC153" s="639"/>
      <c r="BDD153" s="639"/>
      <c r="BDE153" s="639"/>
      <c r="BDF153" s="639"/>
      <c r="BDG153" s="639"/>
      <c r="BDH153" s="639"/>
      <c r="BDI153" s="639"/>
      <c r="BDJ153" s="639"/>
      <c r="BDK153" s="639"/>
      <c r="BDL153" s="639"/>
      <c r="BDM153" s="639"/>
      <c r="BDN153" s="639"/>
      <c r="BDO153" s="639"/>
      <c r="BDP153" s="639"/>
      <c r="BDQ153" s="639"/>
      <c r="BDR153" s="639"/>
      <c r="BDS153" s="639"/>
      <c r="BDT153" s="639"/>
      <c r="BDU153" s="639"/>
      <c r="BDV153" s="639"/>
      <c r="BDW153" s="639"/>
      <c r="BDX153" s="639"/>
      <c r="BDY153" s="639"/>
      <c r="BDZ153" s="639"/>
      <c r="BEA153" s="639"/>
      <c r="BEB153" s="639"/>
      <c r="BEC153" s="639"/>
      <c r="BED153" s="639"/>
      <c r="BEE153" s="639"/>
      <c r="BEF153" s="639"/>
      <c r="BEG153" s="639"/>
      <c r="BEH153" s="639"/>
      <c r="BEI153" s="639"/>
      <c r="BEJ153" s="639"/>
      <c r="BEK153" s="639"/>
      <c r="BEL153" s="639"/>
      <c r="BEM153" s="639"/>
      <c r="BEN153" s="639"/>
      <c r="BEO153" s="639"/>
      <c r="BEP153" s="639"/>
      <c r="BEQ153" s="639"/>
      <c r="BER153" s="639"/>
      <c r="BES153" s="639"/>
      <c r="BET153" s="639"/>
      <c r="BEU153" s="639"/>
      <c r="BEV153" s="639"/>
      <c r="BEW153" s="639"/>
      <c r="BEX153" s="639"/>
      <c r="BEY153" s="639"/>
      <c r="BEZ153" s="639"/>
      <c r="BFA153" s="639"/>
      <c r="BFB153" s="639"/>
      <c r="BFC153" s="639"/>
      <c r="BFD153" s="639"/>
      <c r="BFE153" s="639"/>
      <c r="BFF153" s="639"/>
      <c r="BFG153" s="639"/>
      <c r="BFH153" s="639"/>
      <c r="BFI153" s="639"/>
      <c r="BFJ153" s="639"/>
      <c r="BFK153" s="639"/>
      <c r="BFL153" s="639"/>
      <c r="BFM153" s="639"/>
      <c r="BFN153" s="639"/>
      <c r="BFO153" s="639"/>
      <c r="BFP153" s="639"/>
      <c r="BFQ153" s="639"/>
      <c r="BFR153" s="639"/>
      <c r="BFS153" s="639"/>
      <c r="BFT153" s="639"/>
      <c r="BFU153" s="639"/>
      <c r="BFV153" s="639"/>
      <c r="BFW153" s="639"/>
      <c r="BFX153" s="639"/>
      <c r="BFY153" s="639"/>
      <c r="BFZ153" s="639"/>
      <c r="BGA153" s="639"/>
      <c r="BGB153" s="639"/>
      <c r="BGC153" s="639"/>
      <c r="BGD153" s="639"/>
      <c r="BGE153" s="639"/>
      <c r="BGF153" s="639"/>
      <c r="BGG153" s="639"/>
      <c r="BGH153" s="639"/>
      <c r="BGI153" s="639"/>
      <c r="BGJ153" s="639"/>
      <c r="BGK153" s="639"/>
      <c r="BGL153" s="639"/>
      <c r="BGM153" s="639"/>
      <c r="BGN153" s="639"/>
      <c r="BGO153" s="639"/>
      <c r="BGP153" s="639"/>
      <c r="BGQ153" s="639"/>
      <c r="BGR153" s="639"/>
      <c r="BGS153" s="639"/>
      <c r="BGT153" s="639"/>
    </row>
    <row r="154" spans="1:1554" s="7" customFormat="1" ht="22.5" customHeight="1">
      <c r="A154" s="53"/>
      <c r="B154" s="114"/>
      <c r="C154" s="135">
        <v>4</v>
      </c>
      <c r="D154" s="161"/>
      <c r="E154" s="181" t="s">
        <v>13</v>
      </c>
      <c r="F154" s="192"/>
      <c r="G154" s="192"/>
      <c r="H154" s="192"/>
      <c r="I154" s="192"/>
      <c r="J154" s="192"/>
      <c r="K154" s="192"/>
      <c r="L154" s="192"/>
      <c r="M154" s="192"/>
      <c r="N154" s="192"/>
      <c r="O154" s="192"/>
      <c r="P154" s="192"/>
      <c r="Q154" s="192"/>
      <c r="R154" s="192"/>
      <c r="S154" s="192"/>
      <c r="T154" s="192"/>
      <c r="U154" s="330"/>
      <c r="V154" s="384" t="s">
        <v>97</v>
      </c>
      <c r="W154" s="390"/>
      <c r="X154" s="390"/>
      <c r="Y154" s="390"/>
      <c r="Z154" s="390"/>
      <c r="AA154" s="390"/>
      <c r="AB154" s="425"/>
      <c r="AC154" s="441"/>
      <c r="AD154" s="453"/>
      <c r="AE154" s="459"/>
      <c r="AF154" s="441"/>
      <c r="AG154" s="453"/>
      <c r="AH154" s="459"/>
      <c r="AI154" s="495"/>
      <c r="AJ154" s="506"/>
      <c r="AK154" s="518"/>
      <c r="AL154" s="529"/>
      <c r="AM154" s="546"/>
      <c r="AN154" s="546"/>
      <c r="AO154" s="546"/>
      <c r="AP154" s="546"/>
      <c r="AQ154" s="546"/>
      <c r="AR154" s="546"/>
      <c r="AS154" s="629"/>
      <c r="AT154" s="9"/>
      <c r="AU154" s="658" t="str">
        <f>IF(SUM(AC154:AK155)=1,"","書類を準備後、該当項目に１を記入してください")</f>
        <v>書類を準備後、該当項目に１を記入してください</v>
      </c>
      <c r="AV154" s="660"/>
      <c r="AW154" s="660"/>
      <c r="AX154" s="660"/>
      <c r="AY154" s="660"/>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c r="TC154" s="9"/>
      <c r="TD154" s="9"/>
      <c r="TE154" s="9"/>
      <c r="TF154" s="9"/>
      <c r="TG154" s="9"/>
      <c r="TH154" s="9"/>
      <c r="TI154" s="9"/>
      <c r="TJ154" s="9"/>
      <c r="TK154" s="9"/>
      <c r="TL154" s="9"/>
      <c r="TM154" s="9"/>
      <c r="TN154" s="9"/>
      <c r="TO154" s="9"/>
      <c r="TP154" s="9"/>
      <c r="TQ154" s="9"/>
      <c r="TR154" s="9"/>
      <c r="TS154" s="9"/>
      <c r="TT154" s="9"/>
      <c r="TU154" s="9"/>
      <c r="TV154" s="9"/>
      <c r="TW154" s="9"/>
      <c r="TX154" s="9"/>
      <c r="TY154" s="9"/>
      <c r="TZ154" s="9"/>
      <c r="UA154" s="9"/>
      <c r="UB154" s="9"/>
      <c r="UC154" s="9"/>
      <c r="UD154" s="9"/>
      <c r="UE154" s="9"/>
      <c r="UF154" s="9"/>
      <c r="UG154" s="9"/>
      <c r="UH154" s="9"/>
      <c r="UI154" s="9"/>
      <c r="UJ154" s="9"/>
      <c r="UK154" s="9"/>
      <c r="UL154" s="9"/>
      <c r="UM154" s="9"/>
      <c r="UN154" s="9"/>
      <c r="UO154" s="9"/>
      <c r="UP154" s="9"/>
      <c r="UQ154" s="9"/>
      <c r="UR154" s="9"/>
      <c r="US154" s="9"/>
      <c r="UT154" s="9"/>
      <c r="UU154" s="9"/>
      <c r="UV154" s="9"/>
      <c r="UW154" s="9"/>
      <c r="UX154" s="9"/>
      <c r="UY154" s="9"/>
      <c r="UZ154" s="9"/>
      <c r="VA154" s="9"/>
      <c r="VB154" s="9"/>
      <c r="VC154" s="9"/>
      <c r="VD154" s="9"/>
      <c r="VE154" s="9"/>
      <c r="VF154" s="9"/>
      <c r="VG154" s="9"/>
      <c r="VH154" s="9"/>
      <c r="VI154" s="9"/>
      <c r="VJ154" s="9"/>
      <c r="VK154" s="9"/>
      <c r="VL154" s="9"/>
      <c r="VM154" s="9"/>
      <c r="VN154" s="9"/>
      <c r="VO154" s="9"/>
      <c r="VP154" s="9"/>
      <c r="VQ154" s="9"/>
      <c r="VR154" s="9"/>
      <c r="VS154" s="9"/>
      <c r="VT154" s="9"/>
      <c r="VU154" s="9"/>
      <c r="VV154" s="9"/>
      <c r="VW154" s="9"/>
      <c r="VX154" s="9"/>
      <c r="VY154" s="9"/>
      <c r="VZ154" s="9"/>
      <c r="WA154" s="9"/>
      <c r="WB154" s="9"/>
      <c r="WC154" s="9"/>
      <c r="WD154" s="9"/>
      <c r="WE154" s="9"/>
      <c r="WF154" s="9"/>
      <c r="WG154" s="9"/>
      <c r="WH154" s="9"/>
      <c r="WI154" s="9"/>
      <c r="WJ154" s="9"/>
      <c r="WK154" s="9"/>
      <c r="WL154" s="9"/>
      <c r="WM154" s="9"/>
      <c r="WN154" s="9"/>
      <c r="WO154" s="9"/>
      <c r="WP154" s="9"/>
      <c r="WQ154" s="9"/>
      <c r="WR154" s="9"/>
      <c r="WS154" s="9"/>
      <c r="WT154" s="9"/>
      <c r="WU154" s="9"/>
      <c r="WV154" s="9"/>
      <c r="WW154" s="9"/>
      <c r="WX154" s="9"/>
      <c r="WY154" s="9"/>
      <c r="WZ154" s="9"/>
      <c r="XA154" s="9"/>
      <c r="XB154" s="9"/>
      <c r="XC154" s="9"/>
      <c r="XD154" s="9"/>
      <c r="XE154" s="9"/>
      <c r="XF154" s="9"/>
      <c r="XG154" s="9"/>
      <c r="XH154" s="9"/>
      <c r="XI154" s="9"/>
      <c r="XJ154" s="9"/>
      <c r="XK154" s="9"/>
      <c r="XL154" s="9"/>
      <c r="XM154" s="9"/>
      <c r="XN154" s="9"/>
      <c r="XO154" s="9"/>
      <c r="XP154" s="9"/>
      <c r="XQ154" s="9"/>
      <c r="XR154" s="9"/>
      <c r="XS154" s="9"/>
      <c r="XT154" s="9"/>
      <c r="XU154" s="9"/>
      <c r="XV154" s="9"/>
      <c r="XW154" s="9"/>
      <c r="XX154" s="9"/>
      <c r="XY154" s="9"/>
      <c r="XZ154" s="9"/>
      <c r="YA154" s="9"/>
      <c r="YB154" s="9"/>
      <c r="YC154" s="9"/>
      <c r="YD154" s="9"/>
      <c r="YE154" s="9"/>
      <c r="YF154" s="9"/>
      <c r="YG154" s="9"/>
      <c r="YH154" s="9"/>
      <c r="YI154" s="9"/>
      <c r="YJ154" s="9"/>
      <c r="YK154" s="9"/>
      <c r="YL154" s="9"/>
      <c r="YM154" s="9"/>
      <c r="YN154" s="9"/>
      <c r="YO154" s="9"/>
      <c r="YP154" s="9"/>
      <c r="YQ154" s="9"/>
      <c r="YR154" s="9"/>
      <c r="YS154" s="9"/>
      <c r="YT154" s="9"/>
      <c r="YU154" s="9"/>
      <c r="YV154" s="9"/>
      <c r="YW154" s="9"/>
      <c r="YX154" s="9"/>
      <c r="YY154" s="9"/>
      <c r="YZ154" s="9"/>
      <c r="ZA154" s="9"/>
      <c r="ZB154" s="9"/>
      <c r="ZC154" s="9"/>
      <c r="ZD154" s="9"/>
      <c r="ZE154" s="9"/>
      <c r="ZF154" s="9"/>
      <c r="ZG154" s="9"/>
      <c r="ZH154" s="9"/>
      <c r="ZI154" s="9"/>
      <c r="ZJ154" s="9"/>
      <c r="ZK154" s="9"/>
      <c r="ZL154" s="9"/>
      <c r="ZM154" s="9"/>
      <c r="ZN154" s="9"/>
      <c r="ZO154" s="9"/>
      <c r="ZP154" s="9"/>
      <c r="ZQ154" s="9"/>
      <c r="ZR154" s="9"/>
      <c r="ZS154" s="9"/>
      <c r="ZT154" s="9"/>
      <c r="ZU154" s="9"/>
      <c r="ZV154" s="9"/>
      <c r="ZW154" s="9"/>
      <c r="ZX154" s="9"/>
      <c r="ZY154" s="9"/>
      <c r="ZZ154" s="9"/>
      <c r="AAA154" s="9"/>
      <c r="AAB154" s="9"/>
      <c r="AAC154" s="9"/>
      <c r="AAD154" s="9"/>
      <c r="AAE154" s="9"/>
      <c r="AAF154" s="9"/>
      <c r="AAG154" s="9"/>
      <c r="AAH154" s="9"/>
      <c r="AAI154" s="9"/>
      <c r="AAJ154" s="9"/>
      <c r="AAK154" s="9"/>
      <c r="AAL154" s="9"/>
      <c r="AAM154" s="9"/>
      <c r="AAN154" s="9"/>
      <c r="AAO154" s="9"/>
      <c r="AAP154" s="9"/>
      <c r="AAQ154" s="9"/>
      <c r="AAR154" s="9"/>
      <c r="AAS154" s="9"/>
      <c r="AAT154" s="9"/>
      <c r="AAU154" s="9"/>
      <c r="AAV154" s="9"/>
      <c r="AAW154" s="9"/>
      <c r="AAX154" s="9"/>
      <c r="AAY154" s="9"/>
      <c r="AAZ154" s="9"/>
      <c r="ABA154" s="9"/>
      <c r="ABB154" s="9"/>
      <c r="ABC154" s="9"/>
      <c r="ABD154" s="9"/>
      <c r="ABE154" s="9"/>
      <c r="ABF154" s="9"/>
      <c r="ABG154" s="9"/>
      <c r="ABH154" s="9"/>
      <c r="ABI154" s="9"/>
      <c r="ABJ154" s="9"/>
      <c r="ABK154" s="9"/>
      <c r="ABL154" s="9"/>
      <c r="ABM154" s="9"/>
      <c r="ABN154" s="9"/>
      <c r="ABO154" s="9"/>
      <c r="ABP154" s="9"/>
      <c r="ABQ154" s="9"/>
      <c r="ABR154" s="9"/>
      <c r="ABS154" s="9"/>
      <c r="ABT154" s="9"/>
      <c r="ABU154" s="9"/>
      <c r="ABV154" s="9"/>
      <c r="ABW154" s="9"/>
      <c r="ABX154" s="9"/>
      <c r="ABY154" s="9"/>
      <c r="ABZ154" s="9"/>
      <c r="ACA154" s="9"/>
      <c r="ACB154" s="9"/>
      <c r="ACC154" s="9"/>
      <c r="ACD154" s="9"/>
      <c r="ACE154" s="9"/>
      <c r="ACF154" s="9"/>
      <c r="ACG154" s="9"/>
      <c r="ACH154" s="9"/>
      <c r="ACI154" s="9"/>
      <c r="ACJ154" s="9"/>
      <c r="ACK154" s="9"/>
      <c r="ACL154" s="9"/>
      <c r="ACM154" s="9"/>
      <c r="ACN154" s="9"/>
      <c r="ACO154" s="9"/>
      <c r="ACP154" s="9"/>
      <c r="ACQ154" s="9"/>
      <c r="ACR154" s="9"/>
      <c r="ACS154" s="9"/>
      <c r="ACT154" s="9"/>
      <c r="ACU154" s="9"/>
      <c r="ACV154" s="9"/>
      <c r="ACW154" s="9"/>
      <c r="ACX154" s="9"/>
      <c r="ACY154" s="9"/>
      <c r="ACZ154" s="9"/>
      <c r="ADA154" s="9"/>
      <c r="ADB154" s="9"/>
      <c r="ADC154" s="9"/>
      <c r="ADD154" s="9"/>
      <c r="ADE154" s="9"/>
      <c r="ADF154" s="9"/>
      <c r="ADG154" s="9"/>
      <c r="ADH154" s="9"/>
      <c r="ADI154" s="9"/>
      <c r="ADJ154" s="9"/>
      <c r="ADK154" s="9"/>
      <c r="ADL154" s="9"/>
      <c r="ADM154" s="9"/>
      <c r="ADN154" s="9"/>
      <c r="ADO154" s="9"/>
      <c r="ADP154" s="9"/>
      <c r="ADQ154" s="9"/>
      <c r="ADR154" s="9"/>
      <c r="ADS154" s="9"/>
      <c r="ADT154" s="9"/>
      <c r="ADU154" s="9"/>
      <c r="ADV154" s="9"/>
      <c r="ADW154" s="9"/>
      <c r="ADX154" s="9"/>
      <c r="ADY154" s="9"/>
      <c r="ADZ154" s="9"/>
      <c r="AEA154" s="9"/>
      <c r="AEB154" s="9"/>
      <c r="AEC154" s="9"/>
      <c r="AED154" s="9"/>
      <c r="AEE154" s="9"/>
      <c r="AEF154" s="9"/>
      <c r="AEG154" s="9"/>
      <c r="AEH154" s="9"/>
      <c r="AEI154" s="9"/>
      <c r="AEJ154" s="9"/>
      <c r="AEK154" s="9"/>
      <c r="AEL154" s="9"/>
      <c r="AEM154" s="9"/>
      <c r="AEN154" s="9"/>
      <c r="AEO154" s="9"/>
      <c r="AEP154" s="9"/>
      <c r="AEQ154" s="9"/>
      <c r="AER154" s="9"/>
      <c r="AES154" s="9"/>
      <c r="AET154" s="9"/>
      <c r="AEU154" s="9"/>
      <c r="AEV154" s="9"/>
      <c r="AEW154" s="9"/>
      <c r="AEX154" s="9"/>
      <c r="AEY154" s="9"/>
      <c r="AEZ154" s="9"/>
      <c r="AFA154" s="9"/>
      <c r="AFB154" s="9"/>
      <c r="AFC154" s="9"/>
      <c r="AFD154" s="9"/>
      <c r="AFE154" s="9"/>
      <c r="AFF154" s="9"/>
      <c r="AFG154" s="9"/>
      <c r="AFH154" s="9"/>
      <c r="AFI154" s="9"/>
      <c r="AFJ154" s="9"/>
      <c r="AFK154" s="9"/>
      <c r="AFL154" s="9"/>
      <c r="AFM154" s="9"/>
      <c r="AFN154" s="9"/>
      <c r="AFO154" s="9"/>
      <c r="AFP154" s="9"/>
      <c r="AFQ154" s="9"/>
      <c r="AFR154" s="9"/>
      <c r="AFS154" s="9"/>
      <c r="AFT154" s="9"/>
      <c r="AFU154" s="9"/>
      <c r="AFV154" s="9"/>
      <c r="AFW154" s="9"/>
      <c r="AFX154" s="9"/>
      <c r="AFY154" s="9"/>
      <c r="AFZ154" s="9"/>
      <c r="AGA154" s="9"/>
      <c r="AGB154" s="9"/>
      <c r="AGC154" s="9"/>
      <c r="AGD154" s="9"/>
      <c r="AGE154" s="9"/>
      <c r="AGF154" s="9"/>
      <c r="AGG154" s="9"/>
      <c r="AGH154" s="9"/>
      <c r="AGI154" s="9"/>
      <c r="AGJ154" s="9"/>
      <c r="AGK154" s="9"/>
      <c r="AGL154" s="9"/>
      <c r="AGM154" s="9"/>
      <c r="AGN154" s="9"/>
      <c r="AGO154" s="9"/>
      <c r="AGP154" s="9"/>
      <c r="AGQ154" s="9"/>
      <c r="AGR154" s="9"/>
      <c r="AGS154" s="9"/>
      <c r="AGT154" s="9"/>
      <c r="AGU154" s="9"/>
      <c r="AGV154" s="9"/>
      <c r="AGW154" s="9"/>
      <c r="AGX154" s="9"/>
      <c r="AGY154" s="9"/>
      <c r="AGZ154" s="9"/>
      <c r="AHA154" s="9"/>
      <c r="AHB154" s="9"/>
      <c r="AHC154" s="9"/>
      <c r="AHD154" s="9"/>
      <c r="AHE154" s="9"/>
      <c r="AHF154" s="9"/>
      <c r="AHG154" s="9"/>
      <c r="AHH154" s="9"/>
      <c r="AHI154" s="9"/>
      <c r="AHJ154" s="9"/>
      <c r="AHK154" s="9"/>
      <c r="AHL154" s="9"/>
      <c r="AHM154" s="9"/>
      <c r="AHN154" s="9"/>
      <c r="AHO154" s="9"/>
      <c r="AHP154" s="9"/>
      <c r="AHQ154" s="9"/>
      <c r="AHR154" s="9"/>
      <c r="AHS154" s="9"/>
      <c r="AHT154" s="9"/>
      <c r="AHU154" s="9"/>
      <c r="AHV154" s="9"/>
      <c r="AHW154" s="9"/>
      <c r="AHX154" s="9"/>
      <c r="AHY154" s="9"/>
      <c r="AHZ154" s="9"/>
      <c r="AIA154" s="9"/>
      <c r="AIB154" s="9"/>
      <c r="AIC154" s="9"/>
      <c r="AID154" s="9"/>
      <c r="AIE154" s="9"/>
      <c r="AIF154" s="9"/>
      <c r="AIG154" s="9"/>
      <c r="AIH154" s="9"/>
      <c r="AII154" s="9"/>
      <c r="AIJ154" s="9"/>
      <c r="AIK154" s="9"/>
      <c r="AIL154" s="9"/>
      <c r="AIM154" s="9"/>
      <c r="AIN154" s="9"/>
      <c r="AIO154" s="9"/>
      <c r="AIP154" s="9"/>
      <c r="AIQ154" s="9"/>
      <c r="AIR154" s="9"/>
      <c r="AIS154" s="9"/>
      <c r="AIT154" s="9"/>
      <c r="AIU154" s="9"/>
      <c r="AIV154" s="9"/>
      <c r="AIW154" s="9"/>
      <c r="AIX154" s="9"/>
      <c r="AIY154" s="9"/>
      <c r="AIZ154" s="9"/>
      <c r="AJA154" s="9"/>
      <c r="AJB154" s="9"/>
      <c r="AJC154" s="9"/>
      <c r="AJD154" s="9"/>
      <c r="AJE154" s="9"/>
      <c r="AJF154" s="9"/>
      <c r="AJG154" s="9"/>
      <c r="AJH154" s="9"/>
      <c r="AJI154" s="9"/>
      <c r="AJJ154" s="9"/>
      <c r="AJK154" s="9"/>
      <c r="AJL154" s="9"/>
      <c r="AJM154" s="9"/>
      <c r="AJN154" s="9"/>
      <c r="AJO154" s="9"/>
      <c r="AJP154" s="9"/>
      <c r="AJQ154" s="9"/>
      <c r="AJR154" s="9"/>
      <c r="AJS154" s="9"/>
      <c r="AJT154" s="9"/>
      <c r="AJU154" s="9"/>
      <c r="AJV154" s="9"/>
      <c r="AJW154" s="9"/>
      <c r="AJX154" s="9"/>
      <c r="AJY154" s="9"/>
      <c r="AJZ154" s="9"/>
      <c r="AKA154" s="9"/>
      <c r="AKB154" s="9"/>
      <c r="AKC154" s="9"/>
      <c r="AKD154" s="9"/>
      <c r="AKE154" s="9"/>
      <c r="AKF154" s="9"/>
      <c r="AKG154" s="9"/>
      <c r="AKH154" s="9"/>
      <c r="AKI154" s="9"/>
      <c r="AKJ154" s="9"/>
      <c r="AKK154" s="9"/>
      <c r="AKL154" s="9"/>
      <c r="AKM154" s="9"/>
      <c r="AKN154" s="9"/>
      <c r="AKO154" s="9"/>
      <c r="AKP154" s="9"/>
      <c r="AKQ154" s="9"/>
      <c r="AKR154" s="9"/>
      <c r="AKS154" s="9"/>
      <c r="AKT154" s="9"/>
      <c r="AKU154" s="9"/>
      <c r="AKV154" s="9"/>
      <c r="AKW154" s="9"/>
      <c r="AKX154" s="9"/>
      <c r="AKY154" s="9"/>
      <c r="AKZ154" s="9"/>
      <c r="ALA154" s="9"/>
      <c r="ALB154" s="9"/>
      <c r="ALC154" s="9"/>
      <c r="ALD154" s="9"/>
      <c r="ALE154" s="9"/>
      <c r="ALF154" s="9"/>
      <c r="ALG154" s="9"/>
      <c r="ALH154" s="9"/>
      <c r="ALI154" s="9"/>
      <c r="ALJ154" s="9"/>
      <c r="ALK154" s="9"/>
      <c r="ALL154" s="9"/>
      <c r="ALM154" s="9"/>
      <c r="ALN154" s="9"/>
      <c r="ALO154" s="9"/>
      <c r="ALP154" s="9"/>
      <c r="ALQ154" s="9"/>
      <c r="ALR154" s="9"/>
      <c r="ALS154" s="9"/>
      <c r="ALT154" s="9"/>
      <c r="ALU154" s="9"/>
      <c r="ALV154" s="9"/>
      <c r="ALW154" s="9"/>
      <c r="ALX154" s="9"/>
      <c r="ALY154" s="9"/>
      <c r="ALZ154" s="9"/>
      <c r="AMA154" s="9"/>
      <c r="AMB154" s="9"/>
      <c r="AMC154" s="9"/>
      <c r="AMD154" s="9"/>
      <c r="AME154" s="9"/>
      <c r="AMF154" s="9"/>
      <c r="AMG154" s="9"/>
      <c r="AMH154" s="9"/>
      <c r="AMI154" s="9"/>
      <c r="AMJ154" s="9"/>
      <c r="AMK154" s="9"/>
      <c r="AML154" s="9"/>
      <c r="AMM154" s="9"/>
      <c r="AMN154" s="9"/>
      <c r="AMO154" s="9"/>
      <c r="AMP154" s="9"/>
      <c r="AMQ154" s="9"/>
      <c r="AMR154" s="9"/>
      <c r="AMS154" s="9"/>
      <c r="AMT154" s="9"/>
      <c r="AMU154" s="9"/>
      <c r="AMV154" s="9"/>
      <c r="AMW154" s="9"/>
      <c r="AMX154" s="9"/>
      <c r="AMY154" s="9"/>
      <c r="AMZ154" s="9"/>
      <c r="ANA154" s="9"/>
      <c r="ANB154" s="9"/>
      <c r="ANC154" s="9"/>
      <c r="AND154" s="9"/>
      <c r="ANE154" s="9"/>
      <c r="ANF154" s="9"/>
      <c r="ANG154" s="9"/>
      <c r="ANH154" s="9"/>
      <c r="ANI154" s="9"/>
      <c r="ANJ154" s="9"/>
      <c r="ANK154" s="9"/>
      <c r="ANL154" s="9"/>
      <c r="ANM154" s="9"/>
      <c r="ANN154" s="9"/>
      <c r="ANO154" s="9"/>
      <c r="ANP154" s="9"/>
      <c r="ANQ154" s="9"/>
      <c r="ANR154" s="9"/>
      <c r="ANS154" s="9"/>
      <c r="ANT154" s="9"/>
      <c r="ANU154" s="9"/>
      <c r="ANV154" s="9"/>
      <c r="ANW154" s="9"/>
      <c r="ANX154" s="9"/>
      <c r="ANY154" s="9"/>
      <c r="ANZ154" s="9"/>
      <c r="AOA154" s="9"/>
      <c r="AOB154" s="9"/>
      <c r="AOC154" s="9"/>
      <c r="AOD154" s="9"/>
      <c r="AOE154" s="9"/>
      <c r="AOF154" s="9"/>
      <c r="AOG154" s="9"/>
      <c r="AOH154" s="9"/>
      <c r="AOI154" s="9"/>
      <c r="AOJ154" s="9"/>
      <c r="AOK154" s="9"/>
      <c r="AOL154" s="9"/>
      <c r="AOM154" s="9"/>
      <c r="AON154" s="9"/>
      <c r="AOO154" s="9"/>
      <c r="AOP154" s="9"/>
      <c r="AOQ154" s="9"/>
      <c r="AOR154" s="9"/>
      <c r="AOS154" s="9"/>
      <c r="AOT154" s="9"/>
      <c r="AOU154" s="9"/>
      <c r="AOV154" s="9"/>
      <c r="AOW154" s="9"/>
      <c r="AOX154" s="9"/>
      <c r="AOY154" s="9"/>
      <c r="AOZ154" s="9"/>
      <c r="APA154" s="9"/>
      <c r="APB154" s="9"/>
      <c r="APC154" s="9"/>
      <c r="APD154" s="9"/>
      <c r="APE154" s="9"/>
      <c r="APF154" s="9"/>
      <c r="APG154" s="9"/>
      <c r="APH154" s="9"/>
      <c r="API154" s="9"/>
      <c r="APJ154" s="9"/>
      <c r="APK154" s="9"/>
      <c r="APL154" s="9"/>
      <c r="APM154" s="9"/>
      <c r="APN154" s="9"/>
      <c r="APO154" s="9"/>
      <c r="APP154" s="9"/>
      <c r="APQ154" s="9"/>
      <c r="APR154" s="9"/>
      <c r="APS154" s="9"/>
      <c r="APT154" s="9"/>
      <c r="APU154" s="9"/>
      <c r="APV154" s="9"/>
      <c r="APW154" s="9"/>
      <c r="APX154" s="9"/>
      <c r="APY154" s="9"/>
      <c r="APZ154" s="9"/>
      <c r="AQA154" s="9"/>
      <c r="AQB154" s="9"/>
      <c r="AQC154" s="9"/>
      <c r="AQD154" s="9"/>
      <c r="AQE154" s="9"/>
      <c r="AQF154" s="9"/>
      <c r="AQG154" s="9"/>
      <c r="AQH154" s="9"/>
      <c r="AQI154" s="9"/>
      <c r="AQJ154" s="9"/>
      <c r="AQK154" s="9"/>
      <c r="AQL154" s="9"/>
      <c r="AQM154" s="9"/>
      <c r="AQN154" s="9"/>
      <c r="AQO154" s="9"/>
      <c r="AQP154" s="9"/>
      <c r="AQQ154" s="9"/>
      <c r="AQR154" s="9"/>
      <c r="AQS154" s="9"/>
      <c r="AQT154" s="9"/>
      <c r="AQU154" s="9"/>
      <c r="AQV154" s="9"/>
      <c r="AQW154" s="9"/>
      <c r="AQX154" s="9"/>
      <c r="AQY154" s="9"/>
      <c r="AQZ154" s="9"/>
      <c r="ARA154" s="9"/>
      <c r="ARB154" s="9"/>
      <c r="ARC154" s="9"/>
      <c r="ARD154" s="9"/>
      <c r="ARE154" s="9"/>
      <c r="ARF154" s="9"/>
      <c r="ARG154" s="9"/>
      <c r="ARH154" s="9"/>
      <c r="ARI154" s="9"/>
      <c r="ARJ154" s="9"/>
      <c r="ARK154" s="9"/>
      <c r="ARL154" s="9"/>
      <c r="ARM154" s="9"/>
      <c r="ARN154" s="9"/>
      <c r="ARO154" s="9"/>
      <c r="ARP154" s="9"/>
      <c r="ARQ154" s="9"/>
      <c r="ARR154" s="9"/>
      <c r="ARS154" s="9"/>
      <c r="ART154" s="9"/>
      <c r="ARU154" s="9"/>
      <c r="ARV154" s="9"/>
      <c r="ARW154" s="9"/>
      <c r="ARX154" s="9"/>
      <c r="ARY154" s="9"/>
      <c r="ARZ154" s="9"/>
      <c r="ASA154" s="9"/>
      <c r="ASB154" s="9"/>
      <c r="ASC154" s="9"/>
      <c r="ASD154" s="9"/>
      <c r="ASE154" s="9"/>
      <c r="ASF154" s="9"/>
      <c r="ASG154" s="9"/>
      <c r="ASH154" s="9"/>
      <c r="ASI154" s="9"/>
      <c r="ASJ154" s="9"/>
      <c r="ASK154" s="9"/>
      <c r="ASL154" s="9"/>
      <c r="ASM154" s="9"/>
      <c r="ASN154" s="9"/>
      <c r="ASO154" s="9"/>
      <c r="ASP154" s="9"/>
      <c r="ASQ154" s="9"/>
      <c r="ASR154" s="9"/>
      <c r="ASS154" s="9"/>
      <c r="AST154" s="9"/>
      <c r="ASU154" s="9"/>
      <c r="ASV154" s="9"/>
      <c r="ASW154" s="9"/>
      <c r="ASX154" s="9"/>
      <c r="ASY154" s="9"/>
      <c r="ASZ154" s="9"/>
      <c r="ATA154" s="9"/>
      <c r="ATB154" s="9"/>
      <c r="ATC154" s="9"/>
      <c r="ATD154" s="9"/>
      <c r="ATE154" s="9"/>
      <c r="ATF154" s="9"/>
      <c r="ATG154" s="9"/>
      <c r="ATH154" s="9"/>
      <c r="ATI154" s="9"/>
      <c r="ATJ154" s="9"/>
      <c r="ATK154" s="9"/>
      <c r="ATL154" s="9"/>
      <c r="ATM154" s="9"/>
      <c r="ATN154" s="9"/>
      <c r="ATO154" s="9"/>
      <c r="ATP154" s="9"/>
      <c r="ATQ154" s="9"/>
      <c r="ATR154" s="9"/>
      <c r="ATS154" s="9"/>
      <c r="ATT154" s="9"/>
      <c r="ATU154" s="9"/>
      <c r="ATV154" s="9"/>
      <c r="ATW154" s="9"/>
      <c r="ATX154" s="9"/>
      <c r="ATY154" s="9"/>
      <c r="ATZ154" s="9"/>
      <c r="AUA154" s="9"/>
      <c r="AUB154" s="9"/>
      <c r="AUC154" s="9"/>
      <c r="AUD154" s="9"/>
      <c r="AUE154" s="9"/>
      <c r="AUF154" s="9"/>
      <c r="AUG154" s="9"/>
      <c r="AUH154" s="9"/>
      <c r="AUI154" s="9"/>
      <c r="AUJ154" s="9"/>
      <c r="AUK154" s="9"/>
      <c r="AUL154" s="9"/>
      <c r="AUM154" s="9"/>
      <c r="AUN154" s="9"/>
      <c r="AUO154" s="9"/>
      <c r="AUP154" s="9"/>
      <c r="AUQ154" s="9"/>
      <c r="AUR154" s="9"/>
      <c r="AUS154" s="9"/>
      <c r="AUT154" s="9"/>
      <c r="AUU154" s="9"/>
      <c r="AUV154" s="9"/>
      <c r="AUW154" s="9"/>
      <c r="AUX154" s="9"/>
      <c r="AUY154" s="9"/>
      <c r="AUZ154" s="9"/>
      <c r="AVA154" s="9"/>
      <c r="AVB154" s="9"/>
      <c r="AVC154" s="9"/>
      <c r="AVD154" s="9"/>
      <c r="AVE154" s="9"/>
      <c r="AVF154" s="9"/>
      <c r="AVG154" s="9"/>
      <c r="AVH154" s="9"/>
      <c r="AVI154" s="9"/>
      <c r="AVJ154" s="9"/>
      <c r="AVK154" s="9"/>
      <c r="AVL154" s="9"/>
      <c r="AVM154" s="9"/>
      <c r="AVN154" s="9"/>
      <c r="AVO154" s="9"/>
      <c r="AVP154" s="9"/>
      <c r="AVQ154" s="9"/>
      <c r="AVR154" s="9"/>
      <c r="AVS154" s="9"/>
      <c r="AVT154" s="9"/>
      <c r="AVU154" s="9"/>
      <c r="AVV154" s="9"/>
      <c r="AVW154" s="9"/>
      <c r="AVX154" s="9"/>
      <c r="AVY154" s="9"/>
      <c r="AVZ154" s="9"/>
      <c r="AWA154" s="9"/>
      <c r="AWB154" s="9"/>
      <c r="AWC154" s="9"/>
      <c r="AWD154" s="9"/>
      <c r="AWE154" s="9"/>
      <c r="AWF154" s="9"/>
      <c r="AWG154" s="9"/>
      <c r="AWH154" s="9"/>
      <c r="AWI154" s="9"/>
      <c r="AWJ154" s="9"/>
      <c r="AWK154" s="9"/>
      <c r="AWL154" s="9"/>
      <c r="AWM154" s="9"/>
      <c r="AWN154" s="9"/>
      <c r="AWO154" s="9"/>
      <c r="AWP154" s="9"/>
      <c r="AWQ154" s="9"/>
      <c r="AWR154" s="9"/>
      <c r="AWS154" s="9"/>
      <c r="AWT154" s="9"/>
      <c r="AWU154" s="9"/>
      <c r="AWV154" s="9"/>
      <c r="AWW154" s="9"/>
      <c r="AWX154" s="9"/>
      <c r="AWY154" s="9"/>
      <c r="AWZ154" s="9"/>
      <c r="AXA154" s="9"/>
      <c r="AXB154" s="9"/>
      <c r="AXC154" s="9"/>
      <c r="AXD154" s="9"/>
      <c r="AXE154" s="9"/>
      <c r="AXF154" s="9"/>
      <c r="AXG154" s="9"/>
      <c r="AXH154" s="9"/>
      <c r="AXI154" s="9"/>
      <c r="AXJ154" s="9"/>
      <c r="AXK154" s="9"/>
      <c r="AXL154" s="9"/>
      <c r="AXM154" s="9"/>
      <c r="AXN154" s="9"/>
      <c r="AXO154" s="9"/>
      <c r="AXP154" s="9"/>
      <c r="AXQ154" s="9"/>
      <c r="AXR154" s="9"/>
      <c r="AXS154" s="9"/>
      <c r="AXT154" s="9"/>
      <c r="AXU154" s="9"/>
      <c r="AXV154" s="9"/>
      <c r="AXW154" s="9"/>
      <c r="AXX154" s="9"/>
      <c r="AXY154" s="9"/>
      <c r="AXZ154" s="9"/>
      <c r="AYA154" s="9"/>
      <c r="AYB154" s="9"/>
      <c r="AYC154" s="9"/>
      <c r="AYD154" s="9"/>
      <c r="AYE154" s="9"/>
      <c r="AYF154" s="9"/>
      <c r="AYG154" s="9"/>
      <c r="AYH154" s="9"/>
      <c r="AYI154" s="9"/>
      <c r="AYJ154" s="9"/>
      <c r="AYK154" s="9"/>
      <c r="AYL154" s="9"/>
      <c r="AYM154" s="9"/>
      <c r="AYN154" s="9"/>
      <c r="AYO154" s="9"/>
      <c r="AYP154" s="9"/>
      <c r="AYQ154" s="9"/>
      <c r="AYR154" s="9"/>
      <c r="AYS154" s="9"/>
      <c r="AYT154" s="9"/>
      <c r="AYU154" s="9"/>
      <c r="AYV154" s="9"/>
      <c r="AYW154" s="9"/>
      <c r="AYX154" s="9"/>
      <c r="AYY154" s="9"/>
      <c r="AYZ154" s="9"/>
      <c r="AZA154" s="9"/>
      <c r="AZB154" s="9"/>
      <c r="AZC154" s="9"/>
      <c r="AZD154" s="9"/>
      <c r="AZE154" s="9"/>
      <c r="AZF154" s="9"/>
      <c r="AZG154" s="9"/>
      <c r="AZH154" s="9"/>
      <c r="AZI154" s="9"/>
      <c r="AZJ154" s="9"/>
      <c r="AZK154" s="9"/>
      <c r="AZL154" s="9"/>
      <c r="AZM154" s="9"/>
      <c r="AZN154" s="9"/>
      <c r="AZO154" s="9"/>
      <c r="AZP154" s="9"/>
      <c r="AZQ154" s="9"/>
      <c r="AZR154" s="9"/>
      <c r="AZS154" s="9"/>
      <c r="AZT154" s="9"/>
      <c r="AZU154" s="9"/>
      <c r="AZV154" s="9"/>
      <c r="AZW154" s="9"/>
      <c r="AZX154" s="9"/>
      <c r="AZY154" s="9"/>
      <c r="AZZ154" s="9"/>
      <c r="BAA154" s="9"/>
      <c r="BAB154" s="9"/>
      <c r="BAC154" s="9"/>
      <c r="BAD154" s="9"/>
      <c r="BAE154" s="9"/>
      <c r="BAF154" s="9"/>
      <c r="BAG154" s="9"/>
      <c r="BAH154" s="9"/>
      <c r="BAI154" s="9"/>
      <c r="BAJ154" s="9"/>
      <c r="BAK154" s="9"/>
      <c r="BAL154" s="9"/>
      <c r="BAM154" s="9"/>
      <c r="BAN154" s="9"/>
      <c r="BAO154" s="9"/>
      <c r="BAP154" s="9"/>
      <c r="BAQ154" s="9"/>
      <c r="BAR154" s="9"/>
      <c r="BAS154" s="9"/>
      <c r="BAT154" s="9"/>
      <c r="BAU154" s="9"/>
      <c r="BAV154" s="9"/>
      <c r="BAW154" s="9"/>
      <c r="BAX154" s="9"/>
      <c r="BAY154" s="9"/>
      <c r="BAZ154" s="9"/>
      <c r="BBA154" s="9"/>
      <c r="BBB154" s="9"/>
      <c r="BBC154" s="9"/>
      <c r="BBD154" s="9"/>
      <c r="BBE154" s="9"/>
      <c r="BBF154" s="9"/>
      <c r="BBG154" s="9"/>
      <c r="BBH154" s="9"/>
      <c r="BBI154" s="9"/>
      <c r="BBJ154" s="9"/>
      <c r="BBK154" s="9"/>
      <c r="BBL154" s="9"/>
      <c r="BBM154" s="9"/>
      <c r="BBN154" s="9"/>
      <c r="BBO154" s="9"/>
      <c r="BBP154" s="9"/>
      <c r="BBQ154" s="9"/>
      <c r="BBR154" s="9"/>
      <c r="BBS154" s="9"/>
      <c r="BBT154" s="9"/>
      <c r="BBU154" s="9"/>
      <c r="BBV154" s="9"/>
      <c r="BBW154" s="9"/>
      <c r="BBX154" s="9"/>
      <c r="BBY154" s="9"/>
      <c r="BBZ154" s="9"/>
      <c r="BCA154" s="9"/>
      <c r="BCB154" s="9"/>
      <c r="BCC154" s="9"/>
      <c r="BCD154" s="9"/>
      <c r="BCE154" s="9"/>
      <c r="BCF154" s="9"/>
      <c r="BCG154" s="9"/>
      <c r="BCH154" s="9"/>
      <c r="BCI154" s="9"/>
      <c r="BCJ154" s="9"/>
      <c r="BCK154" s="9"/>
      <c r="BCL154" s="9"/>
      <c r="BCM154" s="9"/>
      <c r="BCN154" s="9"/>
      <c r="BCO154" s="9"/>
      <c r="BCP154" s="9"/>
      <c r="BCQ154" s="9"/>
      <c r="BCR154" s="9"/>
      <c r="BCS154" s="9"/>
      <c r="BCT154" s="9"/>
      <c r="BCU154" s="9"/>
      <c r="BCV154" s="9"/>
      <c r="BCW154" s="9"/>
      <c r="BCX154" s="9"/>
      <c r="BCY154" s="9"/>
      <c r="BCZ154" s="9"/>
      <c r="BDA154" s="9"/>
      <c r="BDB154" s="9"/>
      <c r="BDC154" s="9"/>
      <c r="BDD154" s="9"/>
      <c r="BDE154" s="9"/>
      <c r="BDF154" s="9"/>
      <c r="BDG154" s="9"/>
      <c r="BDH154" s="9"/>
      <c r="BDI154" s="9"/>
      <c r="BDJ154" s="9"/>
      <c r="BDK154" s="9"/>
      <c r="BDL154" s="9"/>
      <c r="BDM154" s="9"/>
      <c r="BDN154" s="9"/>
      <c r="BDO154" s="9"/>
      <c r="BDP154" s="9"/>
      <c r="BDQ154" s="9"/>
      <c r="BDR154" s="9"/>
      <c r="BDS154" s="9"/>
      <c r="BDT154" s="9"/>
      <c r="BDU154" s="9"/>
      <c r="BDV154" s="9"/>
      <c r="BDW154" s="9"/>
      <c r="BDX154" s="9"/>
      <c r="BDY154" s="9"/>
      <c r="BDZ154" s="9"/>
      <c r="BEA154" s="9"/>
      <c r="BEB154" s="9"/>
      <c r="BEC154" s="9"/>
      <c r="BED154" s="9"/>
      <c r="BEE154" s="9"/>
      <c r="BEF154" s="9"/>
      <c r="BEG154" s="9"/>
      <c r="BEH154" s="9"/>
      <c r="BEI154" s="9"/>
      <c r="BEJ154" s="9"/>
      <c r="BEK154" s="9"/>
      <c r="BEL154" s="9"/>
      <c r="BEM154" s="9"/>
      <c r="BEN154" s="9"/>
      <c r="BEO154" s="9"/>
      <c r="BEP154" s="9"/>
      <c r="BEQ154" s="9"/>
      <c r="BER154" s="9"/>
      <c r="BES154" s="9"/>
      <c r="BET154" s="9"/>
      <c r="BEU154" s="9"/>
      <c r="BEV154" s="9"/>
      <c r="BEW154" s="9"/>
      <c r="BEX154" s="9"/>
      <c r="BEY154" s="9"/>
      <c r="BEZ154" s="9"/>
      <c r="BFA154" s="9"/>
      <c r="BFB154" s="9"/>
      <c r="BFC154" s="9"/>
      <c r="BFD154" s="9"/>
      <c r="BFE154" s="9"/>
      <c r="BFF154" s="9"/>
      <c r="BFG154" s="9"/>
      <c r="BFH154" s="9"/>
      <c r="BFI154" s="9"/>
      <c r="BFJ154" s="9"/>
      <c r="BFK154" s="9"/>
      <c r="BFL154" s="9"/>
      <c r="BFM154" s="9"/>
      <c r="BFN154" s="9"/>
      <c r="BFO154" s="9"/>
      <c r="BFP154" s="9"/>
      <c r="BFQ154" s="9"/>
      <c r="BFR154" s="9"/>
      <c r="BFS154" s="9"/>
      <c r="BFT154" s="9"/>
      <c r="BFU154" s="9"/>
      <c r="BFV154" s="9"/>
      <c r="BFW154" s="9"/>
      <c r="BFX154" s="9"/>
      <c r="BFY154" s="9"/>
      <c r="BFZ154" s="9"/>
      <c r="BGA154" s="9"/>
      <c r="BGB154" s="9"/>
      <c r="BGC154" s="9"/>
      <c r="BGD154" s="9"/>
      <c r="BGE154" s="9"/>
      <c r="BGF154" s="9"/>
      <c r="BGG154" s="9"/>
      <c r="BGH154" s="9"/>
      <c r="BGI154" s="9"/>
      <c r="BGJ154" s="9"/>
      <c r="BGK154" s="9"/>
      <c r="BGL154" s="9"/>
      <c r="BGM154" s="9"/>
      <c r="BGN154" s="9"/>
      <c r="BGO154" s="9"/>
      <c r="BGP154" s="9"/>
      <c r="BGQ154" s="9"/>
      <c r="BGR154" s="9"/>
      <c r="BGS154" s="9"/>
      <c r="BGT154" s="9"/>
    </row>
    <row r="155" spans="1:1554" s="8" customFormat="1" ht="22.5" customHeight="1">
      <c r="A155" s="53"/>
      <c r="B155" s="114"/>
      <c r="C155" s="134"/>
      <c r="D155" s="160"/>
      <c r="E155" s="179"/>
      <c r="F155" s="191"/>
      <c r="G155" s="191"/>
      <c r="H155" s="191"/>
      <c r="I155" s="191"/>
      <c r="J155" s="191"/>
      <c r="K155" s="191"/>
      <c r="L155" s="191"/>
      <c r="M155" s="191"/>
      <c r="N155" s="191"/>
      <c r="O155" s="191"/>
      <c r="P155" s="191"/>
      <c r="Q155" s="191"/>
      <c r="R155" s="191"/>
      <c r="S155" s="191"/>
      <c r="T155" s="191"/>
      <c r="U155" s="332"/>
      <c r="V155" s="383"/>
      <c r="W155" s="389"/>
      <c r="X155" s="389"/>
      <c r="Y155" s="389"/>
      <c r="Z155" s="389"/>
      <c r="AA155" s="389"/>
      <c r="AB155" s="424"/>
      <c r="AC155" s="440"/>
      <c r="AD155" s="452"/>
      <c r="AE155" s="458"/>
      <c r="AF155" s="440"/>
      <c r="AG155" s="452"/>
      <c r="AH155" s="458"/>
      <c r="AI155" s="494"/>
      <c r="AJ155" s="505"/>
      <c r="AK155" s="517"/>
      <c r="AL155" s="529"/>
      <c r="AM155" s="546"/>
      <c r="AN155" s="546"/>
      <c r="AO155" s="546"/>
      <c r="AP155" s="546"/>
      <c r="AQ155" s="546"/>
      <c r="AR155" s="546"/>
      <c r="AS155" s="629"/>
      <c r="AT155" s="639"/>
      <c r="AU155" s="660"/>
      <c r="AV155" s="660"/>
      <c r="AW155" s="660"/>
      <c r="AX155" s="660"/>
      <c r="AY155" s="660"/>
      <c r="AZ155" s="639"/>
      <c r="BA155" s="639"/>
      <c r="BB155" s="639"/>
      <c r="BC155" s="639"/>
      <c r="BD155" s="639"/>
      <c r="BE155" s="639"/>
      <c r="BF155" s="639"/>
      <c r="BG155" s="639"/>
      <c r="BH155" s="639"/>
      <c r="BI155" s="639"/>
      <c r="BJ155" s="639"/>
      <c r="BK155" s="639"/>
      <c r="BL155" s="639"/>
      <c r="BM155" s="639"/>
      <c r="BN155" s="639"/>
      <c r="BO155" s="639"/>
      <c r="BP155" s="639"/>
      <c r="BQ155" s="639"/>
      <c r="BR155" s="639"/>
      <c r="BS155" s="639"/>
      <c r="BT155" s="639"/>
      <c r="BU155" s="639"/>
      <c r="BV155" s="639"/>
      <c r="BW155" s="639"/>
      <c r="BX155" s="639"/>
      <c r="BY155" s="639"/>
      <c r="BZ155" s="639"/>
      <c r="CA155" s="639"/>
      <c r="CB155" s="639"/>
      <c r="CC155" s="639"/>
      <c r="CD155" s="639"/>
      <c r="CE155" s="639"/>
      <c r="CF155" s="639"/>
      <c r="CG155" s="639"/>
      <c r="CH155" s="639"/>
      <c r="CI155" s="639"/>
      <c r="CJ155" s="639"/>
      <c r="CK155" s="639"/>
      <c r="CL155" s="639"/>
      <c r="CM155" s="639"/>
      <c r="CN155" s="639"/>
      <c r="CO155" s="639"/>
      <c r="CP155" s="639"/>
      <c r="CQ155" s="639"/>
      <c r="CR155" s="639"/>
      <c r="CS155" s="639"/>
      <c r="CT155" s="639"/>
      <c r="CU155" s="639"/>
      <c r="CV155" s="639"/>
      <c r="CW155" s="639"/>
      <c r="CX155" s="639"/>
      <c r="CY155" s="639"/>
      <c r="CZ155" s="639"/>
      <c r="DA155" s="639"/>
      <c r="DB155" s="639"/>
      <c r="DC155" s="639"/>
      <c r="DD155" s="639"/>
      <c r="DE155" s="639"/>
      <c r="DF155" s="639"/>
      <c r="DG155" s="639"/>
      <c r="DH155" s="639"/>
      <c r="DI155" s="639"/>
      <c r="DJ155" s="639"/>
      <c r="DK155" s="639"/>
      <c r="DL155" s="639"/>
      <c r="DM155" s="639"/>
      <c r="DN155" s="639"/>
      <c r="DO155" s="639"/>
      <c r="DP155" s="639"/>
      <c r="DQ155" s="639"/>
      <c r="DR155" s="639"/>
      <c r="DS155" s="639"/>
      <c r="DT155" s="639"/>
      <c r="DU155" s="639"/>
      <c r="DV155" s="639"/>
      <c r="DW155" s="639"/>
      <c r="DX155" s="639"/>
      <c r="DY155" s="639"/>
      <c r="DZ155" s="639"/>
      <c r="EA155" s="639"/>
      <c r="EB155" s="639"/>
      <c r="EC155" s="639"/>
      <c r="ED155" s="639"/>
      <c r="EE155" s="639"/>
      <c r="EF155" s="639"/>
      <c r="EG155" s="639"/>
      <c r="EH155" s="639"/>
      <c r="EI155" s="639"/>
      <c r="EJ155" s="639"/>
      <c r="EK155" s="639"/>
      <c r="EL155" s="639"/>
      <c r="EM155" s="639"/>
      <c r="EN155" s="639"/>
      <c r="EO155" s="639"/>
      <c r="EP155" s="639"/>
      <c r="EQ155" s="639"/>
      <c r="ER155" s="639"/>
      <c r="ES155" s="639"/>
      <c r="ET155" s="639"/>
      <c r="EU155" s="639"/>
      <c r="EV155" s="639"/>
      <c r="EW155" s="639"/>
      <c r="EX155" s="639"/>
      <c r="EY155" s="639"/>
      <c r="EZ155" s="639"/>
      <c r="FA155" s="639"/>
      <c r="FB155" s="639"/>
      <c r="FC155" s="639"/>
      <c r="FD155" s="639"/>
      <c r="FE155" s="639"/>
      <c r="FF155" s="639"/>
      <c r="FG155" s="639"/>
      <c r="FH155" s="639"/>
      <c r="FI155" s="639"/>
      <c r="FJ155" s="639"/>
      <c r="FK155" s="639"/>
      <c r="FL155" s="639"/>
      <c r="FM155" s="639"/>
      <c r="FN155" s="639"/>
      <c r="FO155" s="639"/>
      <c r="FP155" s="639"/>
      <c r="FQ155" s="639"/>
      <c r="FR155" s="639"/>
      <c r="FS155" s="639"/>
      <c r="FT155" s="639"/>
      <c r="FU155" s="639"/>
      <c r="FV155" s="639"/>
      <c r="FW155" s="639"/>
      <c r="FX155" s="639"/>
      <c r="FY155" s="639"/>
      <c r="FZ155" s="639"/>
      <c r="GA155" s="639"/>
      <c r="GB155" s="639"/>
      <c r="GC155" s="639"/>
      <c r="GD155" s="639"/>
      <c r="GE155" s="639"/>
      <c r="GF155" s="639"/>
      <c r="GG155" s="639"/>
      <c r="GH155" s="639"/>
      <c r="GI155" s="639"/>
      <c r="GJ155" s="639"/>
      <c r="GK155" s="639"/>
      <c r="GL155" s="639"/>
      <c r="GM155" s="639"/>
      <c r="GN155" s="639"/>
      <c r="GO155" s="639"/>
      <c r="GP155" s="639"/>
      <c r="GQ155" s="639"/>
      <c r="GR155" s="639"/>
      <c r="GS155" s="639"/>
      <c r="GT155" s="639"/>
      <c r="GU155" s="639"/>
      <c r="GV155" s="639"/>
      <c r="GW155" s="639"/>
      <c r="GX155" s="639"/>
      <c r="GY155" s="639"/>
      <c r="GZ155" s="639"/>
      <c r="HA155" s="639"/>
      <c r="HB155" s="639"/>
      <c r="HC155" s="639"/>
      <c r="HD155" s="639"/>
      <c r="HE155" s="639"/>
      <c r="HF155" s="639"/>
      <c r="HG155" s="639"/>
      <c r="HH155" s="639"/>
      <c r="HI155" s="639"/>
      <c r="HJ155" s="639"/>
      <c r="HK155" s="639"/>
      <c r="HL155" s="639"/>
      <c r="HM155" s="639"/>
      <c r="HN155" s="639"/>
      <c r="HO155" s="639"/>
      <c r="HP155" s="639"/>
      <c r="HQ155" s="639"/>
      <c r="HR155" s="639"/>
      <c r="HS155" s="639"/>
      <c r="HT155" s="639"/>
      <c r="HU155" s="639"/>
      <c r="HV155" s="639"/>
      <c r="HW155" s="639"/>
      <c r="HX155" s="639"/>
      <c r="HY155" s="639"/>
      <c r="HZ155" s="639"/>
      <c r="IA155" s="639"/>
      <c r="IB155" s="639"/>
      <c r="IC155" s="639"/>
      <c r="ID155" s="639"/>
      <c r="IE155" s="639"/>
      <c r="IF155" s="639"/>
      <c r="IG155" s="639"/>
      <c r="IH155" s="639"/>
      <c r="II155" s="639"/>
      <c r="IJ155" s="639"/>
      <c r="IK155" s="639"/>
      <c r="IL155" s="639"/>
      <c r="IM155" s="639"/>
      <c r="IN155" s="639"/>
      <c r="IO155" s="639"/>
      <c r="IP155" s="639"/>
      <c r="IQ155" s="639"/>
      <c r="IR155" s="639"/>
      <c r="IS155" s="639"/>
      <c r="IT155" s="639"/>
      <c r="IU155" s="639"/>
      <c r="IV155" s="639"/>
      <c r="IW155" s="639"/>
      <c r="IX155" s="639"/>
      <c r="IY155" s="639"/>
      <c r="IZ155" s="639"/>
      <c r="JA155" s="639"/>
      <c r="JB155" s="639"/>
      <c r="JC155" s="639"/>
      <c r="JD155" s="639"/>
      <c r="JE155" s="639"/>
      <c r="JF155" s="639"/>
      <c r="JG155" s="639"/>
      <c r="JH155" s="639"/>
      <c r="JI155" s="639"/>
      <c r="JJ155" s="639"/>
      <c r="JK155" s="639"/>
      <c r="JL155" s="639"/>
      <c r="JM155" s="639"/>
      <c r="JN155" s="639"/>
      <c r="JO155" s="639"/>
      <c r="JP155" s="639"/>
      <c r="JQ155" s="639"/>
      <c r="JR155" s="639"/>
      <c r="JS155" s="639"/>
      <c r="JT155" s="639"/>
      <c r="JU155" s="639"/>
      <c r="JV155" s="639"/>
      <c r="JW155" s="639"/>
      <c r="JX155" s="639"/>
      <c r="JY155" s="639"/>
      <c r="JZ155" s="639"/>
      <c r="KA155" s="639"/>
      <c r="KB155" s="639"/>
      <c r="KC155" s="639"/>
      <c r="KD155" s="639"/>
      <c r="KE155" s="639"/>
      <c r="KF155" s="639"/>
      <c r="KG155" s="639"/>
      <c r="KH155" s="639"/>
      <c r="KI155" s="639"/>
      <c r="KJ155" s="639"/>
      <c r="KK155" s="639"/>
      <c r="KL155" s="639"/>
      <c r="KM155" s="639"/>
      <c r="KN155" s="639"/>
      <c r="KO155" s="639"/>
      <c r="KP155" s="639"/>
      <c r="KQ155" s="639"/>
      <c r="KR155" s="639"/>
      <c r="KS155" s="639"/>
      <c r="KT155" s="639"/>
      <c r="KU155" s="639"/>
      <c r="KV155" s="639"/>
      <c r="KW155" s="639"/>
      <c r="KX155" s="639"/>
      <c r="KY155" s="639"/>
      <c r="KZ155" s="639"/>
      <c r="LA155" s="639"/>
      <c r="LB155" s="639"/>
      <c r="LC155" s="639"/>
      <c r="LD155" s="639"/>
      <c r="LE155" s="639"/>
      <c r="LF155" s="639"/>
      <c r="LG155" s="639"/>
      <c r="LH155" s="639"/>
      <c r="LI155" s="639"/>
      <c r="LJ155" s="639"/>
      <c r="LK155" s="639"/>
      <c r="LL155" s="639"/>
      <c r="LM155" s="639"/>
      <c r="LN155" s="639"/>
      <c r="LO155" s="639"/>
      <c r="LP155" s="639"/>
      <c r="LQ155" s="639"/>
      <c r="LR155" s="639"/>
      <c r="LS155" s="639"/>
      <c r="LT155" s="639"/>
      <c r="LU155" s="639"/>
      <c r="LV155" s="639"/>
      <c r="LW155" s="639"/>
      <c r="LX155" s="639"/>
      <c r="LY155" s="639"/>
      <c r="LZ155" s="639"/>
      <c r="MA155" s="639"/>
      <c r="MB155" s="639"/>
      <c r="MC155" s="639"/>
      <c r="MD155" s="639"/>
      <c r="ME155" s="639"/>
      <c r="MF155" s="639"/>
      <c r="MG155" s="639"/>
      <c r="MH155" s="639"/>
      <c r="MI155" s="639"/>
      <c r="MJ155" s="639"/>
      <c r="MK155" s="639"/>
      <c r="ML155" s="639"/>
      <c r="MM155" s="639"/>
      <c r="MN155" s="639"/>
      <c r="MO155" s="639"/>
      <c r="MP155" s="639"/>
      <c r="MQ155" s="639"/>
      <c r="MR155" s="639"/>
      <c r="MS155" s="639"/>
      <c r="MT155" s="639"/>
      <c r="MU155" s="639"/>
      <c r="MV155" s="639"/>
      <c r="MW155" s="639"/>
      <c r="MX155" s="639"/>
      <c r="MY155" s="639"/>
      <c r="MZ155" s="639"/>
      <c r="NA155" s="639"/>
      <c r="NB155" s="639"/>
      <c r="NC155" s="639"/>
      <c r="ND155" s="639"/>
      <c r="NE155" s="639"/>
      <c r="NF155" s="639"/>
      <c r="NG155" s="639"/>
      <c r="NH155" s="639"/>
      <c r="NI155" s="639"/>
      <c r="NJ155" s="639"/>
      <c r="NK155" s="639"/>
      <c r="NL155" s="639"/>
      <c r="NM155" s="639"/>
      <c r="NN155" s="639"/>
      <c r="NO155" s="639"/>
      <c r="NP155" s="639"/>
      <c r="NQ155" s="639"/>
      <c r="NR155" s="639"/>
      <c r="NS155" s="639"/>
      <c r="NT155" s="639"/>
      <c r="NU155" s="639"/>
      <c r="NV155" s="639"/>
      <c r="NW155" s="639"/>
      <c r="NX155" s="639"/>
      <c r="NY155" s="639"/>
      <c r="NZ155" s="639"/>
      <c r="OA155" s="639"/>
      <c r="OB155" s="639"/>
      <c r="OC155" s="639"/>
      <c r="OD155" s="639"/>
      <c r="OE155" s="639"/>
      <c r="OF155" s="639"/>
      <c r="OG155" s="639"/>
      <c r="OH155" s="639"/>
      <c r="OI155" s="639"/>
      <c r="OJ155" s="639"/>
      <c r="OK155" s="639"/>
      <c r="OL155" s="639"/>
      <c r="OM155" s="639"/>
      <c r="ON155" s="639"/>
      <c r="OO155" s="639"/>
      <c r="OP155" s="639"/>
      <c r="OQ155" s="639"/>
      <c r="OR155" s="639"/>
      <c r="OS155" s="639"/>
      <c r="OT155" s="639"/>
      <c r="OU155" s="639"/>
      <c r="OV155" s="639"/>
      <c r="OW155" s="639"/>
      <c r="OX155" s="639"/>
      <c r="OY155" s="639"/>
      <c r="OZ155" s="639"/>
      <c r="PA155" s="639"/>
      <c r="PB155" s="639"/>
      <c r="PC155" s="639"/>
      <c r="PD155" s="639"/>
      <c r="PE155" s="639"/>
      <c r="PF155" s="639"/>
      <c r="PG155" s="639"/>
      <c r="PH155" s="639"/>
      <c r="PI155" s="639"/>
      <c r="PJ155" s="639"/>
      <c r="PK155" s="639"/>
      <c r="PL155" s="639"/>
      <c r="PM155" s="639"/>
      <c r="PN155" s="639"/>
      <c r="PO155" s="639"/>
      <c r="PP155" s="639"/>
      <c r="PQ155" s="639"/>
      <c r="PR155" s="639"/>
      <c r="PS155" s="639"/>
      <c r="PT155" s="639"/>
      <c r="PU155" s="639"/>
      <c r="PV155" s="639"/>
      <c r="PW155" s="639"/>
      <c r="PX155" s="639"/>
      <c r="PY155" s="639"/>
      <c r="PZ155" s="639"/>
      <c r="QA155" s="639"/>
      <c r="QB155" s="639"/>
      <c r="QC155" s="639"/>
      <c r="QD155" s="639"/>
      <c r="QE155" s="639"/>
      <c r="QF155" s="639"/>
      <c r="QG155" s="639"/>
      <c r="QH155" s="639"/>
      <c r="QI155" s="639"/>
      <c r="QJ155" s="639"/>
      <c r="QK155" s="639"/>
      <c r="QL155" s="639"/>
      <c r="QM155" s="639"/>
      <c r="QN155" s="639"/>
      <c r="QO155" s="639"/>
      <c r="QP155" s="639"/>
      <c r="QQ155" s="639"/>
      <c r="QR155" s="639"/>
      <c r="QS155" s="639"/>
      <c r="QT155" s="639"/>
      <c r="QU155" s="639"/>
      <c r="QV155" s="639"/>
      <c r="QW155" s="639"/>
      <c r="QX155" s="639"/>
      <c r="QY155" s="639"/>
      <c r="QZ155" s="639"/>
      <c r="RA155" s="639"/>
      <c r="RB155" s="639"/>
      <c r="RC155" s="639"/>
      <c r="RD155" s="639"/>
      <c r="RE155" s="639"/>
      <c r="RF155" s="639"/>
      <c r="RG155" s="639"/>
      <c r="RH155" s="639"/>
      <c r="RI155" s="639"/>
      <c r="RJ155" s="639"/>
      <c r="RK155" s="639"/>
      <c r="RL155" s="639"/>
      <c r="RM155" s="639"/>
      <c r="RN155" s="639"/>
      <c r="RO155" s="639"/>
      <c r="RP155" s="639"/>
      <c r="RQ155" s="639"/>
      <c r="RR155" s="639"/>
      <c r="RS155" s="639"/>
      <c r="RT155" s="639"/>
      <c r="RU155" s="639"/>
      <c r="RV155" s="639"/>
      <c r="RW155" s="639"/>
      <c r="RX155" s="639"/>
      <c r="RY155" s="639"/>
      <c r="RZ155" s="639"/>
      <c r="SA155" s="639"/>
      <c r="SB155" s="639"/>
      <c r="SC155" s="639"/>
      <c r="SD155" s="639"/>
      <c r="SE155" s="639"/>
      <c r="SF155" s="639"/>
      <c r="SG155" s="639"/>
      <c r="SH155" s="639"/>
      <c r="SI155" s="639"/>
      <c r="SJ155" s="639"/>
      <c r="SK155" s="639"/>
      <c r="SL155" s="639"/>
      <c r="SM155" s="639"/>
      <c r="SN155" s="639"/>
      <c r="SO155" s="639"/>
      <c r="SP155" s="639"/>
      <c r="SQ155" s="639"/>
      <c r="SR155" s="639"/>
      <c r="SS155" s="639"/>
      <c r="ST155" s="639"/>
      <c r="SU155" s="639"/>
      <c r="SV155" s="639"/>
      <c r="SW155" s="639"/>
      <c r="SX155" s="639"/>
      <c r="SY155" s="639"/>
      <c r="SZ155" s="639"/>
      <c r="TA155" s="639"/>
      <c r="TB155" s="639"/>
      <c r="TC155" s="639"/>
      <c r="TD155" s="639"/>
      <c r="TE155" s="639"/>
      <c r="TF155" s="639"/>
      <c r="TG155" s="639"/>
      <c r="TH155" s="639"/>
      <c r="TI155" s="639"/>
      <c r="TJ155" s="639"/>
      <c r="TK155" s="639"/>
      <c r="TL155" s="639"/>
      <c r="TM155" s="639"/>
      <c r="TN155" s="639"/>
      <c r="TO155" s="639"/>
      <c r="TP155" s="639"/>
      <c r="TQ155" s="639"/>
      <c r="TR155" s="639"/>
      <c r="TS155" s="639"/>
      <c r="TT155" s="639"/>
      <c r="TU155" s="639"/>
      <c r="TV155" s="639"/>
      <c r="TW155" s="639"/>
      <c r="TX155" s="639"/>
      <c r="TY155" s="639"/>
      <c r="TZ155" s="639"/>
      <c r="UA155" s="639"/>
      <c r="UB155" s="639"/>
      <c r="UC155" s="639"/>
      <c r="UD155" s="639"/>
      <c r="UE155" s="639"/>
      <c r="UF155" s="639"/>
      <c r="UG155" s="639"/>
      <c r="UH155" s="639"/>
      <c r="UI155" s="639"/>
      <c r="UJ155" s="639"/>
      <c r="UK155" s="639"/>
      <c r="UL155" s="639"/>
      <c r="UM155" s="639"/>
      <c r="UN155" s="639"/>
      <c r="UO155" s="639"/>
      <c r="UP155" s="639"/>
      <c r="UQ155" s="639"/>
      <c r="UR155" s="639"/>
      <c r="US155" s="639"/>
      <c r="UT155" s="639"/>
      <c r="UU155" s="639"/>
      <c r="UV155" s="639"/>
      <c r="UW155" s="639"/>
      <c r="UX155" s="639"/>
      <c r="UY155" s="639"/>
      <c r="UZ155" s="639"/>
      <c r="VA155" s="639"/>
      <c r="VB155" s="639"/>
      <c r="VC155" s="639"/>
      <c r="VD155" s="639"/>
      <c r="VE155" s="639"/>
      <c r="VF155" s="639"/>
      <c r="VG155" s="639"/>
      <c r="VH155" s="639"/>
      <c r="VI155" s="639"/>
      <c r="VJ155" s="639"/>
      <c r="VK155" s="639"/>
      <c r="VL155" s="639"/>
      <c r="VM155" s="639"/>
      <c r="VN155" s="639"/>
      <c r="VO155" s="639"/>
      <c r="VP155" s="639"/>
      <c r="VQ155" s="639"/>
      <c r="VR155" s="639"/>
      <c r="VS155" s="639"/>
      <c r="VT155" s="639"/>
      <c r="VU155" s="639"/>
      <c r="VV155" s="639"/>
      <c r="VW155" s="639"/>
      <c r="VX155" s="639"/>
      <c r="VY155" s="639"/>
      <c r="VZ155" s="639"/>
      <c r="WA155" s="639"/>
      <c r="WB155" s="639"/>
      <c r="WC155" s="639"/>
      <c r="WD155" s="639"/>
      <c r="WE155" s="639"/>
      <c r="WF155" s="639"/>
      <c r="WG155" s="639"/>
      <c r="WH155" s="639"/>
      <c r="WI155" s="639"/>
      <c r="WJ155" s="639"/>
      <c r="WK155" s="639"/>
      <c r="WL155" s="639"/>
      <c r="WM155" s="639"/>
      <c r="WN155" s="639"/>
      <c r="WO155" s="639"/>
      <c r="WP155" s="639"/>
      <c r="WQ155" s="639"/>
      <c r="WR155" s="639"/>
      <c r="WS155" s="639"/>
      <c r="WT155" s="639"/>
      <c r="WU155" s="639"/>
      <c r="WV155" s="639"/>
      <c r="WW155" s="639"/>
      <c r="WX155" s="639"/>
      <c r="WY155" s="639"/>
      <c r="WZ155" s="639"/>
      <c r="XA155" s="639"/>
      <c r="XB155" s="639"/>
      <c r="XC155" s="639"/>
      <c r="XD155" s="639"/>
      <c r="XE155" s="639"/>
      <c r="XF155" s="639"/>
      <c r="XG155" s="639"/>
      <c r="XH155" s="639"/>
      <c r="XI155" s="639"/>
      <c r="XJ155" s="639"/>
      <c r="XK155" s="639"/>
      <c r="XL155" s="639"/>
      <c r="XM155" s="639"/>
      <c r="XN155" s="639"/>
      <c r="XO155" s="639"/>
      <c r="XP155" s="639"/>
      <c r="XQ155" s="639"/>
      <c r="XR155" s="639"/>
      <c r="XS155" s="639"/>
      <c r="XT155" s="639"/>
      <c r="XU155" s="639"/>
      <c r="XV155" s="639"/>
      <c r="XW155" s="639"/>
      <c r="XX155" s="639"/>
      <c r="XY155" s="639"/>
      <c r="XZ155" s="639"/>
      <c r="YA155" s="639"/>
      <c r="YB155" s="639"/>
      <c r="YC155" s="639"/>
      <c r="YD155" s="639"/>
      <c r="YE155" s="639"/>
      <c r="YF155" s="639"/>
      <c r="YG155" s="639"/>
      <c r="YH155" s="639"/>
      <c r="YI155" s="639"/>
      <c r="YJ155" s="639"/>
      <c r="YK155" s="639"/>
      <c r="YL155" s="639"/>
      <c r="YM155" s="639"/>
      <c r="YN155" s="639"/>
      <c r="YO155" s="639"/>
      <c r="YP155" s="639"/>
      <c r="YQ155" s="639"/>
      <c r="YR155" s="639"/>
      <c r="YS155" s="639"/>
      <c r="YT155" s="639"/>
      <c r="YU155" s="639"/>
      <c r="YV155" s="639"/>
      <c r="YW155" s="639"/>
      <c r="YX155" s="639"/>
      <c r="YY155" s="639"/>
      <c r="YZ155" s="639"/>
      <c r="ZA155" s="639"/>
      <c r="ZB155" s="639"/>
      <c r="ZC155" s="639"/>
      <c r="ZD155" s="639"/>
      <c r="ZE155" s="639"/>
      <c r="ZF155" s="639"/>
      <c r="ZG155" s="639"/>
      <c r="ZH155" s="639"/>
      <c r="ZI155" s="639"/>
      <c r="ZJ155" s="639"/>
      <c r="ZK155" s="639"/>
      <c r="ZL155" s="639"/>
      <c r="ZM155" s="639"/>
      <c r="ZN155" s="639"/>
      <c r="ZO155" s="639"/>
      <c r="ZP155" s="639"/>
      <c r="ZQ155" s="639"/>
      <c r="ZR155" s="639"/>
      <c r="ZS155" s="639"/>
      <c r="ZT155" s="639"/>
      <c r="ZU155" s="639"/>
      <c r="ZV155" s="639"/>
      <c r="ZW155" s="639"/>
      <c r="ZX155" s="639"/>
      <c r="ZY155" s="639"/>
      <c r="ZZ155" s="639"/>
      <c r="AAA155" s="639"/>
      <c r="AAB155" s="639"/>
      <c r="AAC155" s="639"/>
      <c r="AAD155" s="639"/>
      <c r="AAE155" s="639"/>
      <c r="AAF155" s="639"/>
      <c r="AAG155" s="639"/>
      <c r="AAH155" s="639"/>
      <c r="AAI155" s="639"/>
      <c r="AAJ155" s="639"/>
      <c r="AAK155" s="639"/>
      <c r="AAL155" s="639"/>
      <c r="AAM155" s="639"/>
      <c r="AAN155" s="639"/>
      <c r="AAO155" s="639"/>
      <c r="AAP155" s="639"/>
      <c r="AAQ155" s="639"/>
      <c r="AAR155" s="639"/>
      <c r="AAS155" s="639"/>
      <c r="AAT155" s="639"/>
      <c r="AAU155" s="639"/>
      <c r="AAV155" s="639"/>
      <c r="AAW155" s="639"/>
      <c r="AAX155" s="639"/>
      <c r="AAY155" s="639"/>
      <c r="AAZ155" s="639"/>
      <c r="ABA155" s="639"/>
      <c r="ABB155" s="639"/>
      <c r="ABC155" s="639"/>
      <c r="ABD155" s="639"/>
      <c r="ABE155" s="639"/>
      <c r="ABF155" s="639"/>
      <c r="ABG155" s="639"/>
      <c r="ABH155" s="639"/>
      <c r="ABI155" s="639"/>
      <c r="ABJ155" s="639"/>
      <c r="ABK155" s="639"/>
      <c r="ABL155" s="639"/>
      <c r="ABM155" s="639"/>
      <c r="ABN155" s="639"/>
      <c r="ABO155" s="639"/>
      <c r="ABP155" s="639"/>
      <c r="ABQ155" s="639"/>
      <c r="ABR155" s="639"/>
      <c r="ABS155" s="639"/>
      <c r="ABT155" s="639"/>
      <c r="ABU155" s="639"/>
      <c r="ABV155" s="639"/>
      <c r="ABW155" s="639"/>
      <c r="ABX155" s="639"/>
      <c r="ABY155" s="639"/>
      <c r="ABZ155" s="639"/>
      <c r="ACA155" s="639"/>
      <c r="ACB155" s="639"/>
      <c r="ACC155" s="639"/>
      <c r="ACD155" s="639"/>
      <c r="ACE155" s="639"/>
      <c r="ACF155" s="639"/>
      <c r="ACG155" s="639"/>
      <c r="ACH155" s="639"/>
      <c r="ACI155" s="639"/>
      <c r="ACJ155" s="639"/>
      <c r="ACK155" s="639"/>
      <c r="ACL155" s="639"/>
      <c r="ACM155" s="639"/>
      <c r="ACN155" s="639"/>
      <c r="ACO155" s="639"/>
      <c r="ACP155" s="639"/>
      <c r="ACQ155" s="639"/>
      <c r="ACR155" s="639"/>
      <c r="ACS155" s="639"/>
      <c r="ACT155" s="639"/>
      <c r="ACU155" s="639"/>
      <c r="ACV155" s="639"/>
      <c r="ACW155" s="639"/>
      <c r="ACX155" s="639"/>
      <c r="ACY155" s="639"/>
      <c r="ACZ155" s="639"/>
      <c r="ADA155" s="639"/>
      <c r="ADB155" s="639"/>
      <c r="ADC155" s="639"/>
      <c r="ADD155" s="639"/>
      <c r="ADE155" s="639"/>
      <c r="ADF155" s="639"/>
      <c r="ADG155" s="639"/>
      <c r="ADH155" s="639"/>
      <c r="ADI155" s="639"/>
      <c r="ADJ155" s="639"/>
      <c r="ADK155" s="639"/>
      <c r="ADL155" s="639"/>
      <c r="ADM155" s="639"/>
      <c r="ADN155" s="639"/>
      <c r="ADO155" s="639"/>
      <c r="ADP155" s="639"/>
      <c r="ADQ155" s="639"/>
      <c r="ADR155" s="639"/>
      <c r="ADS155" s="639"/>
      <c r="ADT155" s="639"/>
      <c r="ADU155" s="639"/>
      <c r="ADV155" s="639"/>
      <c r="ADW155" s="639"/>
      <c r="ADX155" s="639"/>
      <c r="ADY155" s="639"/>
      <c r="ADZ155" s="639"/>
      <c r="AEA155" s="639"/>
      <c r="AEB155" s="639"/>
      <c r="AEC155" s="639"/>
      <c r="AED155" s="639"/>
      <c r="AEE155" s="639"/>
      <c r="AEF155" s="639"/>
      <c r="AEG155" s="639"/>
      <c r="AEH155" s="639"/>
      <c r="AEI155" s="639"/>
      <c r="AEJ155" s="639"/>
      <c r="AEK155" s="639"/>
      <c r="AEL155" s="639"/>
      <c r="AEM155" s="639"/>
      <c r="AEN155" s="639"/>
      <c r="AEO155" s="639"/>
      <c r="AEP155" s="639"/>
      <c r="AEQ155" s="639"/>
      <c r="AER155" s="639"/>
      <c r="AES155" s="639"/>
      <c r="AET155" s="639"/>
      <c r="AEU155" s="639"/>
      <c r="AEV155" s="639"/>
      <c r="AEW155" s="639"/>
      <c r="AEX155" s="639"/>
      <c r="AEY155" s="639"/>
      <c r="AEZ155" s="639"/>
      <c r="AFA155" s="639"/>
      <c r="AFB155" s="639"/>
      <c r="AFC155" s="639"/>
      <c r="AFD155" s="639"/>
      <c r="AFE155" s="639"/>
      <c r="AFF155" s="639"/>
      <c r="AFG155" s="639"/>
      <c r="AFH155" s="639"/>
      <c r="AFI155" s="639"/>
      <c r="AFJ155" s="639"/>
      <c r="AFK155" s="639"/>
      <c r="AFL155" s="639"/>
      <c r="AFM155" s="639"/>
      <c r="AFN155" s="639"/>
      <c r="AFO155" s="639"/>
      <c r="AFP155" s="639"/>
      <c r="AFQ155" s="639"/>
      <c r="AFR155" s="639"/>
      <c r="AFS155" s="639"/>
      <c r="AFT155" s="639"/>
      <c r="AFU155" s="639"/>
      <c r="AFV155" s="639"/>
      <c r="AFW155" s="639"/>
      <c r="AFX155" s="639"/>
      <c r="AFY155" s="639"/>
      <c r="AFZ155" s="639"/>
      <c r="AGA155" s="639"/>
      <c r="AGB155" s="639"/>
      <c r="AGC155" s="639"/>
      <c r="AGD155" s="639"/>
      <c r="AGE155" s="639"/>
      <c r="AGF155" s="639"/>
      <c r="AGG155" s="639"/>
      <c r="AGH155" s="639"/>
      <c r="AGI155" s="639"/>
      <c r="AGJ155" s="639"/>
      <c r="AGK155" s="639"/>
      <c r="AGL155" s="639"/>
      <c r="AGM155" s="639"/>
      <c r="AGN155" s="639"/>
      <c r="AGO155" s="639"/>
      <c r="AGP155" s="639"/>
      <c r="AGQ155" s="639"/>
      <c r="AGR155" s="639"/>
      <c r="AGS155" s="639"/>
      <c r="AGT155" s="639"/>
      <c r="AGU155" s="639"/>
      <c r="AGV155" s="639"/>
      <c r="AGW155" s="639"/>
      <c r="AGX155" s="639"/>
      <c r="AGY155" s="639"/>
      <c r="AGZ155" s="639"/>
      <c r="AHA155" s="639"/>
      <c r="AHB155" s="639"/>
      <c r="AHC155" s="639"/>
      <c r="AHD155" s="639"/>
      <c r="AHE155" s="639"/>
      <c r="AHF155" s="639"/>
      <c r="AHG155" s="639"/>
      <c r="AHH155" s="639"/>
      <c r="AHI155" s="639"/>
      <c r="AHJ155" s="639"/>
      <c r="AHK155" s="639"/>
      <c r="AHL155" s="639"/>
      <c r="AHM155" s="639"/>
      <c r="AHN155" s="639"/>
      <c r="AHO155" s="639"/>
      <c r="AHP155" s="639"/>
      <c r="AHQ155" s="639"/>
      <c r="AHR155" s="639"/>
      <c r="AHS155" s="639"/>
      <c r="AHT155" s="639"/>
      <c r="AHU155" s="639"/>
      <c r="AHV155" s="639"/>
      <c r="AHW155" s="639"/>
      <c r="AHX155" s="639"/>
      <c r="AHY155" s="639"/>
      <c r="AHZ155" s="639"/>
      <c r="AIA155" s="639"/>
      <c r="AIB155" s="639"/>
      <c r="AIC155" s="639"/>
      <c r="AID155" s="639"/>
      <c r="AIE155" s="639"/>
      <c r="AIF155" s="639"/>
      <c r="AIG155" s="639"/>
      <c r="AIH155" s="639"/>
      <c r="AII155" s="639"/>
      <c r="AIJ155" s="639"/>
      <c r="AIK155" s="639"/>
      <c r="AIL155" s="639"/>
      <c r="AIM155" s="639"/>
      <c r="AIN155" s="639"/>
      <c r="AIO155" s="639"/>
      <c r="AIP155" s="639"/>
      <c r="AIQ155" s="639"/>
      <c r="AIR155" s="639"/>
      <c r="AIS155" s="639"/>
      <c r="AIT155" s="639"/>
      <c r="AIU155" s="639"/>
      <c r="AIV155" s="639"/>
      <c r="AIW155" s="639"/>
      <c r="AIX155" s="639"/>
      <c r="AIY155" s="639"/>
      <c r="AIZ155" s="639"/>
      <c r="AJA155" s="639"/>
      <c r="AJB155" s="639"/>
      <c r="AJC155" s="639"/>
      <c r="AJD155" s="639"/>
      <c r="AJE155" s="639"/>
      <c r="AJF155" s="639"/>
      <c r="AJG155" s="639"/>
      <c r="AJH155" s="639"/>
      <c r="AJI155" s="639"/>
      <c r="AJJ155" s="639"/>
      <c r="AJK155" s="639"/>
      <c r="AJL155" s="639"/>
      <c r="AJM155" s="639"/>
      <c r="AJN155" s="639"/>
      <c r="AJO155" s="639"/>
      <c r="AJP155" s="639"/>
      <c r="AJQ155" s="639"/>
      <c r="AJR155" s="639"/>
      <c r="AJS155" s="639"/>
      <c r="AJT155" s="639"/>
      <c r="AJU155" s="639"/>
      <c r="AJV155" s="639"/>
      <c r="AJW155" s="639"/>
      <c r="AJX155" s="639"/>
      <c r="AJY155" s="639"/>
      <c r="AJZ155" s="639"/>
      <c r="AKA155" s="639"/>
      <c r="AKB155" s="639"/>
      <c r="AKC155" s="639"/>
      <c r="AKD155" s="639"/>
      <c r="AKE155" s="639"/>
      <c r="AKF155" s="639"/>
      <c r="AKG155" s="639"/>
      <c r="AKH155" s="639"/>
      <c r="AKI155" s="639"/>
      <c r="AKJ155" s="639"/>
      <c r="AKK155" s="639"/>
      <c r="AKL155" s="639"/>
      <c r="AKM155" s="639"/>
      <c r="AKN155" s="639"/>
      <c r="AKO155" s="639"/>
      <c r="AKP155" s="639"/>
      <c r="AKQ155" s="639"/>
      <c r="AKR155" s="639"/>
      <c r="AKS155" s="639"/>
      <c r="AKT155" s="639"/>
      <c r="AKU155" s="639"/>
      <c r="AKV155" s="639"/>
      <c r="AKW155" s="639"/>
      <c r="AKX155" s="639"/>
      <c r="AKY155" s="639"/>
      <c r="AKZ155" s="639"/>
      <c r="ALA155" s="639"/>
      <c r="ALB155" s="639"/>
      <c r="ALC155" s="639"/>
      <c r="ALD155" s="639"/>
      <c r="ALE155" s="639"/>
      <c r="ALF155" s="639"/>
      <c r="ALG155" s="639"/>
      <c r="ALH155" s="639"/>
      <c r="ALI155" s="639"/>
      <c r="ALJ155" s="639"/>
      <c r="ALK155" s="639"/>
      <c r="ALL155" s="639"/>
      <c r="ALM155" s="639"/>
      <c r="ALN155" s="639"/>
      <c r="ALO155" s="639"/>
      <c r="ALP155" s="639"/>
      <c r="ALQ155" s="639"/>
      <c r="ALR155" s="639"/>
      <c r="ALS155" s="639"/>
      <c r="ALT155" s="639"/>
      <c r="ALU155" s="639"/>
      <c r="ALV155" s="639"/>
      <c r="ALW155" s="639"/>
      <c r="ALX155" s="639"/>
      <c r="ALY155" s="639"/>
      <c r="ALZ155" s="639"/>
      <c r="AMA155" s="639"/>
      <c r="AMB155" s="639"/>
      <c r="AMC155" s="639"/>
      <c r="AMD155" s="639"/>
      <c r="AME155" s="639"/>
      <c r="AMF155" s="639"/>
      <c r="AMG155" s="639"/>
      <c r="AMH155" s="639"/>
      <c r="AMI155" s="639"/>
      <c r="AMJ155" s="639"/>
      <c r="AMK155" s="639"/>
      <c r="AML155" s="639"/>
      <c r="AMM155" s="639"/>
      <c r="AMN155" s="639"/>
      <c r="AMO155" s="639"/>
      <c r="AMP155" s="639"/>
      <c r="AMQ155" s="639"/>
      <c r="AMR155" s="639"/>
      <c r="AMS155" s="639"/>
      <c r="AMT155" s="639"/>
      <c r="AMU155" s="639"/>
      <c r="AMV155" s="639"/>
      <c r="AMW155" s="639"/>
      <c r="AMX155" s="639"/>
      <c r="AMY155" s="639"/>
      <c r="AMZ155" s="639"/>
      <c r="ANA155" s="639"/>
      <c r="ANB155" s="639"/>
      <c r="ANC155" s="639"/>
      <c r="AND155" s="639"/>
      <c r="ANE155" s="639"/>
      <c r="ANF155" s="639"/>
      <c r="ANG155" s="639"/>
      <c r="ANH155" s="639"/>
      <c r="ANI155" s="639"/>
      <c r="ANJ155" s="639"/>
      <c r="ANK155" s="639"/>
      <c r="ANL155" s="639"/>
      <c r="ANM155" s="639"/>
      <c r="ANN155" s="639"/>
      <c r="ANO155" s="639"/>
      <c r="ANP155" s="639"/>
      <c r="ANQ155" s="639"/>
      <c r="ANR155" s="639"/>
      <c r="ANS155" s="639"/>
      <c r="ANT155" s="639"/>
      <c r="ANU155" s="639"/>
      <c r="ANV155" s="639"/>
      <c r="ANW155" s="639"/>
      <c r="ANX155" s="639"/>
      <c r="ANY155" s="639"/>
      <c r="ANZ155" s="639"/>
      <c r="AOA155" s="639"/>
      <c r="AOB155" s="639"/>
      <c r="AOC155" s="639"/>
      <c r="AOD155" s="639"/>
      <c r="AOE155" s="639"/>
      <c r="AOF155" s="639"/>
      <c r="AOG155" s="639"/>
      <c r="AOH155" s="639"/>
      <c r="AOI155" s="639"/>
      <c r="AOJ155" s="639"/>
      <c r="AOK155" s="639"/>
      <c r="AOL155" s="639"/>
      <c r="AOM155" s="639"/>
      <c r="AON155" s="639"/>
      <c r="AOO155" s="639"/>
      <c r="AOP155" s="639"/>
      <c r="AOQ155" s="639"/>
      <c r="AOR155" s="639"/>
      <c r="AOS155" s="639"/>
      <c r="AOT155" s="639"/>
      <c r="AOU155" s="639"/>
      <c r="AOV155" s="639"/>
      <c r="AOW155" s="639"/>
      <c r="AOX155" s="639"/>
      <c r="AOY155" s="639"/>
      <c r="AOZ155" s="639"/>
      <c r="APA155" s="639"/>
      <c r="APB155" s="639"/>
      <c r="APC155" s="639"/>
      <c r="APD155" s="639"/>
      <c r="APE155" s="639"/>
      <c r="APF155" s="639"/>
      <c r="APG155" s="639"/>
      <c r="APH155" s="639"/>
      <c r="API155" s="639"/>
      <c r="APJ155" s="639"/>
      <c r="APK155" s="639"/>
      <c r="APL155" s="639"/>
      <c r="APM155" s="639"/>
      <c r="APN155" s="639"/>
      <c r="APO155" s="639"/>
      <c r="APP155" s="639"/>
      <c r="APQ155" s="639"/>
      <c r="APR155" s="639"/>
      <c r="APS155" s="639"/>
      <c r="APT155" s="639"/>
      <c r="APU155" s="639"/>
      <c r="APV155" s="639"/>
      <c r="APW155" s="639"/>
      <c r="APX155" s="639"/>
      <c r="APY155" s="639"/>
      <c r="APZ155" s="639"/>
      <c r="AQA155" s="639"/>
      <c r="AQB155" s="639"/>
      <c r="AQC155" s="639"/>
      <c r="AQD155" s="639"/>
      <c r="AQE155" s="639"/>
      <c r="AQF155" s="639"/>
      <c r="AQG155" s="639"/>
      <c r="AQH155" s="639"/>
      <c r="AQI155" s="639"/>
      <c r="AQJ155" s="639"/>
      <c r="AQK155" s="639"/>
      <c r="AQL155" s="639"/>
      <c r="AQM155" s="639"/>
      <c r="AQN155" s="639"/>
      <c r="AQO155" s="639"/>
      <c r="AQP155" s="639"/>
      <c r="AQQ155" s="639"/>
      <c r="AQR155" s="639"/>
      <c r="AQS155" s="639"/>
      <c r="AQT155" s="639"/>
      <c r="AQU155" s="639"/>
      <c r="AQV155" s="639"/>
      <c r="AQW155" s="639"/>
      <c r="AQX155" s="639"/>
      <c r="AQY155" s="639"/>
      <c r="AQZ155" s="639"/>
      <c r="ARA155" s="639"/>
      <c r="ARB155" s="639"/>
      <c r="ARC155" s="639"/>
      <c r="ARD155" s="639"/>
      <c r="ARE155" s="639"/>
      <c r="ARF155" s="639"/>
      <c r="ARG155" s="639"/>
      <c r="ARH155" s="639"/>
      <c r="ARI155" s="639"/>
      <c r="ARJ155" s="639"/>
      <c r="ARK155" s="639"/>
      <c r="ARL155" s="639"/>
      <c r="ARM155" s="639"/>
      <c r="ARN155" s="639"/>
      <c r="ARO155" s="639"/>
      <c r="ARP155" s="639"/>
      <c r="ARQ155" s="639"/>
      <c r="ARR155" s="639"/>
      <c r="ARS155" s="639"/>
      <c r="ART155" s="639"/>
      <c r="ARU155" s="639"/>
      <c r="ARV155" s="639"/>
      <c r="ARW155" s="639"/>
      <c r="ARX155" s="639"/>
      <c r="ARY155" s="639"/>
      <c r="ARZ155" s="639"/>
      <c r="ASA155" s="639"/>
      <c r="ASB155" s="639"/>
      <c r="ASC155" s="639"/>
      <c r="ASD155" s="639"/>
      <c r="ASE155" s="639"/>
      <c r="ASF155" s="639"/>
      <c r="ASG155" s="639"/>
      <c r="ASH155" s="639"/>
      <c r="ASI155" s="639"/>
      <c r="ASJ155" s="639"/>
      <c r="ASK155" s="639"/>
      <c r="ASL155" s="639"/>
      <c r="ASM155" s="639"/>
      <c r="ASN155" s="639"/>
      <c r="ASO155" s="639"/>
      <c r="ASP155" s="639"/>
      <c r="ASQ155" s="639"/>
      <c r="ASR155" s="639"/>
      <c r="ASS155" s="639"/>
      <c r="AST155" s="639"/>
      <c r="ASU155" s="639"/>
      <c r="ASV155" s="639"/>
      <c r="ASW155" s="639"/>
      <c r="ASX155" s="639"/>
      <c r="ASY155" s="639"/>
      <c r="ASZ155" s="639"/>
      <c r="ATA155" s="639"/>
      <c r="ATB155" s="639"/>
      <c r="ATC155" s="639"/>
      <c r="ATD155" s="639"/>
      <c r="ATE155" s="639"/>
      <c r="ATF155" s="639"/>
      <c r="ATG155" s="639"/>
      <c r="ATH155" s="639"/>
      <c r="ATI155" s="639"/>
      <c r="ATJ155" s="639"/>
      <c r="ATK155" s="639"/>
      <c r="ATL155" s="639"/>
      <c r="ATM155" s="639"/>
      <c r="ATN155" s="639"/>
      <c r="ATO155" s="639"/>
      <c r="ATP155" s="639"/>
      <c r="ATQ155" s="639"/>
      <c r="ATR155" s="639"/>
      <c r="ATS155" s="639"/>
      <c r="ATT155" s="639"/>
      <c r="ATU155" s="639"/>
      <c r="ATV155" s="639"/>
      <c r="ATW155" s="639"/>
      <c r="ATX155" s="639"/>
      <c r="ATY155" s="639"/>
      <c r="ATZ155" s="639"/>
      <c r="AUA155" s="639"/>
      <c r="AUB155" s="639"/>
      <c r="AUC155" s="639"/>
      <c r="AUD155" s="639"/>
      <c r="AUE155" s="639"/>
      <c r="AUF155" s="639"/>
      <c r="AUG155" s="639"/>
      <c r="AUH155" s="639"/>
      <c r="AUI155" s="639"/>
      <c r="AUJ155" s="639"/>
      <c r="AUK155" s="639"/>
      <c r="AUL155" s="639"/>
      <c r="AUM155" s="639"/>
      <c r="AUN155" s="639"/>
      <c r="AUO155" s="639"/>
      <c r="AUP155" s="639"/>
      <c r="AUQ155" s="639"/>
      <c r="AUR155" s="639"/>
      <c r="AUS155" s="639"/>
      <c r="AUT155" s="639"/>
      <c r="AUU155" s="639"/>
      <c r="AUV155" s="639"/>
      <c r="AUW155" s="639"/>
      <c r="AUX155" s="639"/>
      <c r="AUY155" s="639"/>
      <c r="AUZ155" s="639"/>
      <c r="AVA155" s="639"/>
      <c r="AVB155" s="639"/>
      <c r="AVC155" s="639"/>
      <c r="AVD155" s="639"/>
      <c r="AVE155" s="639"/>
      <c r="AVF155" s="639"/>
      <c r="AVG155" s="639"/>
      <c r="AVH155" s="639"/>
      <c r="AVI155" s="639"/>
      <c r="AVJ155" s="639"/>
      <c r="AVK155" s="639"/>
      <c r="AVL155" s="639"/>
      <c r="AVM155" s="639"/>
      <c r="AVN155" s="639"/>
      <c r="AVO155" s="639"/>
      <c r="AVP155" s="639"/>
      <c r="AVQ155" s="639"/>
      <c r="AVR155" s="639"/>
      <c r="AVS155" s="639"/>
      <c r="AVT155" s="639"/>
      <c r="AVU155" s="639"/>
      <c r="AVV155" s="639"/>
      <c r="AVW155" s="639"/>
      <c r="AVX155" s="639"/>
      <c r="AVY155" s="639"/>
      <c r="AVZ155" s="639"/>
      <c r="AWA155" s="639"/>
      <c r="AWB155" s="639"/>
      <c r="AWC155" s="639"/>
      <c r="AWD155" s="639"/>
      <c r="AWE155" s="639"/>
      <c r="AWF155" s="639"/>
      <c r="AWG155" s="639"/>
      <c r="AWH155" s="639"/>
      <c r="AWI155" s="639"/>
      <c r="AWJ155" s="639"/>
      <c r="AWK155" s="639"/>
      <c r="AWL155" s="639"/>
      <c r="AWM155" s="639"/>
      <c r="AWN155" s="639"/>
      <c r="AWO155" s="639"/>
      <c r="AWP155" s="639"/>
      <c r="AWQ155" s="639"/>
      <c r="AWR155" s="639"/>
      <c r="AWS155" s="639"/>
      <c r="AWT155" s="639"/>
      <c r="AWU155" s="639"/>
      <c r="AWV155" s="639"/>
      <c r="AWW155" s="639"/>
      <c r="AWX155" s="639"/>
      <c r="AWY155" s="639"/>
      <c r="AWZ155" s="639"/>
      <c r="AXA155" s="639"/>
      <c r="AXB155" s="639"/>
      <c r="AXC155" s="639"/>
      <c r="AXD155" s="639"/>
      <c r="AXE155" s="639"/>
      <c r="AXF155" s="639"/>
      <c r="AXG155" s="639"/>
      <c r="AXH155" s="639"/>
      <c r="AXI155" s="639"/>
      <c r="AXJ155" s="639"/>
      <c r="AXK155" s="639"/>
      <c r="AXL155" s="639"/>
      <c r="AXM155" s="639"/>
      <c r="AXN155" s="639"/>
      <c r="AXO155" s="639"/>
      <c r="AXP155" s="639"/>
      <c r="AXQ155" s="639"/>
      <c r="AXR155" s="639"/>
      <c r="AXS155" s="639"/>
      <c r="AXT155" s="639"/>
      <c r="AXU155" s="639"/>
      <c r="AXV155" s="639"/>
      <c r="AXW155" s="639"/>
      <c r="AXX155" s="639"/>
      <c r="AXY155" s="639"/>
      <c r="AXZ155" s="639"/>
      <c r="AYA155" s="639"/>
      <c r="AYB155" s="639"/>
      <c r="AYC155" s="639"/>
      <c r="AYD155" s="639"/>
      <c r="AYE155" s="639"/>
      <c r="AYF155" s="639"/>
      <c r="AYG155" s="639"/>
      <c r="AYH155" s="639"/>
      <c r="AYI155" s="639"/>
      <c r="AYJ155" s="639"/>
      <c r="AYK155" s="639"/>
      <c r="AYL155" s="639"/>
      <c r="AYM155" s="639"/>
      <c r="AYN155" s="639"/>
      <c r="AYO155" s="639"/>
      <c r="AYP155" s="639"/>
      <c r="AYQ155" s="639"/>
      <c r="AYR155" s="639"/>
      <c r="AYS155" s="639"/>
      <c r="AYT155" s="639"/>
      <c r="AYU155" s="639"/>
      <c r="AYV155" s="639"/>
      <c r="AYW155" s="639"/>
      <c r="AYX155" s="639"/>
      <c r="AYY155" s="639"/>
      <c r="AYZ155" s="639"/>
      <c r="AZA155" s="639"/>
      <c r="AZB155" s="639"/>
      <c r="AZC155" s="639"/>
      <c r="AZD155" s="639"/>
      <c r="AZE155" s="639"/>
      <c r="AZF155" s="639"/>
      <c r="AZG155" s="639"/>
      <c r="AZH155" s="639"/>
      <c r="AZI155" s="639"/>
      <c r="AZJ155" s="639"/>
      <c r="AZK155" s="639"/>
      <c r="AZL155" s="639"/>
      <c r="AZM155" s="639"/>
      <c r="AZN155" s="639"/>
      <c r="AZO155" s="639"/>
      <c r="AZP155" s="639"/>
      <c r="AZQ155" s="639"/>
      <c r="AZR155" s="639"/>
      <c r="AZS155" s="639"/>
      <c r="AZT155" s="639"/>
      <c r="AZU155" s="639"/>
      <c r="AZV155" s="639"/>
      <c r="AZW155" s="639"/>
      <c r="AZX155" s="639"/>
      <c r="AZY155" s="639"/>
      <c r="AZZ155" s="639"/>
      <c r="BAA155" s="639"/>
      <c r="BAB155" s="639"/>
      <c r="BAC155" s="639"/>
      <c r="BAD155" s="639"/>
      <c r="BAE155" s="639"/>
      <c r="BAF155" s="639"/>
      <c r="BAG155" s="639"/>
      <c r="BAH155" s="639"/>
      <c r="BAI155" s="639"/>
      <c r="BAJ155" s="639"/>
      <c r="BAK155" s="639"/>
      <c r="BAL155" s="639"/>
      <c r="BAM155" s="639"/>
      <c r="BAN155" s="639"/>
      <c r="BAO155" s="639"/>
      <c r="BAP155" s="639"/>
      <c r="BAQ155" s="639"/>
      <c r="BAR155" s="639"/>
      <c r="BAS155" s="639"/>
      <c r="BAT155" s="639"/>
      <c r="BAU155" s="639"/>
      <c r="BAV155" s="639"/>
      <c r="BAW155" s="639"/>
      <c r="BAX155" s="639"/>
      <c r="BAY155" s="639"/>
      <c r="BAZ155" s="639"/>
      <c r="BBA155" s="639"/>
      <c r="BBB155" s="639"/>
      <c r="BBC155" s="639"/>
      <c r="BBD155" s="639"/>
      <c r="BBE155" s="639"/>
      <c r="BBF155" s="639"/>
      <c r="BBG155" s="639"/>
      <c r="BBH155" s="639"/>
      <c r="BBI155" s="639"/>
      <c r="BBJ155" s="639"/>
      <c r="BBK155" s="639"/>
      <c r="BBL155" s="639"/>
      <c r="BBM155" s="639"/>
      <c r="BBN155" s="639"/>
      <c r="BBO155" s="639"/>
      <c r="BBP155" s="639"/>
      <c r="BBQ155" s="639"/>
      <c r="BBR155" s="639"/>
      <c r="BBS155" s="639"/>
      <c r="BBT155" s="639"/>
      <c r="BBU155" s="639"/>
      <c r="BBV155" s="639"/>
      <c r="BBW155" s="639"/>
      <c r="BBX155" s="639"/>
      <c r="BBY155" s="639"/>
      <c r="BBZ155" s="639"/>
      <c r="BCA155" s="639"/>
      <c r="BCB155" s="639"/>
      <c r="BCC155" s="639"/>
      <c r="BCD155" s="639"/>
      <c r="BCE155" s="639"/>
      <c r="BCF155" s="639"/>
      <c r="BCG155" s="639"/>
      <c r="BCH155" s="639"/>
      <c r="BCI155" s="639"/>
      <c r="BCJ155" s="639"/>
      <c r="BCK155" s="639"/>
      <c r="BCL155" s="639"/>
      <c r="BCM155" s="639"/>
      <c r="BCN155" s="639"/>
      <c r="BCO155" s="639"/>
      <c r="BCP155" s="639"/>
      <c r="BCQ155" s="639"/>
      <c r="BCR155" s="639"/>
      <c r="BCS155" s="639"/>
      <c r="BCT155" s="639"/>
      <c r="BCU155" s="639"/>
      <c r="BCV155" s="639"/>
      <c r="BCW155" s="639"/>
      <c r="BCX155" s="639"/>
      <c r="BCY155" s="639"/>
      <c r="BCZ155" s="639"/>
      <c r="BDA155" s="639"/>
      <c r="BDB155" s="639"/>
      <c r="BDC155" s="639"/>
      <c r="BDD155" s="639"/>
      <c r="BDE155" s="639"/>
      <c r="BDF155" s="639"/>
      <c r="BDG155" s="639"/>
      <c r="BDH155" s="639"/>
      <c r="BDI155" s="639"/>
      <c r="BDJ155" s="639"/>
      <c r="BDK155" s="639"/>
      <c r="BDL155" s="639"/>
      <c r="BDM155" s="639"/>
      <c r="BDN155" s="639"/>
      <c r="BDO155" s="639"/>
      <c r="BDP155" s="639"/>
      <c r="BDQ155" s="639"/>
      <c r="BDR155" s="639"/>
      <c r="BDS155" s="639"/>
      <c r="BDT155" s="639"/>
      <c r="BDU155" s="639"/>
      <c r="BDV155" s="639"/>
      <c r="BDW155" s="639"/>
      <c r="BDX155" s="639"/>
      <c r="BDY155" s="639"/>
      <c r="BDZ155" s="639"/>
      <c r="BEA155" s="639"/>
      <c r="BEB155" s="639"/>
      <c r="BEC155" s="639"/>
      <c r="BED155" s="639"/>
      <c r="BEE155" s="639"/>
      <c r="BEF155" s="639"/>
      <c r="BEG155" s="639"/>
      <c r="BEH155" s="639"/>
      <c r="BEI155" s="639"/>
      <c r="BEJ155" s="639"/>
      <c r="BEK155" s="639"/>
      <c r="BEL155" s="639"/>
      <c r="BEM155" s="639"/>
      <c r="BEN155" s="639"/>
      <c r="BEO155" s="639"/>
      <c r="BEP155" s="639"/>
      <c r="BEQ155" s="639"/>
      <c r="BER155" s="639"/>
      <c r="BES155" s="639"/>
      <c r="BET155" s="639"/>
      <c r="BEU155" s="639"/>
      <c r="BEV155" s="639"/>
      <c r="BEW155" s="639"/>
      <c r="BEX155" s="639"/>
      <c r="BEY155" s="639"/>
      <c r="BEZ155" s="639"/>
      <c r="BFA155" s="639"/>
      <c r="BFB155" s="639"/>
      <c r="BFC155" s="639"/>
      <c r="BFD155" s="639"/>
      <c r="BFE155" s="639"/>
      <c r="BFF155" s="639"/>
      <c r="BFG155" s="639"/>
      <c r="BFH155" s="639"/>
      <c r="BFI155" s="639"/>
      <c r="BFJ155" s="639"/>
      <c r="BFK155" s="639"/>
      <c r="BFL155" s="639"/>
      <c r="BFM155" s="639"/>
      <c r="BFN155" s="639"/>
      <c r="BFO155" s="639"/>
      <c r="BFP155" s="639"/>
      <c r="BFQ155" s="639"/>
      <c r="BFR155" s="639"/>
      <c r="BFS155" s="639"/>
      <c r="BFT155" s="639"/>
      <c r="BFU155" s="639"/>
      <c r="BFV155" s="639"/>
      <c r="BFW155" s="639"/>
      <c r="BFX155" s="639"/>
      <c r="BFY155" s="639"/>
      <c r="BFZ155" s="639"/>
      <c r="BGA155" s="639"/>
      <c r="BGB155" s="639"/>
      <c r="BGC155" s="639"/>
      <c r="BGD155" s="639"/>
      <c r="BGE155" s="639"/>
      <c r="BGF155" s="639"/>
      <c r="BGG155" s="639"/>
      <c r="BGH155" s="639"/>
      <c r="BGI155" s="639"/>
      <c r="BGJ155" s="639"/>
      <c r="BGK155" s="639"/>
      <c r="BGL155" s="639"/>
      <c r="BGM155" s="639"/>
      <c r="BGN155" s="639"/>
      <c r="BGO155" s="639"/>
      <c r="BGP155" s="639"/>
      <c r="BGQ155" s="639"/>
      <c r="BGR155" s="639"/>
      <c r="BGS155" s="639"/>
      <c r="BGT155" s="639"/>
    </row>
    <row r="156" spans="1:1554" s="7" customFormat="1" ht="22.5" customHeight="1">
      <c r="A156" s="53"/>
      <c r="B156" s="114"/>
      <c r="C156" s="135">
        <v>5</v>
      </c>
      <c r="D156" s="161"/>
      <c r="E156" s="181" t="s">
        <v>201</v>
      </c>
      <c r="F156" s="192"/>
      <c r="G156" s="192"/>
      <c r="H156" s="192"/>
      <c r="I156" s="192"/>
      <c r="J156" s="192"/>
      <c r="K156" s="192"/>
      <c r="L156" s="192"/>
      <c r="M156" s="192"/>
      <c r="N156" s="192"/>
      <c r="O156" s="192"/>
      <c r="P156" s="192"/>
      <c r="Q156" s="192"/>
      <c r="R156" s="192"/>
      <c r="S156" s="192"/>
      <c r="T156" s="192"/>
      <c r="U156" s="330"/>
      <c r="V156" s="384" t="s">
        <v>97</v>
      </c>
      <c r="W156" s="390"/>
      <c r="X156" s="390"/>
      <c r="Y156" s="390"/>
      <c r="Z156" s="390"/>
      <c r="AA156" s="390"/>
      <c r="AB156" s="425"/>
      <c r="AC156" s="441"/>
      <c r="AD156" s="453"/>
      <c r="AE156" s="459"/>
      <c r="AF156" s="441"/>
      <c r="AG156" s="453"/>
      <c r="AH156" s="459"/>
      <c r="AI156" s="495"/>
      <c r="AJ156" s="506"/>
      <c r="AK156" s="518"/>
      <c r="AL156" s="529"/>
      <c r="AM156" s="546"/>
      <c r="AN156" s="546"/>
      <c r="AO156" s="546"/>
      <c r="AP156" s="546"/>
      <c r="AQ156" s="546"/>
      <c r="AR156" s="546"/>
      <c r="AS156" s="629"/>
      <c r="AT156" s="9"/>
      <c r="AU156" s="658" t="str">
        <f>IF(SUM(AC156:AK157)=1,"","書類を準備後、該当項目に１を記入してください")</f>
        <v>書類を準備後、該当項目に１を記入してください</v>
      </c>
      <c r="AV156" s="660"/>
      <c r="AW156" s="660"/>
      <c r="AX156" s="660"/>
      <c r="AY156" s="660"/>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c r="TC156" s="9"/>
      <c r="TD156" s="9"/>
      <c r="TE156" s="9"/>
      <c r="TF156" s="9"/>
      <c r="TG156" s="9"/>
      <c r="TH156" s="9"/>
      <c r="TI156" s="9"/>
      <c r="TJ156" s="9"/>
      <c r="TK156" s="9"/>
      <c r="TL156" s="9"/>
      <c r="TM156" s="9"/>
      <c r="TN156" s="9"/>
      <c r="TO156" s="9"/>
      <c r="TP156" s="9"/>
      <c r="TQ156" s="9"/>
      <c r="TR156" s="9"/>
      <c r="TS156" s="9"/>
      <c r="TT156" s="9"/>
      <c r="TU156" s="9"/>
      <c r="TV156" s="9"/>
      <c r="TW156" s="9"/>
      <c r="TX156" s="9"/>
      <c r="TY156" s="9"/>
      <c r="TZ156" s="9"/>
      <c r="UA156" s="9"/>
      <c r="UB156" s="9"/>
      <c r="UC156" s="9"/>
      <c r="UD156" s="9"/>
      <c r="UE156" s="9"/>
      <c r="UF156" s="9"/>
      <c r="UG156" s="9"/>
      <c r="UH156" s="9"/>
      <c r="UI156" s="9"/>
      <c r="UJ156" s="9"/>
      <c r="UK156" s="9"/>
      <c r="UL156" s="9"/>
      <c r="UM156" s="9"/>
      <c r="UN156" s="9"/>
      <c r="UO156" s="9"/>
      <c r="UP156" s="9"/>
      <c r="UQ156" s="9"/>
      <c r="UR156" s="9"/>
      <c r="US156" s="9"/>
      <c r="UT156" s="9"/>
      <c r="UU156" s="9"/>
      <c r="UV156" s="9"/>
      <c r="UW156" s="9"/>
      <c r="UX156" s="9"/>
      <c r="UY156" s="9"/>
      <c r="UZ156" s="9"/>
      <c r="VA156" s="9"/>
      <c r="VB156" s="9"/>
      <c r="VC156" s="9"/>
      <c r="VD156" s="9"/>
      <c r="VE156" s="9"/>
      <c r="VF156" s="9"/>
      <c r="VG156" s="9"/>
      <c r="VH156" s="9"/>
      <c r="VI156" s="9"/>
      <c r="VJ156" s="9"/>
      <c r="VK156" s="9"/>
      <c r="VL156" s="9"/>
      <c r="VM156" s="9"/>
      <c r="VN156" s="9"/>
      <c r="VO156" s="9"/>
      <c r="VP156" s="9"/>
      <c r="VQ156" s="9"/>
      <c r="VR156" s="9"/>
      <c r="VS156" s="9"/>
      <c r="VT156" s="9"/>
      <c r="VU156" s="9"/>
      <c r="VV156" s="9"/>
      <c r="VW156" s="9"/>
      <c r="VX156" s="9"/>
      <c r="VY156" s="9"/>
      <c r="VZ156" s="9"/>
      <c r="WA156" s="9"/>
      <c r="WB156" s="9"/>
      <c r="WC156" s="9"/>
      <c r="WD156" s="9"/>
      <c r="WE156" s="9"/>
      <c r="WF156" s="9"/>
      <c r="WG156" s="9"/>
      <c r="WH156" s="9"/>
      <c r="WI156" s="9"/>
      <c r="WJ156" s="9"/>
      <c r="WK156" s="9"/>
      <c r="WL156" s="9"/>
      <c r="WM156" s="9"/>
      <c r="WN156" s="9"/>
      <c r="WO156" s="9"/>
      <c r="WP156" s="9"/>
      <c r="WQ156" s="9"/>
      <c r="WR156" s="9"/>
      <c r="WS156" s="9"/>
      <c r="WT156" s="9"/>
      <c r="WU156" s="9"/>
      <c r="WV156" s="9"/>
      <c r="WW156" s="9"/>
      <c r="WX156" s="9"/>
      <c r="WY156" s="9"/>
      <c r="WZ156" s="9"/>
      <c r="XA156" s="9"/>
      <c r="XB156" s="9"/>
      <c r="XC156" s="9"/>
      <c r="XD156" s="9"/>
      <c r="XE156" s="9"/>
      <c r="XF156" s="9"/>
      <c r="XG156" s="9"/>
      <c r="XH156" s="9"/>
      <c r="XI156" s="9"/>
      <c r="XJ156" s="9"/>
      <c r="XK156" s="9"/>
      <c r="XL156" s="9"/>
      <c r="XM156" s="9"/>
      <c r="XN156" s="9"/>
      <c r="XO156" s="9"/>
      <c r="XP156" s="9"/>
      <c r="XQ156" s="9"/>
      <c r="XR156" s="9"/>
      <c r="XS156" s="9"/>
      <c r="XT156" s="9"/>
      <c r="XU156" s="9"/>
      <c r="XV156" s="9"/>
      <c r="XW156" s="9"/>
      <c r="XX156" s="9"/>
      <c r="XY156" s="9"/>
      <c r="XZ156" s="9"/>
      <c r="YA156" s="9"/>
      <c r="YB156" s="9"/>
      <c r="YC156" s="9"/>
      <c r="YD156" s="9"/>
      <c r="YE156" s="9"/>
      <c r="YF156" s="9"/>
      <c r="YG156" s="9"/>
      <c r="YH156" s="9"/>
      <c r="YI156" s="9"/>
      <c r="YJ156" s="9"/>
      <c r="YK156" s="9"/>
      <c r="YL156" s="9"/>
      <c r="YM156" s="9"/>
      <c r="YN156" s="9"/>
      <c r="YO156" s="9"/>
      <c r="YP156" s="9"/>
      <c r="YQ156" s="9"/>
      <c r="YR156" s="9"/>
      <c r="YS156" s="9"/>
      <c r="YT156" s="9"/>
      <c r="YU156" s="9"/>
      <c r="YV156" s="9"/>
      <c r="YW156" s="9"/>
      <c r="YX156" s="9"/>
      <c r="YY156" s="9"/>
      <c r="YZ156" s="9"/>
      <c r="ZA156" s="9"/>
      <c r="ZB156" s="9"/>
      <c r="ZC156" s="9"/>
      <c r="ZD156" s="9"/>
      <c r="ZE156" s="9"/>
      <c r="ZF156" s="9"/>
      <c r="ZG156" s="9"/>
      <c r="ZH156" s="9"/>
      <c r="ZI156" s="9"/>
      <c r="ZJ156" s="9"/>
      <c r="ZK156" s="9"/>
      <c r="ZL156" s="9"/>
      <c r="ZM156" s="9"/>
      <c r="ZN156" s="9"/>
      <c r="ZO156" s="9"/>
      <c r="ZP156" s="9"/>
      <c r="ZQ156" s="9"/>
      <c r="ZR156" s="9"/>
      <c r="ZS156" s="9"/>
      <c r="ZT156" s="9"/>
      <c r="ZU156" s="9"/>
      <c r="ZV156" s="9"/>
      <c r="ZW156" s="9"/>
      <c r="ZX156" s="9"/>
      <c r="ZY156" s="9"/>
      <c r="ZZ156" s="9"/>
      <c r="AAA156" s="9"/>
      <c r="AAB156" s="9"/>
      <c r="AAC156" s="9"/>
      <c r="AAD156" s="9"/>
      <c r="AAE156" s="9"/>
      <c r="AAF156" s="9"/>
      <c r="AAG156" s="9"/>
      <c r="AAH156" s="9"/>
      <c r="AAI156" s="9"/>
      <c r="AAJ156" s="9"/>
      <c r="AAK156" s="9"/>
      <c r="AAL156" s="9"/>
      <c r="AAM156" s="9"/>
      <c r="AAN156" s="9"/>
      <c r="AAO156" s="9"/>
      <c r="AAP156" s="9"/>
      <c r="AAQ156" s="9"/>
      <c r="AAR156" s="9"/>
      <c r="AAS156" s="9"/>
      <c r="AAT156" s="9"/>
      <c r="AAU156" s="9"/>
      <c r="AAV156" s="9"/>
      <c r="AAW156" s="9"/>
      <c r="AAX156" s="9"/>
      <c r="AAY156" s="9"/>
      <c r="AAZ156" s="9"/>
      <c r="ABA156" s="9"/>
      <c r="ABB156" s="9"/>
      <c r="ABC156" s="9"/>
      <c r="ABD156" s="9"/>
      <c r="ABE156" s="9"/>
      <c r="ABF156" s="9"/>
      <c r="ABG156" s="9"/>
      <c r="ABH156" s="9"/>
      <c r="ABI156" s="9"/>
      <c r="ABJ156" s="9"/>
      <c r="ABK156" s="9"/>
      <c r="ABL156" s="9"/>
      <c r="ABM156" s="9"/>
      <c r="ABN156" s="9"/>
      <c r="ABO156" s="9"/>
      <c r="ABP156" s="9"/>
      <c r="ABQ156" s="9"/>
      <c r="ABR156" s="9"/>
      <c r="ABS156" s="9"/>
      <c r="ABT156" s="9"/>
      <c r="ABU156" s="9"/>
      <c r="ABV156" s="9"/>
      <c r="ABW156" s="9"/>
      <c r="ABX156" s="9"/>
      <c r="ABY156" s="9"/>
      <c r="ABZ156" s="9"/>
      <c r="ACA156" s="9"/>
      <c r="ACB156" s="9"/>
      <c r="ACC156" s="9"/>
      <c r="ACD156" s="9"/>
      <c r="ACE156" s="9"/>
      <c r="ACF156" s="9"/>
      <c r="ACG156" s="9"/>
      <c r="ACH156" s="9"/>
      <c r="ACI156" s="9"/>
      <c r="ACJ156" s="9"/>
      <c r="ACK156" s="9"/>
      <c r="ACL156" s="9"/>
      <c r="ACM156" s="9"/>
      <c r="ACN156" s="9"/>
      <c r="ACO156" s="9"/>
      <c r="ACP156" s="9"/>
      <c r="ACQ156" s="9"/>
      <c r="ACR156" s="9"/>
      <c r="ACS156" s="9"/>
      <c r="ACT156" s="9"/>
      <c r="ACU156" s="9"/>
      <c r="ACV156" s="9"/>
      <c r="ACW156" s="9"/>
      <c r="ACX156" s="9"/>
      <c r="ACY156" s="9"/>
      <c r="ACZ156" s="9"/>
      <c r="ADA156" s="9"/>
      <c r="ADB156" s="9"/>
      <c r="ADC156" s="9"/>
      <c r="ADD156" s="9"/>
      <c r="ADE156" s="9"/>
      <c r="ADF156" s="9"/>
      <c r="ADG156" s="9"/>
      <c r="ADH156" s="9"/>
      <c r="ADI156" s="9"/>
      <c r="ADJ156" s="9"/>
      <c r="ADK156" s="9"/>
      <c r="ADL156" s="9"/>
      <c r="ADM156" s="9"/>
      <c r="ADN156" s="9"/>
      <c r="ADO156" s="9"/>
      <c r="ADP156" s="9"/>
      <c r="ADQ156" s="9"/>
      <c r="ADR156" s="9"/>
      <c r="ADS156" s="9"/>
      <c r="ADT156" s="9"/>
      <c r="ADU156" s="9"/>
      <c r="ADV156" s="9"/>
      <c r="ADW156" s="9"/>
      <c r="ADX156" s="9"/>
      <c r="ADY156" s="9"/>
      <c r="ADZ156" s="9"/>
      <c r="AEA156" s="9"/>
      <c r="AEB156" s="9"/>
      <c r="AEC156" s="9"/>
      <c r="AED156" s="9"/>
      <c r="AEE156" s="9"/>
      <c r="AEF156" s="9"/>
      <c r="AEG156" s="9"/>
      <c r="AEH156" s="9"/>
      <c r="AEI156" s="9"/>
      <c r="AEJ156" s="9"/>
      <c r="AEK156" s="9"/>
      <c r="AEL156" s="9"/>
      <c r="AEM156" s="9"/>
      <c r="AEN156" s="9"/>
      <c r="AEO156" s="9"/>
      <c r="AEP156" s="9"/>
      <c r="AEQ156" s="9"/>
      <c r="AER156" s="9"/>
      <c r="AES156" s="9"/>
      <c r="AET156" s="9"/>
      <c r="AEU156" s="9"/>
      <c r="AEV156" s="9"/>
      <c r="AEW156" s="9"/>
      <c r="AEX156" s="9"/>
      <c r="AEY156" s="9"/>
      <c r="AEZ156" s="9"/>
      <c r="AFA156" s="9"/>
      <c r="AFB156" s="9"/>
      <c r="AFC156" s="9"/>
      <c r="AFD156" s="9"/>
      <c r="AFE156" s="9"/>
      <c r="AFF156" s="9"/>
      <c r="AFG156" s="9"/>
      <c r="AFH156" s="9"/>
      <c r="AFI156" s="9"/>
      <c r="AFJ156" s="9"/>
      <c r="AFK156" s="9"/>
      <c r="AFL156" s="9"/>
      <c r="AFM156" s="9"/>
      <c r="AFN156" s="9"/>
      <c r="AFO156" s="9"/>
      <c r="AFP156" s="9"/>
      <c r="AFQ156" s="9"/>
      <c r="AFR156" s="9"/>
      <c r="AFS156" s="9"/>
      <c r="AFT156" s="9"/>
      <c r="AFU156" s="9"/>
      <c r="AFV156" s="9"/>
      <c r="AFW156" s="9"/>
      <c r="AFX156" s="9"/>
      <c r="AFY156" s="9"/>
      <c r="AFZ156" s="9"/>
      <c r="AGA156" s="9"/>
      <c r="AGB156" s="9"/>
      <c r="AGC156" s="9"/>
      <c r="AGD156" s="9"/>
      <c r="AGE156" s="9"/>
      <c r="AGF156" s="9"/>
      <c r="AGG156" s="9"/>
      <c r="AGH156" s="9"/>
      <c r="AGI156" s="9"/>
      <c r="AGJ156" s="9"/>
      <c r="AGK156" s="9"/>
      <c r="AGL156" s="9"/>
      <c r="AGM156" s="9"/>
      <c r="AGN156" s="9"/>
      <c r="AGO156" s="9"/>
      <c r="AGP156" s="9"/>
      <c r="AGQ156" s="9"/>
      <c r="AGR156" s="9"/>
      <c r="AGS156" s="9"/>
      <c r="AGT156" s="9"/>
      <c r="AGU156" s="9"/>
      <c r="AGV156" s="9"/>
      <c r="AGW156" s="9"/>
      <c r="AGX156" s="9"/>
      <c r="AGY156" s="9"/>
      <c r="AGZ156" s="9"/>
      <c r="AHA156" s="9"/>
      <c r="AHB156" s="9"/>
      <c r="AHC156" s="9"/>
      <c r="AHD156" s="9"/>
      <c r="AHE156" s="9"/>
      <c r="AHF156" s="9"/>
      <c r="AHG156" s="9"/>
      <c r="AHH156" s="9"/>
      <c r="AHI156" s="9"/>
      <c r="AHJ156" s="9"/>
      <c r="AHK156" s="9"/>
      <c r="AHL156" s="9"/>
      <c r="AHM156" s="9"/>
      <c r="AHN156" s="9"/>
      <c r="AHO156" s="9"/>
      <c r="AHP156" s="9"/>
      <c r="AHQ156" s="9"/>
      <c r="AHR156" s="9"/>
      <c r="AHS156" s="9"/>
      <c r="AHT156" s="9"/>
      <c r="AHU156" s="9"/>
      <c r="AHV156" s="9"/>
      <c r="AHW156" s="9"/>
      <c r="AHX156" s="9"/>
      <c r="AHY156" s="9"/>
      <c r="AHZ156" s="9"/>
      <c r="AIA156" s="9"/>
      <c r="AIB156" s="9"/>
      <c r="AIC156" s="9"/>
      <c r="AID156" s="9"/>
      <c r="AIE156" s="9"/>
      <c r="AIF156" s="9"/>
      <c r="AIG156" s="9"/>
      <c r="AIH156" s="9"/>
      <c r="AII156" s="9"/>
      <c r="AIJ156" s="9"/>
      <c r="AIK156" s="9"/>
      <c r="AIL156" s="9"/>
      <c r="AIM156" s="9"/>
      <c r="AIN156" s="9"/>
      <c r="AIO156" s="9"/>
      <c r="AIP156" s="9"/>
      <c r="AIQ156" s="9"/>
      <c r="AIR156" s="9"/>
      <c r="AIS156" s="9"/>
      <c r="AIT156" s="9"/>
      <c r="AIU156" s="9"/>
      <c r="AIV156" s="9"/>
      <c r="AIW156" s="9"/>
      <c r="AIX156" s="9"/>
      <c r="AIY156" s="9"/>
      <c r="AIZ156" s="9"/>
      <c r="AJA156" s="9"/>
      <c r="AJB156" s="9"/>
      <c r="AJC156" s="9"/>
      <c r="AJD156" s="9"/>
      <c r="AJE156" s="9"/>
      <c r="AJF156" s="9"/>
      <c r="AJG156" s="9"/>
      <c r="AJH156" s="9"/>
      <c r="AJI156" s="9"/>
      <c r="AJJ156" s="9"/>
      <c r="AJK156" s="9"/>
      <c r="AJL156" s="9"/>
      <c r="AJM156" s="9"/>
      <c r="AJN156" s="9"/>
      <c r="AJO156" s="9"/>
      <c r="AJP156" s="9"/>
      <c r="AJQ156" s="9"/>
      <c r="AJR156" s="9"/>
      <c r="AJS156" s="9"/>
      <c r="AJT156" s="9"/>
      <c r="AJU156" s="9"/>
      <c r="AJV156" s="9"/>
      <c r="AJW156" s="9"/>
      <c r="AJX156" s="9"/>
      <c r="AJY156" s="9"/>
      <c r="AJZ156" s="9"/>
      <c r="AKA156" s="9"/>
      <c r="AKB156" s="9"/>
      <c r="AKC156" s="9"/>
      <c r="AKD156" s="9"/>
      <c r="AKE156" s="9"/>
      <c r="AKF156" s="9"/>
      <c r="AKG156" s="9"/>
      <c r="AKH156" s="9"/>
      <c r="AKI156" s="9"/>
      <c r="AKJ156" s="9"/>
      <c r="AKK156" s="9"/>
      <c r="AKL156" s="9"/>
      <c r="AKM156" s="9"/>
      <c r="AKN156" s="9"/>
      <c r="AKO156" s="9"/>
      <c r="AKP156" s="9"/>
      <c r="AKQ156" s="9"/>
      <c r="AKR156" s="9"/>
      <c r="AKS156" s="9"/>
      <c r="AKT156" s="9"/>
      <c r="AKU156" s="9"/>
      <c r="AKV156" s="9"/>
      <c r="AKW156" s="9"/>
      <c r="AKX156" s="9"/>
      <c r="AKY156" s="9"/>
      <c r="AKZ156" s="9"/>
      <c r="ALA156" s="9"/>
      <c r="ALB156" s="9"/>
      <c r="ALC156" s="9"/>
      <c r="ALD156" s="9"/>
      <c r="ALE156" s="9"/>
      <c r="ALF156" s="9"/>
      <c r="ALG156" s="9"/>
      <c r="ALH156" s="9"/>
      <c r="ALI156" s="9"/>
      <c r="ALJ156" s="9"/>
      <c r="ALK156" s="9"/>
      <c r="ALL156" s="9"/>
      <c r="ALM156" s="9"/>
      <c r="ALN156" s="9"/>
      <c r="ALO156" s="9"/>
      <c r="ALP156" s="9"/>
      <c r="ALQ156" s="9"/>
      <c r="ALR156" s="9"/>
      <c r="ALS156" s="9"/>
      <c r="ALT156" s="9"/>
      <c r="ALU156" s="9"/>
      <c r="ALV156" s="9"/>
      <c r="ALW156" s="9"/>
      <c r="ALX156" s="9"/>
      <c r="ALY156" s="9"/>
      <c r="ALZ156" s="9"/>
      <c r="AMA156" s="9"/>
      <c r="AMB156" s="9"/>
      <c r="AMC156" s="9"/>
      <c r="AMD156" s="9"/>
      <c r="AME156" s="9"/>
      <c r="AMF156" s="9"/>
      <c r="AMG156" s="9"/>
      <c r="AMH156" s="9"/>
      <c r="AMI156" s="9"/>
      <c r="AMJ156" s="9"/>
      <c r="AMK156" s="9"/>
      <c r="AML156" s="9"/>
      <c r="AMM156" s="9"/>
      <c r="AMN156" s="9"/>
      <c r="AMO156" s="9"/>
      <c r="AMP156" s="9"/>
      <c r="AMQ156" s="9"/>
      <c r="AMR156" s="9"/>
      <c r="AMS156" s="9"/>
      <c r="AMT156" s="9"/>
      <c r="AMU156" s="9"/>
      <c r="AMV156" s="9"/>
      <c r="AMW156" s="9"/>
      <c r="AMX156" s="9"/>
      <c r="AMY156" s="9"/>
      <c r="AMZ156" s="9"/>
      <c r="ANA156" s="9"/>
      <c r="ANB156" s="9"/>
      <c r="ANC156" s="9"/>
      <c r="AND156" s="9"/>
      <c r="ANE156" s="9"/>
      <c r="ANF156" s="9"/>
      <c r="ANG156" s="9"/>
      <c r="ANH156" s="9"/>
      <c r="ANI156" s="9"/>
      <c r="ANJ156" s="9"/>
      <c r="ANK156" s="9"/>
      <c r="ANL156" s="9"/>
      <c r="ANM156" s="9"/>
      <c r="ANN156" s="9"/>
      <c r="ANO156" s="9"/>
      <c r="ANP156" s="9"/>
      <c r="ANQ156" s="9"/>
      <c r="ANR156" s="9"/>
      <c r="ANS156" s="9"/>
      <c r="ANT156" s="9"/>
      <c r="ANU156" s="9"/>
      <c r="ANV156" s="9"/>
      <c r="ANW156" s="9"/>
      <c r="ANX156" s="9"/>
      <c r="ANY156" s="9"/>
      <c r="ANZ156" s="9"/>
      <c r="AOA156" s="9"/>
      <c r="AOB156" s="9"/>
      <c r="AOC156" s="9"/>
      <c r="AOD156" s="9"/>
      <c r="AOE156" s="9"/>
      <c r="AOF156" s="9"/>
      <c r="AOG156" s="9"/>
      <c r="AOH156" s="9"/>
      <c r="AOI156" s="9"/>
      <c r="AOJ156" s="9"/>
      <c r="AOK156" s="9"/>
      <c r="AOL156" s="9"/>
      <c r="AOM156" s="9"/>
      <c r="AON156" s="9"/>
      <c r="AOO156" s="9"/>
      <c r="AOP156" s="9"/>
      <c r="AOQ156" s="9"/>
      <c r="AOR156" s="9"/>
      <c r="AOS156" s="9"/>
      <c r="AOT156" s="9"/>
      <c r="AOU156" s="9"/>
      <c r="AOV156" s="9"/>
      <c r="AOW156" s="9"/>
      <c r="AOX156" s="9"/>
      <c r="AOY156" s="9"/>
      <c r="AOZ156" s="9"/>
      <c r="APA156" s="9"/>
      <c r="APB156" s="9"/>
      <c r="APC156" s="9"/>
      <c r="APD156" s="9"/>
      <c r="APE156" s="9"/>
      <c r="APF156" s="9"/>
      <c r="APG156" s="9"/>
      <c r="APH156" s="9"/>
      <c r="API156" s="9"/>
      <c r="APJ156" s="9"/>
      <c r="APK156" s="9"/>
      <c r="APL156" s="9"/>
      <c r="APM156" s="9"/>
      <c r="APN156" s="9"/>
      <c r="APO156" s="9"/>
      <c r="APP156" s="9"/>
      <c r="APQ156" s="9"/>
      <c r="APR156" s="9"/>
      <c r="APS156" s="9"/>
      <c r="APT156" s="9"/>
      <c r="APU156" s="9"/>
      <c r="APV156" s="9"/>
      <c r="APW156" s="9"/>
      <c r="APX156" s="9"/>
      <c r="APY156" s="9"/>
      <c r="APZ156" s="9"/>
      <c r="AQA156" s="9"/>
      <c r="AQB156" s="9"/>
      <c r="AQC156" s="9"/>
      <c r="AQD156" s="9"/>
      <c r="AQE156" s="9"/>
      <c r="AQF156" s="9"/>
      <c r="AQG156" s="9"/>
      <c r="AQH156" s="9"/>
      <c r="AQI156" s="9"/>
      <c r="AQJ156" s="9"/>
      <c r="AQK156" s="9"/>
      <c r="AQL156" s="9"/>
      <c r="AQM156" s="9"/>
      <c r="AQN156" s="9"/>
      <c r="AQO156" s="9"/>
      <c r="AQP156" s="9"/>
      <c r="AQQ156" s="9"/>
      <c r="AQR156" s="9"/>
      <c r="AQS156" s="9"/>
      <c r="AQT156" s="9"/>
      <c r="AQU156" s="9"/>
      <c r="AQV156" s="9"/>
      <c r="AQW156" s="9"/>
      <c r="AQX156" s="9"/>
      <c r="AQY156" s="9"/>
      <c r="AQZ156" s="9"/>
      <c r="ARA156" s="9"/>
      <c r="ARB156" s="9"/>
      <c r="ARC156" s="9"/>
      <c r="ARD156" s="9"/>
      <c r="ARE156" s="9"/>
      <c r="ARF156" s="9"/>
      <c r="ARG156" s="9"/>
      <c r="ARH156" s="9"/>
      <c r="ARI156" s="9"/>
      <c r="ARJ156" s="9"/>
      <c r="ARK156" s="9"/>
      <c r="ARL156" s="9"/>
      <c r="ARM156" s="9"/>
      <c r="ARN156" s="9"/>
      <c r="ARO156" s="9"/>
      <c r="ARP156" s="9"/>
      <c r="ARQ156" s="9"/>
      <c r="ARR156" s="9"/>
      <c r="ARS156" s="9"/>
      <c r="ART156" s="9"/>
      <c r="ARU156" s="9"/>
      <c r="ARV156" s="9"/>
      <c r="ARW156" s="9"/>
      <c r="ARX156" s="9"/>
      <c r="ARY156" s="9"/>
      <c r="ARZ156" s="9"/>
      <c r="ASA156" s="9"/>
      <c r="ASB156" s="9"/>
      <c r="ASC156" s="9"/>
      <c r="ASD156" s="9"/>
      <c r="ASE156" s="9"/>
      <c r="ASF156" s="9"/>
      <c r="ASG156" s="9"/>
      <c r="ASH156" s="9"/>
      <c r="ASI156" s="9"/>
      <c r="ASJ156" s="9"/>
      <c r="ASK156" s="9"/>
      <c r="ASL156" s="9"/>
      <c r="ASM156" s="9"/>
      <c r="ASN156" s="9"/>
      <c r="ASO156" s="9"/>
      <c r="ASP156" s="9"/>
      <c r="ASQ156" s="9"/>
      <c r="ASR156" s="9"/>
      <c r="ASS156" s="9"/>
      <c r="AST156" s="9"/>
      <c r="ASU156" s="9"/>
      <c r="ASV156" s="9"/>
      <c r="ASW156" s="9"/>
      <c r="ASX156" s="9"/>
      <c r="ASY156" s="9"/>
      <c r="ASZ156" s="9"/>
      <c r="ATA156" s="9"/>
      <c r="ATB156" s="9"/>
      <c r="ATC156" s="9"/>
      <c r="ATD156" s="9"/>
      <c r="ATE156" s="9"/>
      <c r="ATF156" s="9"/>
      <c r="ATG156" s="9"/>
      <c r="ATH156" s="9"/>
      <c r="ATI156" s="9"/>
      <c r="ATJ156" s="9"/>
      <c r="ATK156" s="9"/>
      <c r="ATL156" s="9"/>
      <c r="ATM156" s="9"/>
      <c r="ATN156" s="9"/>
      <c r="ATO156" s="9"/>
      <c r="ATP156" s="9"/>
      <c r="ATQ156" s="9"/>
      <c r="ATR156" s="9"/>
      <c r="ATS156" s="9"/>
      <c r="ATT156" s="9"/>
      <c r="ATU156" s="9"/>
      <c r="ATV156" s="9"/>
      <c r="ATW156" s="9"/>
      <c r="ATX156" s="9"/>
      <c r="ATY156" s="9"/>
      <c r="ATZ156" s="9"/>
      <c r="AUA156" s="9"/>
      <c r="AUB156" s="9"/>
      <c r="AUC156" s="9"/>
      <c r="AUD156" s="9"/>
      <c r="AUE156" s="9"/>
      <c r="AUF156" s="9"/>
      <c r="AUG156" s="9"/>
      <c r="AUH156" s="9"/>
      <c r="AUI156" s="9"/>
      <c r="AUJ156" s="9"/>
      <c r="AUK156" s="9"/>
      <c r="AUL156" s="9"/>
      <c r="AUM156" s="9"/>
      <c r="AUN156" s="9"/>
      <c r="AUO156" s="9"/>
      <c r="AUP156" s="9"/>
      <c r="AUQ156" s="9"/>
      <c r="AUR156" s="9"/>
      <c r="AUS156" s="9"/>
      <c r="AUT156" s="9"/>
      <c r="AUU156" s="9"/>
      <c r="AUV156" s="9"/>
      <c r="AUW156" s="9"/>
      <c r="AUX156" s="9"/>
      <c r="AUY156" s="9"/>
      <c r="AUZ156" s="9"/>
      <c r="AVA156" s="9"/>
      <c r="AVB156" s="9"/>
      <c r="AVC156" s="9"/>
      <c r="AVD156" s="9"/>
      <c r="AVE156" s="9"/>
      <c r="AVF156" s="9"/>
      <c r="AVG156" s="9"/>
      <c r="AVH156" s="9"/>
      <c r="AVI156" s="9"/>
      <c r="AVJ156" s="9"/>
      <c r="AVK156" s="9"/>
      <c r="AVL156" s="9"/>
      <c r="AVM156" s="9"/>
      <c r="AVN156" s="9"/>
      <c r="AVO156" s="9"/>
      <c r="AVP156" s="9"/>
      <c r="AVQ156" s="9"/>
      <c r="AVR156" s="9"/>
      <c r="AVS156" s="9"/>
      <c r="AVT156" s="9"/>
      <c r="AVU156" s="9"/>
      <c r="AVV156" s="9"/>
      <c r="AVW156" s="9"/>
      <c r="AVX156" s="9"/>
      <c r="AVY156" s="9"/>
      <c r="AVZ156" s="9"/>
      <c r="AWA156" s="9"/>
      <c r="AWB156" s="9"/>
      <c r="AWC156" s="9"/>
      <c r="AWD156" s="9"/>
      <c r="AWE156" s="9"/>
      <c r="AWF156" s="9"/>
      <c r="AWG156" s="9"/>
      <c r="AWH156" s="9"/>
      <c r="AWI156" s="9"/>
      <c r="AWJ156" s="9"/>
      <c r="AWK156" s="9"/>
      <c r="AWL156" s="9"/>
      <c r="AWM156" s="9"/>
      <c r="AWN156" s="9"/>
      <c r="AWO156" s="9"/>
      <c r="AWP156" s="9"/>
      <c r="AWQ156" s="9"/>
      <c r="AWR156" s="9"/>
      <c r="AWS156" s="9"/>
      <c r="AWT156" s="9"/>
      <c r="AWU156" s="9"/>
      <c r="AWV156" s="9"/>
      <c r="AWW156" s="9"/>
      <c r="AWX156" s="9"/>
      <c r="AWY156" s="9"/>
      <c r="AWZ156" s="9"/>
      <c r="AXA156" s="9"/>
      <c r="AXB156" s="9"/>
      <c r="AXC156" s="9"/>
      <c r="AXD156" s="9"/>
      <c r="AXE156" s="9"/>
      <c r="AXF156" s="9"/>
      <c r="AXG156" s="9"/>
      <c r="AXH156" s="9"/>
      <c r="AXI156" s="9"/>
      <c r="AXJ156" s="9"/>
      <c r="AXK156" s="9"/>
      <c r="AXL156" s="9"/>
      <c r="AXM156" s="9"/>
      <c r="AXN156" s="9"/>
      <c r="AXO156" s="9"/>
      <c r="AXP156" s="9"/>
      <c r="AXQ156" s="9"/>
      <c r="AXR156" s="9"/>
      <c r="AXS156" s="9"/>
      <c r="AXT156" s="9"/>
      <c r="AXU156" s="9"/>
      <c r="AXV156" s="9"/>
      <c r="AXW156" s="9"/>
      <c r="AXX156" s="9"/>
      <c r="AXY156" s="9"/>
      <c r="AXZ156" s="9"/>
      <c r="AYA156" s="9"/>
      <c r="AYB156" s="9"/>
      <c r="AYC156" s="9"/>
      <c r="AYD156" s="9"/>
      <c r="AYE156" s="9"/>
      <c r="AYF156" s="9"/>
      <c r="AYG156" s="9"/>
      <c r="AYH156" s="9"/>
      <c r="AYI156" s="9"/>
      <c r="AYJ156" s="9"/>
      <c r="AYK156" s="9"/>
      <c r="AYL156" s="9"/>
      <c r="AYM156" s="9"/>
      <c r="AYN156" s="9"/>
      <c r="AYO156" s="9"/>
      <c r="AYP156" s="9"/>
      <c r="AYQ156" s="9"/>
      <c r="AYR156" s="9"/>
      <c r="AYS156" s="9"/>
      <c r="AYT156" s="9"/>
      <c r="AYU156" s="9"/>
      <c r="AYV156" s="9"/>
      <c r="AYW156" s="9"/>
      <c r="AYX156" s="9"/>
      <c r="AYY156" s="9"/>
      <c r="AYZ156" s="9"/>
      <c r="AZA156" s="9"/>
      <c r="AZB156" s="9"/>
      <c r="AZC156" s="9"/>
      <c r="AZD156" s="9"/>
      <c r="AZE156" s="9"/>
      <c r="AZF156" s="9"/>
      <c r="AZG156" s="9"/>
      <c r="AZH156" s="9"/>
      <c r="AZI156" s="9"/>
      <c r="AZJ156" s="9"/>
      <c r="AZK156" s="9"/>
      <c r="AZL156" s="9"/>
      <c r="AZM156" s="9"/>
      <c r="AZN156" s="9"/>
      <c r="AZO156" s="9"/>
      <c r="AZP156" s="9"/>
      <c r="AZQ156" s="9"/>
      <c r="AZR156" s="9"/>
      <c r="AZS156" s="9"/>
      <c r="AZT156" s="9"/>
      <c r="AZU156" s="9"/>
      <c r="AZV156" s="9"/>
      <c r="AZW156" s="9"/>
      <c r="AZX156" s="9"/>
      <c r="AZY156" s="9"/>
      <c r="AZZ156" s="9"/>
      <c r="BAA156" s="9"/>
      <c r="BAB156" s="9"/>
      <c r="BAC156" s="9"/>
      <c r="BAD156" s="9"/>
      <c r="BAE156" s="9"/>
      <c r="BAF156" s="9"/>
      <c r="BAG156" s="9"/>
      <c r="BAH156" s="9"/>
      <c r="BAI156" s="9"/>
      <c r="BAJ156" s="9"/>
      <c r="BAK156" s="9"/>
      <c r="BAL156" s="9"/>
      <c r="BAM156" s="9"/>
      <c r="BAN156" s="9"/>
      <c r="BAO156" s="9"/>
      <c r="BAP156" s="9"/>
      <c r="BAQ156" s="9"/>
      <c r="BAR156" s="9"/>
      <c r="BAS156" s="9"/>
      <c r="BAT156" s="9"/>
      <c r="BAU156" s="9"/>
      <c r="BAV156" s="9"/>
      <c r="BAW156" s="9"/>
      <c r="BAX156" s="9"/>
      <c r="BAY156" s="9"/>
      <c r="BAZ156" s="9"/>
      <c r="BBA156" s="9"/>
      <c r="BBB156" s="9"/>
      <c r="BBC156" s="9"/>
      <c r="BBD156" s="9"/>
      <c r="BBE156" s="9"/>
      <c r="BBF156" s="9"/>
      <c r="BBG156" s="9"/>
      <c r="BBH156" s="9"/>
      <c r="BBI156" s="9"/>
      <c r="BBJ156" s="9"/>
      <c r="BBK156" s="9"/>
      <c r="BBL156" s="9"/>
      <c r="BBM156" s="9"/>
      <c r="BBN156" s="9"/>
      <c r="BBO156" s="9"/>
      <c r="BBP156" s="9"/>
      <c r="BBQ156" s="9"/>
      <c r="BBR156" s="9"/>
      <c r="BBS156" s="9"/>
      <c r="BBT156" s="9"/>
      <c r="BBU156" s="9"/>
      <c r="BBV156" s="9"/>
      <c r="BBW156" s="9"/>
      <c r="BBX156" s="9"/>
      <c r="BBY156" s="9"/>
      <c r="BBZ156" s="9"/>
      <c r="BCA156" s="9"/>
      <c r="BCB156" s="9"/>
      <c r="BCC156" s="9"/>
      <c r="BCD156" s="9"/>
      <c r="BCE156" s="9"/>
      <c r="BCF156" s="9"/>
      <c r="BCG156" s="9"/>
      <c r="BCH156" s="9"/>
      <c r="BCI156" s="9"/>
      <c r="BCJ156" s="9"/>
      <c r="BCK156" s="9"/>
      <c r="BCL156" s="9"/>
      <c r="BCM156" s="9"/>
      <c r="BCN156" s="9"/>
      <c r="BCO156" s="9"/>
      <c r="BCP156" s="9"/>
      <c r="BCQ156" s="9"/>
      <c r="BCR156" s="9"/>
      <c r="BCS156" s="9"/>
      <c r="BCT156" s="9"/>
      <c r="BCU156" s="9"/>
      <c r="BCV156" s="9"/>
      <c r="BCW156" s="9"/>
      <c r="BCX156" s="9"/>
      <c r="BCY156" s="9"/>
      <c r="BCZ156" s="9"/>
      <c r="BDA156" s="9"/>
      <c r="BDB156" s="9"/>
      <c r="BDC156" s="9"/>
      <c r="BDD156" s="9"/>
      <c r="BDE156" s="9"/>
      <c r="BDF156" s="9"/>
      <c r="BDG156" s="9"/>
      <c r="BDH156" s="9"/>
      <c r="BDI156" s="9"/>
      <c r="BDJ156" s="9"/>
      <c r="BDK156" s="9"/>
      <c r="BDL156" s="9"/>
      <c r="BDM156" s="9"/>
      <c r="BDN156" s="9"/>
      <c r="BDO156" s="9"/>
      <c r="BDP156" s="9"/>
      <c r="BDQ156" s="9"/>
      <c r="BDR156" s="9"/>
      <c r="BDS156" s="9"/>
      <c r="BDT156" s="9"/>
      <c r="BDU156" s="9"/>
      <c r="BDV156" s="9"/>
      <c r="BDW156" s="9"/>
      <c r="BDX156" s="9"/>
      <c r="BDY156" s="9"/>
      <c r="BDZ156" s="9"/>
      <c r="BEA156" s="9"/>
      <c r="BEB156" s="9"/>
      <c r="BEC156" s="9"/>
      <c r="BED156" s="9"/>
      <c r="BEE156" s="9"/>
      <c r="BEF156" s="9"/>
      <c r="BEG156" s="9"/>
      <c r="BEH156" s="9"/>
      <c r="BEI156" s="9"/>
      <c r="BEJ156" s="9"/>
      <c r="BEK156" s="9"/>
      <c r="BEL156" s="9"/>
      <c r="BEM156" s="9"/>
      <c r="BEN156" s="9"/>
      <c r="BEO156" s="9"/>
      <c r="BEP156" s="9"/>
      <c r="BEQ156" s="9"/>
      <c r="BER156" s="9"/>
      <c r="BES156" s="9"/>
      <c r="BET156" s="9"/>
      <c r="BEU156" s="9"/>
      <c r="BEV156" s="9"/>
      <c r="BEW156" s="9"/>
      <c r="BEX156" s="9"/>
      <c r="BEY156" s="9"/>
      <c r="BEZ156" s="9"/>
      <c r="BFA156" s="9"/>
      <c r="BFB156" s="9"/>
      <c r="BFC156" s="9"/>
      <c r="BFD156" s="9"/>
      <c r="BFE156" s="9"/>
      <c r="BFF156" s="9"/>
      <c r="BFG156" s="9"/>
      <c r="BFH156" s="9"/>
      <c r="BFI156" s="9"/>
      <c r="BFJ156" s="9"/>
      <c r="BFK156" s="9"/>
      <c r="BFL156" s="9"/>
      <c r="BFM156" s="9"/>
      <c r="BFN156" s="9"/>
      <c r="BFO156" s="9"/>
      <c r="BFP156" s="9"/>
      <c r="BFQ156" s="9"/>
      <c r="BFR156" s="9"/>
      <c r="BFS156" s="9"/>
      <c r="BFT156" s="9"/>
      <c r="BFU156" s="9"/>
      <c r="BFV156" s="9"/>
      <c r="BFW156" s="9"/>
      <c r="BFX156" s="9"/>
      <c r="BFY156" s="9"/>
      <c r="BFZ156" s="9"/>
      <c r="BGA156" s="9"/>
      <c r="BGB156" s="9"/>
      <c r="BGC156" s="9"/>
      <c r="BGD156" s="9"/>
      <c r="BGE156" s="9"/>
      <c r="BGF156" s="9"/>
      <c r="BGG156" s="9"/>
      <c r="BGH156" s="9"/>
      <c r="BGI156" s="9"/>
      <c r="BGJ156" s="9"/>
      <c r="BGK156" s="9"/>
      <c r="BGL156" s="9"/>
      <c r="BGM156" s="9"/>
      <c r="BGN156" s="9"/>
      <c r="BGO156" s="9"/>
      <c r="BGP156" s="9"/>
      <c r="BGQ156" s="9"/>
      <c r="BGR156" s="9"/>
      <c r="BGS156" s="9"/>
      <c r="BGT156" s="9"/>
    </row>
    <row r="157" spans="1:1554" s="8" customFormat="1" ht="22.5" customHeight="1">
      <c r="A157" s="53"/>
      <c r="B157" s="114"/>
      <c r="C157" s="134"/>
      <c r="D157" s="160"/>
      <c r="E157" s="179"/>
      <c r="F157" s="191"/>
      <c r="G157" s="191"/>
      <c r="H157" s="191"/>
      <c r="I157" s="191"/>
      <c r="J157" s="191"/>
      <c r="K157" s="191"/>
      <c r="L157" s="191"/>
      <c r="M157" s="191"/>
      <c r="N157" s="191"/>
      <c r="O157" s="191"/>
      <c r="P157" s="191"/>
      <c r="Q157" s="191"/>
      <c r="R157" s="191"/>
      <c r="S157" s="191"/>
      <c r="T157" s="191"/>
      <c r="U157" s="332"/>
      <c r="V157" s="383"/>
      <c r="W157" s="389"/>
      <c r="X157" s="389"/>
      <c r="Y157" s="389"/>
      <c r="Z157" s="389"/>
      <c r="AA157" s="389"/>
      <c r="AB157" s="424"/>
      <c r="AC157" s="440"/>
      <c r="AD157" s="452"/>
      <c r="AE157" s="458"/>
      <c r="AF157" s="440"/>
      <c r="AG157" s="452"/>
      <c r="AH157" s="458"/>
      <c r="AI157" s="494"/>
      <c r="AJ157" s="505"/>
      <c r="AK157" s="517"/>
      <c r="AL157" s="529"/>
      <c r="AM157" s="546"/>
      <c r="AN157" s="546"/>
      <c r="AO157" s="546"/>
      <c r="AP157" s="546"/>
      <c r="AQ157" s="546"/>
      <c r="AR157" s="546"/>
      <c r="AS157" s="629"/>
      <c r="AT157" s="639"/>
      <c r="AU157" s="660"/>
      <c r="AV157" s="660"/>
      <c r="AW157" s="660"/>
      <c r="AX157" s="660"/>
      <c r="AY157" s="660"/>
      <c r="AZ157" s="639"/>
      <c r="BA157" s="639"/>
      <c r="BB157" s="639"/>
      <c r="BC157" s="639"/>
      <c r="BD157" s="639"/>
      <c r="BE157" s="639"/>
      <c r="BF157" s="639"/>
      <c r="BG157" s="639"/>
      <c r="BH157" s="639"/>
      <c r="BI157" s="639"/>
      <c r="BJ157" s="639"/>
      <c r="BK157" s="639"/>
      <c r="BL157" s="639"/>
      <c r="BM157" s="639"/>
      <c r="BN157" s="639"/>
      <c r="BO157" s="639"/>
      <c r="BP157" s="639"/>
      <c r="BQ157" s="639"/>
      <c r="BR157" s="639"/>
      <c r="BS157" s="639"/>
      <c r="BT157" s="639"/>
      <c r="BU157" s="639"/>
      <c r="BV157" s="639"/>
      <c r="BW157" s="639"/>
      <c r="BX157" s="639"/>
      <c r="BY157" s="639"/>
      <c r="BZ157" s="639"/>
      <c r="CA157" s="639"/>
      <c r="CB157" s="639"/>
      <c r="CC157" s="639"/>
      <c r="CD157" s="639"/>
      <c r="CE157" s="639"/>
      <c r="CF157" s="639"/>
      <c r="CG157" s="639"/>
      <c r="CH157" s="639"/>
      <c r="CI157" s="639"/>
      <c r="CJ157" s="639"/>
      <c r="CK157" s="639"/>
      <c r="CL157" s="639"/>
      <c r="CM157" s="639"/>
      <c r="CN157" s="639"/>
      <c r="CO157" s="639"/>
      <c r="CP157" s="639"/>
      <c r="CQ157" s="639"/>
      <c r="CR157" s="639"/>
      <c r="CS157" s="639"/>
      <c r="CT157" s="639"/>
      <c r="CU157" s="639"/>
      <c r="CV157" s="639"/>
      <c r="CW157" s="639"/>
      <c r="CX157" s="639"/>
      <c r="CY157" s="639"/>
      <c r="CZ157" s="639"/>
      <c r="DA157" s="639"/>
      <c r="DB157" s="639"/>
      <c r="DC157" s="639"/>
      <c r="DD157" s="639"/>
      <c r="DE157" s="639"/>
      <c r="DF157" s="639"/>
      <c r="DG157" s="639"/>
      <c r="DH157" s="639"/>
      <c r="DI157" s="639"/>
      <c r="DJ157" s="639"/>
      <c r="DK157" s="639"/>
      <c r="DL157" s="639"/>
      <c r="DM157" s="639"/>
      <c r="DN157" s="639"/>
      <c r="DO157" s="639"/>
      <c r="DP157" s="639"/>
      <c r="DQ157" s="639"/>
      <c r="DR157" s="639"/>
      <c r="DS157" s="639"/>
      <c r="DT157" s="639"/>
      <c r="DU157" s="639"/>
      <c r="DV157" s="639"/>
      <c r="DW157" s="639"/>
      <c r="DX157" s="639"/>
      <c r="DY157" s="639"/>
      <c r="DZ157" s="639"/>
      <c r="EA157" s="639"/>
      <c r="EB157" s="639"/>
      <c r="EC157" s="639"/>
      <c r="ED157" s="639"/>
      <c r="EE157" s="639"/>
      <c r="EF157" s="639"/>
      <c r="EG157" s="639"/>
      <c r="EH157" s="639"/>
      <c r="EI157" s="639"/>
      <c r="EJ157" s="639"/>
      <c r="EK157" s="639"/>
      <c r="EL157" s="639"/>
      <c r="EM157" s="639"/>
      <c r="EN157" s="639"/>
      <c r="EO157" s="639"/>
      <c r="EP157" s="639"/>
      <c r="EQ157" s="639"/>
      <c r="ER157" s="639"/>
      <c r="ES157" s="639"/>
      <c r="ET157" s="639"/>
      <c r="EU157" s="639"/>
      <c r="EV157" s="639"/>
      <c r="EW157" s="639"/>
      <c r="EX157" s="639"/>
      <c r="EY157" s="639"/>
      <c r="EZ157" s="639"/>
      <c r="FA157" s="639"/>
      <c r="FB157" s="639"/>
      <c r="FC157" s="639"/>
      <c r="FD157" s="639"/>
      <c r="FE157" s="639"/>
      <c r="FF157" s="639"/>
      <c r="FG157" s="639"/>
      <c r="FH157" s="639"/>
      <c r="FI157" s="639"/>
      <c r="FJ157" s="639"/>
      <c r="FK157" s="639"/>
      <c r="FL157" s="639"/>
      <c r="FM157" s="639"/>
      <c r="FN157" s="639"/>
      <c r="FO157" s="639"/>
      <c r="FP157" s="639"/>
      <c r="FQ157" s="639"/>
      <c r="FR157" s="639"/>
      <c r="FS157" s="639"/>
      <c r="FT157" s="639"/>
      <c r="FU157" s="639"/>
      <c r="FV157" s="639"/>
      <c r="FW157" s="639"/>
      <c r="FX157" s="639"/>
      <c r="FY157" s="639"/>
      <c r="FZ157" s="639"/>
      <c r="GA157" s="639"/>
      <c r="GB157" s="639"/>
      <c r="GC157" s="639"/>
      <c r="GD157" s="639"/>
      <c r="GE157" s="639"/>
      <c r="GF157" s="639"/>
      <c r="GG157" s="639"/>
      <c r="GH157" s="639"/>
      <c r="GI157" s="639"/>
      <c r="GJ157" s="639"/>
      <c r="GK157" s="639"/>
      <c r="GL157" s="639"/>
      <c r="GM157" s="639"/>
      <c r="GN157" s="639"/>
      <c r="GO157" s="639"/>
      <c r="GP157" s="639"/>
      <c r="GQ157" s="639"/>
      <c r="GR157" s="639"/>
      <c r="GS157" s="639"/>
      <c r="GT157" s="639"/>
      <c r="GU157" s="639"/>
      <c r="GV157" s="639"/>
      <c r="GW157" s="639"/>
      <c r="GX157" s="639"/>
      <c r="GY157" s="639"/>
      <c r="GZ157" s="639"/>
      <c r="HA157" s="639"/>
      <c r="HB157" s="639"/>
      <c r="HC157" s="639"/>
      <c r="HD157" s="639"/>
      <c r="HE157" s="639"/>
      <c r="HF157" s="639"/>
      <c r="HG157" s="639"/>
      <c r="HH157" s="639"/>
      <c r="HI157" s="639"/>
      <c r="HJ157" s="639"/>
      <c r="HK157" s="639"/>
      <c r="HL157" s="639"/>
      <c r="HM157" s="639"/>
      <c r="HN157" s="639"/>
      <c r="HO157" s="639"/>
      <c r="HP157" s="639"/>
      <c r="HQ157" s="639"/>
      <c r="HR157" s="639"/>
      <c r="HS157" s="639"/>
      <c r="HT157" s="639"/>
      <c r="HU157" s="639"/>
      <c r="HV157" s="639"/>
      <c r="HW157" s="639"/>
      <c r="HX157" s="639"/>
      <c r="HY157" s="639"/>
      <c r="HZ157" s="639"/>
      <c r="IA157" s="639"/>
      <c r="IB157" s="639"/>
      <c r="IC157" s="639"/>
      <c r="ID157" s="639"/>
      <c r="IE157" s="639"/>
      <c r="IF157" s="639"/>
      <c r="IG157" s="639"/>
      <c r="IH157" s="639"/>
      <c r="II157" s="639"/>
      <c r="IJ157" s="639"/>
      <c r="IK157" s="639"/>
      <c r="IL157" s="639"/>
      <c r="IM157" s="639"/>
      <c r="IN157" s="639"/>
      <c r="IO157" s="639"/>
      <c r="IP157" s="639"/>
      <c r="IQ157" s="639"/>
      <c r="IR157" s="639"/>
      <c r="IS157" s="639"/>
      <c r="IT157" s="639"/>
      <c r="IU157" s="639"/>
      <c r="IV157" s="639"/>
      <c r="IW157" s="639"/>
      <c r="IX157" s="639"/>
      <c r="IY157" s="639"/>
      <c r="IZ157" s="639"/>
      <c r="JA157" s="639"/>
      <c r="JB157" s="639"/>
      <c r="JC157" s="639"/>
      <c r="JD157" s="639"/>
      <c r="JE157" s="639"/>
      <c r="JF157" s="639"/>
      <c r="JG157" s="639"/>
      <c r="JH157" s="639"/>
      <c r="JI157" s="639"/>
      <c r="JJ157" s="639"/>
      <c r="JK157" s="639"/>
      <c r="JL157" s="639"/>
      <c r="JM157" s="639"/>
      <c r="JN157" s="639"/>
      <c r="JO157" s="639"/>
      <c r="JP157" s="639"/>
      <c r="JQ157" s="639"/>
      <c r="JR157" s="639"/>
      <c r="JS157" s="639"/>
      <c r="JT157" s="639"/>
      <c r="JU157" s="639"/>
      <c r="JV157" s="639"/>
      <c r="JW157" s="639"/>
      <c r="JX157" s="639"/>
      <c r="JY157" s="639"/>
      <c r="JZ157" s="639"/>
      <c r="KA157" s="639"/>
      <c r="KB157" s="639"/>
      <c r="KC157" s="639"/>
      <c r="KD157" s="639"/>
      <c r="KE157" s="639"/>
      <c r="KF157" s="639"/>
      <c r="KG157" s="639"/>
      <c r="KH157" s="639"/>
      <c r="KI157" s="639"/>
      <c r="KJ157" s="639"/>
      <c r="KK157" s="639"/>
      <c r="KL157" s="639"/>
      <c r="KM157" s="639"/>
      <c r="KN157" s="639"/>
      <c r="KO157" s="639"/>
      <c r="KP157" s="639"/>
      <c r="KQ157" s="639"/>
      <c r="KR157" s="639"/>
      <c r="KS157" s="639"/>
      <c r="KT157" s="639"/>
      <c r="KU157" s="639"/>
      <c r="KV157" s="639"/>
      <c r="KW157" s="639"/>
      <c r="KX157" s="639"/>
      <c r="KY157" s="639"/>
      <c r="KZ157" s="639"/>
      <c r="LA157" s="639"/>
      <c r="LB157" s="639"/>
      <c r="LC157" s="639"/>
      <c r="LD157" s="639"/>
      <c r="LE157" s="639"/>
      <c r="LF157" s="639"/>
      <c r="LG157" s="639"/>
      <c r="LH157" s="639"/>
      <c r="LI157" s="639"/>
      <c r="LJ157" s="639"/>
      <c r="LK157" s="639"/>
      <c r="LL157" s="639"/>
      <c r="LM157" s="639"/>
      <c r="LN157" s="639"/>
      <c r="LO157" s="639"/>
      <c r="LP157" s="639"/>
      <c r="LQ157" s="639"/>
      <c r="LR157" s="639"/>
      <c r="LS157" s="639"/>
      <c r="LT157" s="639"/>
      <c r="LU157" s="639"/>
      <c r="LV157" s="639"/>
      <c r="LW157" s="639"/>
      <c r="LX157" s="639"/>
      <c r="LY157" s="639"/>
      <c r="LZ157" s="639"/>
      <c r="MA157" s="639"/>
      <c r="MB157" s="639"/>
      <c r="MC157" s="639"/>
      <c r="MD157" s="639"/>
      <c r="ME157" s="639"/>
      <c r="MF157" s="639"/>
      <c r="MG157" s="639"/>
      <c r="MH157" s="639"/>
      <c r="MI157" s="639"/>
      <c r="MJ157" s="639"/>
      <c r="MK157" s="639"/>
      <c r="ML157" s="639"/>
      <c r="MM157" s="639"/>
      <c r="MN157" s="639"/>
      <c r="MO157" s="639"/>
      <c r="MP157" s="639"/>
      <c r="MQ157" s="639"/>
      <c r="MR157" s="639"/>
      <c r="MS157" s="639"/>
      <c r="MT157" s="639"/>
      <c r="MU157" s="639"/>
      <c r="MV157" s="639"/>
      <c r="MW157" s="639"/>
      <c r="MX157" s="639"/>
      <c r="MY157" s="639"/>
      <c r="MZ157" s="639"/>
      <c r="NA157" s="639"/>
      <c r="NB157" s="639"/>
      <c r="NC157" s="639"/>
      <c r="ND157" s="639"/>
      <c r="NE157" s="639"/>
      <c r="NF157" s="639"/>
      <c r="NG157" s="639"/>
      <c r="NH157" s="639"/>
      <c r="NI157" s="639"/>
      <c r="NJ157" s="639"/>
      <c r="NK157" s="639"/>
      <c r="NL157" s="639"/>
      <c r="NM157" s="639"/>
      <c r="NN157" s="639"/>
      <c r="NO157" s="639"/>
      <c r="NP157" s="639"/>
      <c r="NQ157" s="639"/>
      <c r="NR157" s="639"/>
      <c r="NS157" s="639"/>
      <c r="NT157" s="639"/>
      <c r="NU157" s="639"/>
      <c r="NV157" s="639"/>
      <c r="NW157" s="639"/>
      <c r="NX157" s="639"/>
      <c r="NY157" s="639"/>
      <c r="NZ157" s="639"/>
      <c r="OA157" s="639"/>
      <c r="OB157" s="639"/>
      <c r="OC157" s="639"/>
      <c r="OD157" s="639"/>
      <c r="OE157" s="639"/>
      <c r="OF157" s="639"/>
      <c r="OG157" s="639"/>
      <c r="OH157" s="639"/>
      <c r="OI157" s="639"/>
      <c r="OJ157" s="639"/>
      <c r="OK157" s="639"/>
      <c r="OL157" s="639"/>
      <c r="OM157" s="639"/>
      <c r="ON157" s="639"/>
      <c r="OO157" s="639"/>
      <c r="OP157" s="639"/>
      <c r="OQ157" s="639"/>
      <c r="OR157" s="639"/>
      <c r="OS157" s="639"/>
      <c r="OT157" s="639"/>
      <c r="OU157" s="639"/>
      <c r="OV157" s="639"/>
      <c r="OW157" s="639"/>
      <c r="OX157" s="639"/>
      <c r="OY157" s="639"/>
      <c r="OZ157" s="639"/>
      <c r="PA157" s="639"/>
      <c r="PB157" s="639"/>
      <c r="PC157" s="639"/>
      <c r="PD157" s="639"/>
      <c r="PE157" s="639"/>
      <c r="PF157" s="639"/>
      <c r="PG157" s="639"/>
      <c r="PH157" s="639"/>
      <c r="PI157" s="639"/>
      <c r="PJ157" s="639"/>
      <c r="PK157" s="639"/>
      <c r="PL157" s="639"/>
      <c r="PM157" s="639"/>
      <c r="PN157" s="639"/>
      <c r="PO157" s="639"/>
      <c r="PP157" s="639"/>
      <c r="PQ157" s="639"/>
      <c r="PR157" s="639"/>
      <c r="PS157" s="639"/>
      <c r="PT157" s="639"/>
      <c r="PU157" s="639"/>
      <c r="PV157" s="639"/>
      <c r="PW157" s="639"/>
      <c r="PX157" s="639"/>
      <c r="PY157" s="639"/>
      <c r="PZ157" s="639"/>
      <c r="QA157" s="639"/>
      <c r="QB157" s="639"/>
      <c r="QC157" s="639"/>
      <c r="QD157" s="639"/>
      <c r="QE157" s="639"/>
      <c r="QF157" s="639"/>
      <c r="QG157" s="639"/>
      <c r="QH157" s="639"/>
      <c r="QI157" s="639"/>
      <c r="QJ157" s="639"/>
      <c r="QK157" s="639"/>
      <c r="QL157" s="639"/>
      <c r="QM157" s="639"/>
      <c r="QN157" s="639"/>
      <c r="QO157" s="639"/>
      <c r="QP157" s="639"/>
      <c r="QQ157" s="639"/>
      <c r="QR157" s="639"/>
      <c r="QS157" s="639"/>
      <c r="QT157" s="639"/>
      <c r="QU157" s="639"/>
      <c r="QV157" s="639"/>
      <c r="QW157" s="639"/>
      <c r="QX157" s="639"/>
      <c r="QY157" s="639"/>
      <c r="QZ157" s="639"/>
      <c r="RA157" s="639"/>
      <c r="RB157" s="639"/>
      <c r="RC157" s="639"/>
      <c r="RD157" s="639"/>
      <c r="RE157" s="639"/>
      <c r="RF157" s="639"/>
      <c r="RG157" s="639"/>
      <c r="RH157" s="639"/>
      <c r="RI157" s="639"/>
      <c r="RJ157" s="639"/>
      <c r="RK157" s="639"/>
      <c r="RL157" s="639"/>
      <c r="RM157" s="639"/>
      <c r="RN157" s="639"/>
      <c r="RO157" s="639"/>
      <c r="RP157" s="639"/>
      <c r="RQ157" s="639"/>
      <c r="RR157" s="639"/>
      <c r="RS157" s="639"/>
      <c r="RT157" s="639"/>
      <c r="RU157" s="639"/>
      <c r="RV157" s="639"/>
      <c r="RW157" s="639"/>
      <c r="RX157" s="639"/>
      <c r="RY157" s="639"/>
      <c r="RZ157" s="639"/>
      <c r="SA157" s="639"/>
      <c r="SB157" s="639"/>
      <c r="SC157" s="639"/>
      <c r="SD157" s="639"/>
      <c r="SE157" s="639"/>
      <c r="SF157" s="639"/>
      <c r="SG157" s="639"/>
      <c r="SH157" s="639"/>
      <c r="SI157" s="639"/>
      <c r="SJ157" s="639"/>
      <c r="SK157" s="639"/>
      <c r="SL157" s="639"/>
      <c r="SM157" s="639"/>
      <c r="SN157" s="639"/>
      <c r="SO157" s="639"/>
      <c r="SP157" s="639"/>
      <c r="SQ157" s="639"/>
      <c r="SR157" s="639"/>
      <c r="SS157" s="639"/>
      <c r="ST157" s="639"/>
      <c r="SU157" s="639"/>
      <c r="SV157" s="639"/>
      <c r="SW157" s="639"/>
      <c r="SX157" s="639"/>
      <c r="SY157" s="639"/>
      <c r="SZ157" s="639"/>
      <c r="TA157" s="639"/>
      <c r="TB157" s="639"/>
      <c r="TC157" s="639"/>
      <c r="TD157" s="639"/>
      <c r="TE157" s="639"/>
      <c r="TF157" s="639"/>
      <c r="TG157" s="639"/>
      <c r="TH157" s="639"/>
      <c r="TI157" s="639"/>
      <c r="TJ157" s="639"/>
      <c r="TK157" s="639"/>
      <c r="TL157" s="639"/>
      <c r="TM157" s="639"/>
      <c r="TN157" s="639"/>
      <c r="TO157" s="639"/>
      <c r="TP157" s="639"/>
      <c r="TQ157" s="639"/>
      <c r="TR157" s="639"/>
      <c r="TS157" s="639"/>
      <c r="TT157" s="639"/>
      <c r="TU157" s="639"/>
      <c r="TV157" s="639"/>
      <c r="TW157" s="639"/>
      <c r="TX157" s="639"/>
      <c r="TY157" s="639"/>
      <c r="TZ157" s="639"/>
      <c r="UA157" s="639"/>
      <c r="UB157" s="639"/>
      <c r="UC157" s="639"/>
      <c r="UD157" s="639"/>
      <c r="UE157" s="639"/>
      <c r="UF157" s="639"/>
      <c r="UG157" s="639"/>
      <c r="UH157" s="639"/>
      <c r="UI157" s="639"/>
      <c r="UJ157" s="639"/>
      <c r="UK157" s="639"/>
      <c r="UL157" s="639"/>
      <c r="UM157" s="639"/>
      <c r="UN157" s="639"/>
      <c r="UO157" s="639"/>
      <c r="UP157" s="639"/>
      <c r="UQ157" s="639"/>
      <c r="UR157" s="639"/>
      <c r="US157" s="639"/>
      <c r="UT157" s="639"/>
      <c r="UU157" s="639"/>
      <c r="UV157" s="639"/>
      <c r="UW157" s="639"/>
      <c r="UX157" s="639"/>
      <c r="UY157" s="639"/>
      <c r="UZ157" s="639"/>
      <c r="VA157" s="639"/>
      <c r="VB157" s="639"/>
      <c r="VC157" s="639"/>
      <c r="VD157" s="639"/>
      <c r="VE157" s="639"/>
      <c r="VF157" s="639"/>
      <c r="VG157" s="639"/>
      <c r="VH157" s="639"/>
      <c r="VI157" s="639"/>
      <c r="VJ157" s="639"/>
      <c r="VK157" s="639"/>
      <c r="VL157" s="639"/>
      <c r="VM157" s="639"/>
      <c r="VN157" s="639"/>
      <c r="VO157" s="639"/>
      <c r="VP157" s="639"/>
      <c r="VQ157" s="639"/>
      <c r="VR157" s="639"/>
      <c r="VS157" s="639"/>
      <c r="VT157" s="639"/>
      <c r="VU157" s="639"/>
      <c r="VV157" s="639"/>
      <c r="VW157" s="639"/>
      <c r="VX157" s="639"/>
      <c r="VY157" s="639"/>
      <c r="VZ157" s="639"/>
      <c r="WA157" s="639"/>
      <c r="WB157" s="639"/>
      <c r="WC157" s="639"/>
      <c r="WD157" s="639"/>
      <c r="WE157" s="639"/>
      <c r="WF157" s="639"/>
      <c r="WG157" s="639"/>
      <c r="WH157" s="639"/>
      <c r="WI157" s="639"/>
      <c r="WJ157" s="639"/>
      <c r="WK157" s="639"/>
      <c r="WL157" s="639"/>
      <c r="WM157" s="639"/>
      <c r="WN157" s="639"/>
      <c r="WO157" s="639"/>
      <c r="WP157" s="639"/>
      <c r="WQ157" s="639"/>
      <c r="WR157" s="639"/>
      <c r="WS157" s="639"/>
      <c r="WT157" s="639"/>
      <c r="WU157" s="639"/>
      <c r="WV157" s="639"/>
      <c r="WW157" s="639"/>
      <c r="WX157" s="639"/>
      <c r="WY157" s="639"/>
      <c r="WZ157" s="639"/>
      <c r="XA157" s="639"/>
      <c r="XB157" s="639"/>
      <c r="XC157" s="639"/>
      <c r="XD157" s="639"/>
      <c r="XE157" s="639"/>
      <c r="XF157" s="639"/>
      <c r="XG157" s="639"/>
      <c r="XH157" s="639"/>
      <c r="XI157" s="639"/>
      <c r="XJ157" s="639"/>
      <c r="XK157" s="639"/>
      <c r="XL157" s="639"/>
      <c r="XM157" s="639"/>
      <c r="XN157" s="639"/>
      <c r="XO157" s="639"/>
      <c r="XP157" s="639"/>
      <c r="XQ157" s="639"/>
      <c r="XR157" s="639"/>
      <c r="XS157" s="639"/>
      <c r="XT157" s="639"/>
      <c r="XU157" s="639"/>
      <c r="XV157" s="639"/>
      <c r="XW157" s="639"/>
      <c r="XX157" s="639"/>
      <c r="XY157" s="639"/>
      <c r="XZ157" s="639"/>
      <c r="YA157" s="639"/>
      <c r="YB157" s="639"/>
      <c r="YC157" s="639"/>
      <c r="YD157" s="639"/>
      <c r="YE157" s="639"/>
      <c r="YF157" s="639"/>
      <c r="YG157" s="639"/>
      <c r="YH157" s="639"/>
      <c r="YI157" s="639"/>
      <c r="YJ157" s="639"/>
      <c r="YK157" s="639"/>
      <c r="YL157" s="639"/>
      <c r="YM157" s="639"/>
      <c r="YN157" s="639"/>
      <c r="YO157" s="639"/>
      <c r="YP157" s="639"/>
      <c r="YQ157" s="639"/>
      <c r="YR157" s="639"/>
      <c r="YS157" s="639"/>
      <c r="YT157" s="639"/>
      <c r="YU157" s="639"/>
      <c r="YV157" s="639"/>
      <c r="YW157" s="639"/>
      <c r="YX157" s="639"/>
      <c r="YY157" s="639"/>
      <c r="YZ157" s="639"/>
      <c r="ZA157" s="639"/>
      <c r="ZB157" s="639"/>
      <c r="ZC157" s="639"/>
      <c r="ZD157" s="639"/>
      <c r="ZE157" s="639"/>
      <c r="ZF157" s="639"/>
      <c r="ZG157" s="639"/>
      <c r="ZH157" s="639"/>
      <c r="ZI157" s="639"/>
      <c r="ZJ157" s="639"/>
      <c r="ZK157" s="639"/>
      <c r="ZL157" s="639"/>
      <c r="ZM157" s="639"/>
      <c r="ZN157" s="639"/>
      <c r="ZO157" s="639"/>
      <c r="ZP157" s="639"/>
      <c r="ZQ157" s="639"/>
      <c r="ZR157" s="639"/>
      <c r="ZS157" s="639"/>
      <c r="ZT157" s="639"/>
      <c r="ZU157" s="639"/>
      <c r="ZV157" s="639"/>
      <c r="ZW157" s="639"/>
      <c r="ZX157" s="639"/>
      <c r="ZY157" s="639"/>
      <c r="ZZ157" s="639"/>
      <c r="AAA157" s="639"/>
      <c r="AAB157" s="639"/>
      <c r="AAC157" s="639"/>
      <c r="AAD157" s="639"/>
      <c r="AAE157" s="639"/>
      <c r="AAF157" s="639"/>
      <c r="AAG157" s="639"/>
      <c r="AAH157" s="639"/>
      <c r="AAI157" s="639"/>
      <c r="AAJ157" s="639"/>
      <c r="AAK157" s="639"/>
      <c r="AAL157" s="639"/>
      <c r="AAM157" s="639"/>
      <c r="AAN157" s="639"/>
      <c r="AAO157" s="639"/>
      <c r="AAP157" s="639"/>
      <c r="AAQ157" s="639"/>
      <c r="AAR157" s="639"/>
      <c r="AAS157" s="639"/>
      <c r="AAT157" s="639"/>
      <c r="AAU157" s="639"/>
      <c r="AAV157" s="639"/>
      <c r="AAW157" s="639"/>
      <c r="AAX157" s="639"/>
      <c r="AAY157" s="639"/>
      <c r="AAZ157" s="639"/>
      <c r="ABA157" s="639"/>
      <c r="ABB157" s="639"/>
      <c r="ABC157" s="639"/>
      <c r="ABD157" s="639"/>
      <c r="ABE157" s="639"/>
      <c r="ABF157" s="639"/>
      <c r="ABG157" s="639"/>
      <c r="ABH157" s="639"/>
      <c r="ABI157" s="639"/>
      <c r="ABJ157" s="639"/>
      <c r="ABK157" s="639"/>
      <c r="ABL157" s="639"/>
      <c r="ABM157" s="639"/>
      <c r="ABN157" s="639"/>
      <c r="ABO157" s="639"/>
      <c r="ABP157" s="639"/>
      <c r="ABQ157" s="639"/>
      <c r="ABR157" s="639"/>
      <c r="ABS157" s="639"/>
      <c r="ABT157" s="639"/>
      <c r="ABU157" s="639"/>
      <c r="ABV157" s="639"/>
      <c r="ABW157" s="639"/>
      <c r="ABX157" s="639"/>
      <c r="ABY157" s="639"/>
      <c r="ABZ157" s="639"/>
      <c r="ACA157" s="639"/>
      <c r="ACB157" s="639"/>
      <c r="ACC157" s="639"/>
      <c r="ACD157" s="639"/>
      <c r="ACE157" s="639"/>
      <c r="ACF157" s="639"/>
      <c r="ACG157" s="639"/>
      <c r="ACH157" s="639"/>
      <c r="ACI157" s="639"/>
      <c r="ACJ157" s="639"/>
      <c r="ACK157" s="639"/>
      <c r="ACL157" s="639"/>
      <c r="ACM157" s="639"/>
      <c r="ACN157" s="639"/>
      <c r="ACO157" s="639"/>
      <c r="ACP157" s="639"/>
      <c r="ACQ157" s="639"/>
      <c r="ACR157" s="639"/>
      <c r="ACS157" s="639"/>
      <c r="ACT157" s="639"/>
      <c r="ACU157" s="639"/>
      <c r="ACV157" s="639"/>
      <c r="ACW157" s="639"/>
      <c r="ACX157" s="639"/>
      <c r="ACY157" s="639"/>
      <c r="ACZ157" s="639"/>
      <c r="ADA157" s="639"/>
      <c r="ADB157" s="639"/>
      <c r="ADC157" s="639"/>
      <c r="ADD157" s="639"/>
      <c r="ADE157" s="639"/>
      <c r="ADF157" s="639"/>
      <c r="ADG157" s="639"/>
      <c r="ADH157" s="639"/>
      <c r="ADI157" s="639"/>
      <c r="ADJ157" s="639"/>
      <c r="ADK157" s="639"/>
      <c r="ADL157" s="639"/>
      <c r="ADM157" s="639"/>
      <c r="ADN157" s="639"/>
      <c r="ADO157" s="639"/>
      <c r="ADP157" s="639"/>
      <c r="ADQ157" s="639"/>
      <c r="ADR157" s="639"/>
      <c r="ADS157" s="639"/>
      <c r="ADT157" s="639"/>
      <c r="ADU157" s="639"/>
      <c r="ADV157" s="639"/>
      <c r="ADW157" s="639"/>
      <c r="ADX157" s="639"/>
      <c r="ADY157" s="639"/>
      <c r="ADZ157" s="639"/>
      <c r="AEA157" s="639"/>
      <c r="AEB157" s="639"/>
      <c r="AEC157" s="639"/>
      <c r="AED157" s="639"/>
      <c r="AEE157" s="639"/>
      <c r="AEF157" s="639"/>
      <c r="AEG157" s="639"/>
      <c r="AEH157" s="639"/>
      <c r="AEI157" s="639"/>
      <c r="AEJ157" s="639"/>
      <c r="AEK157" s="639"/>
      <c r="AEL157" s="639"/>
      <c r="AEM157" s="639"/>
      <c r="AEN157" s="639"/>
      <c r="AEO157" s="639"/>
      <c r="AEP157" s="639"/>
      <c r="AEQ157" s="639"/>
      <c r="AER157" s="639"/>
      <c r="AES157" s="639"/>
      <c r="AET157" s="639"/>
      <c r="AEU157" s="639"/>
      <c r="AEV157" s="639"/>
      <c r="AEW157" s="639"/>
      <c r="AEX157" s="639"/>
      <c r="AEY157" s="639"/>
      <c r="AEZ157" s="639"/>
      <c r="AFA157" s="639"/>
      <c r="AFB157" s="639"/>
      <c r="AFC157" s="639"/>
      <c r="AFD157" s="639"/>
      <c r="AFE157" s="639"/>
      <c r="AFF157" s="639"/>
      <c r="AFG157" s="639"/>
      <c r="AFH157" s="639"/>
      <c r="AFI157" s="639"/>
      <c r="AFJ157" s="639"/>
      <c r="AFK157" s="639"/>
      <c r="AFL157" s="639"/>
      <c r="AFM157" s="639"/>
      <c r="AFN157" s="639"/>
      <c r="AFO157" s="639"/>
      <c r="AFP157" s="639"/>
      <c r="AFQ157" s="639"/>
      <c r="AFR157" s="639"/>
      <c r="AFS157" s="639"/>
      <c r="AFT157" s="639"/>
      <c r="AFU157" s="639"/>
      <c r="AFV157" s="639"/>
      <c r="AFW157" s="639"/>
      <c r="AFX157" s="639"/>
      <c r="AFY157" s="639"/>
      <c r="AFZ157" s="639"/>
      <c r="AGA157" s="639"/>
      <c r="AGB157" s="639"/>
      <c r="AGC157" s="639"/>
      <c r="AGD157" s="639"/>
      <c r="AGE157" s="639"/>
      <c r="AGF157" s="639"/>
      <c r="AGG157" s="639"/>
      <c r="AGH157" s="639"/>
      <c r="AGI157" s="639"/>
      <c r="AGJ157" s="639"/>
      <c r="AGK157" s="639"/>
      <c r="AGL157" s="639"/>
      <c r="AGM157" s="639"/>
      <c r="AGN157" s="639"/>
      <c r="AGO157" s="639"/>
      <c r="AGP157" s="639"/>
      <c r="AGQ157" s="639"/>
      <c r="AGR157" s="639"/>
      <c r="AGS157" s="639"/>
      <c r="AGT157" s="639"/>
      <c r="AGU157" s="639"/>
      <c r="AGV157" s="639"/>
      <c r="AGW157" s="639"/>
      <c r="AGX157" s="639"/>
      <c r="AGY157" s="639"/>
      <c r="AGZ157" s="639"/>
      <c r="AHA157" s="639"/>
      <c r="AHB157" s="639"/>
      <c r="AHC157" s="639"/>
      <c r="AHD157" s="639"/>
      <c r="AHE157" s="639"/>
      <c r="AHF157" s="639"/>
      <c r="AHG157" s="639"/>
      <c r="AHH157" s="639"/>
      <c r="AHI157" s="639"/>
      <c r="AHJ157" s="639"/>
      <c r="AHK157" s="639"/>
      <c r="AHL157" s="639"/>
      <c r="AHM157" s="639"/>
      <c r="AHN157" s="639"/>
      <c r="AHO157" s="639"/>
      <c r="AHP157" s="639"/>
      <c r="AHQ157" s="639"/>
      <c r="AHR157" s="639"/>
      <c r="AHS157" s="639"/>
      <c r="AHT157" s="639"/>
      <c r="AHU157" s="639"/>
      <c r="AHV157" s="639"/>
      <c r="AHW157" s="639"/>
      <c r="AHX157" s="639"/>
      <c r="AHY157" s="639"/>
      <c r="AHZ157" s="639"/>
      <c r="AIA157" s="639"/>
      <c r="AIB157" s="639"/>
      <c r="AIC157" s="639"/>
      <c r="AID157" s="639"/>
      <c r="AIE157" s="639"/>
      <c r="AIF157" s="639"/>
      <c r="AIG157" s="639"/>
      <c r="AIH157" s="639"/>
      <c r="AII157" s="639"/>
      <c r="AIJ157" s="639"/>
      <c r="AIK157" s="639"/>
      <c r="AIL157" s="639"/>
      <c r="AIM157" s="639"/>
      <c r="AIN157" s="639"/>
      <c r="AIO157" s="639"/>
      <c r="AIP157" s="639"/>
      <c r="AIQ157" s="639"/>
      <c r="AIR157" s="639"/>
      <c r="AIS157" s="639"/>
      <c r="AIT157" s="639"/>
      <c r="AIU157" s="639"/>
      <c r="AIV157" s="639"/>
      <c r="AIW157" s="639"/>
      <c r="AIX157" s="639"/>
      <c r="AIY157" s="639"/>
      <c r="AIZ157" s="639"/>
      <c r="AJA157" s="639"/>
      <c r="AJB157" s="639"/>
      <c r="AJC157" s="639"/>
      <c r="AJD157" s="639"/>
      <c r="AJE157" s="639"/>
      <c r="AJF157" s="639"/>
      <c r="AJG157" s="639"/>
      <c r="AJH157" s="639"/>
      <c r="AJI157" s="639"/>
      <c r="AJJ157" s="639"/>
      <c r="AJK157" s="639"/>
      <c r="AJL157" s="639"/>
      <c r="AJM157" s="639"/>
      <c r="AJN157" s="639"/>
      <c r="AJO157" s="639"/>
      <c r="AJP157" s="639"/>
      <c r="AJQ157" s="639"/>
      <c r="AJR157" s="639"/>
      <c r="AJS157" s="639"/>
      <c r="AJT157" s="639"/>
      <c r="AJU157" s="639"/>
      <c r="AJV157" s="639"/>
      <c r="AJW157" s="639"/>
      <c r="AJX157" s="639"/>
      <c r="AJY157" s="639"/>
      <c r="AJZ157" s="639"/>
      <c r="AKA157" s="639"/>
      <c r="AKB157" s="639"/>
      <c r="AKC157" s="639"/>
      <c r="AKD157" s="639"/>
      <c r="AKE157" s="639"/>
      <c r="AKF157" s="639"/>
      <c r="AKG157" s="639"/>
      <c r="AKH157" s="639"/>
      <c r="AKI157" s="639"/>
      <c r="AKJ157" s="639"/>
      <c r="AKK157" s="639"/>
      <c r="AKL157" s="639"/>
      <c r="AKM157" s="639"/>
      <c r="AKN157" s="639"/>
      <c r="AKO157" s="639"/>
      <c r="AKP157" s="639"/>
      <c r="AKQ157" s="639"/>
      <c r="AKR157" s="639"/>
      <c r="AKS157" s="639"/>
      <c r="AKT157" s="639"/>
      <c r="AKU157" s="639"/>
      <c r="AKV157" s="639"/>
      <c r="AKW157" s="639"/>
      <c r="AKX157" s="639"/>
      <c r="AKY157" s="639"/>
      <c r="AKZ157" s="639"/>
      <c r="ALA157" s="639"/>
      <c r="ALB157" s="639"/>
      <c r="ALC157" s="639"/>
      <c r="ALD157" s="639"/>
      <c r="ALE157" s="639"/>
      <c r="ALF157" s="639"/>
      <c r="ALG157" s="639"/>
      <c r="ALH157" s="639"/>
      <c r="ALI157" s="639"/>
      <c r="ALJ157" s="639"/>
      <c r="ALK157" s="639"/>
      <c r="ALL157" s="639"/>
      <c r="ALM157" s="639"/>
      <c r="ALN157" s="639"/>
      <c r="ALO157" s="639"/>
      <c r="ALP157" s="639"/>
      <c r="ALQ157" s="639"/>
      <c r="ALR157" s="639"/>
      <c r="ALS157" s="639"/>
      <c r="ALT157" s="639"/>
      <c r="ALU157" s="639"/>
      <c r="ALV157" s="639"/>
      <c r="ALW157" s="639"/>
      <c r="ALX157" s="639"/>
      <c r="ALY157" s="639"/>
      <c r="ALZ157" s="639"/>
      <c r="AMA157" s="639"/>
      <c r="AMB157" s="639"/>
      <c r="AMC157" s="639"/>
      <c r="AMD157" s="639"/>
      <c r="AME157" s="639"/>
      <c r="AMF157" s="639"/>
      <c r="AMG157" s="639"/>
      <c r="AMH157" s="639"/>
      <c r="AMI157" s="639"/>
      <c r="AMJ157" s="639"/>
      <c r="AMK157" s="639"/>
      <c r="AML157" s="639"/>
      <c r="AMM157" s="639"/>
      <c r="AMN157" s="639"/>
      <c r="AMO157" s="639"/>
      <c r="AMP157" s="639"/>
      <c r="AMQ157" s="639"/>
      <c r="AMR157" s="639"/>
      <c r="AMS157" s="639"/>
      <c r="AMT157" s="639"/>
      <c r="AMU157" s="639"/>
      <c r="AMV157" s="639"/>
      <c r="AMW157" s="639"/>
      <c r="AMX157" s="639"/>
      <c r="AMY157" s="639"/>
      <c r="AMZ157" s="639"/>
      <c r="ANA157" s="639"/>
      <c r="ANB157" s="639"/>
      <c r="ANC157" s="639"/>
      <c r="AND157" s="639"/>
      <c r="ANE157" s="639"/>
      <c r="ANF157" s="639"/>
      <c r="ANG157" s="639"/>
      <c r="ANH157" s="639"/>
      <c r="ANI157" s="639"/>
      <c r="ANJ157" s="639"/>
      <c r="ANK157" s="639"/>
      <c r="ANL157" s="639"/>
      <c r="ANM157" s="639"/>
      <c r="ANN157" s="639"/>
      <c r="ANO157" s="639"/>
      <c r="ANP157" s="639"/>
      <c r="ANQ157" s="639"/>
      <c r="ANR157" s="639"/>
      <c r="ANS157" s="639"/>
      <c r="ANT157" s="639"/>
      <c r="ANU157" s="639"/>
      <c r="ANV157" s="639"/>
      <c r="ANW157" s="639"/>
      <c r="ANX157" s="639"/>
      <c r="ANY157" s="639"/>
      <c r="ANZ157" s="639"/>
      <c r="AOA157" s="639"/>
      <c r="AOB157" s="639"/>
      <c r="AOC157" s="639"/>
      <c r="AOD157" s="639"/>
      <c r="AOE157" s="639"/>
      <c r="AOF157" s="639"/>
      <c r="AOG157" s="639"/>
      <c r="AOH157" s="639"/>
      <c r="AOI157" s="639"/>
      <c r="AOJ157" s="639"/>
      <c r="AOK157" s="639"/>
      <c r="AOL157" s="639"/>
      <c r="AOM157" s="639"/>
      <c r="AON157" s="639"/>
      <c r="AOO157" s="639"/>
      <c r="AOP157" s="639"/>
      <c r="AOQ157" s="639"/>
      <c r="AOR157" s="639"/>
      <c r="AOS157" s="639"/>
      <c r="AOT157" s="639"/>
      <c r="AOU157" s="639"/>
      <c r="AOV157" s="639"/>
      <c r="AOW157" s="639"/>
      <c r="AOX157" s="639"/>
      <c r="AOY157" s="639"/>
      <c r="AOZ157" s="639"/>
      <c r="APA157" s="639"/>
      <c r="APB157" s="639"/>
      <c r="APC157" s="639"/>
      <c r="APD157" s="639"/>
      <c r="APE157" s="639"/>
      <c r="APF157" s="639"/>
      <c r="APG157" s="639"/>
      <c r="APH157" s="639"/>
      <c r="API157" s="639"/>
      <c r="APJ157" s="639"/>
      <c r="APK157" s="639"/>
      <c r="APL157" s="639"/>
      <c r="APM157" s="639"/>
      <c r="APN157" s="639"/>
      <c r="APO157" s="639"/>
      <c r="APP157" s="639"/>
      <c r="APQ157" s="639"/>
      <c r="APR157" s="639"/>
      <c r="APS157" s="639"/>
      <c r="APT157" s="639"/>
      <c r="APU157" s="639"/>
      <c r="APV157" s="639"/>
      <c r="APW157" s="639"/>
      <c r="APX157" s="639"/>
      <c r="APY157" s="639"/>
      <c r="APZ157" s="639"/>
      <c r="AQA157" s="639"/>
      <c r="AQB157" s="639"/>
      <c r="AQC157" s="639"/>
      <c r="AQD157" s="639"/>
      <c r="AQE157" s="639"/>
      <c r="AQF157" s="639"/>
      <c r="AQG157" s="639"/>
      <c r="AQH157" s="639"/>
      <c r="AQI157" s="639"/>
      <c r="AQJ157" s="639"/>
      <c r="AQK157" s="639"/>
      <c r="AQL157" s="639"/>
      <c r="AQM157" s="639"/>
      <c r="AQN157" s="639"/>
      <c r="AQO157" s="639"/>
      <c r="AQP157" s="639"/>
      <c r="AQQ157" s="639"/>
      <c r="AQR157" s="639"/>
      <c r="AQS157" s="639"/>
      <c r="AQT157" s="639"/>
      <c r="AQU157" s="639"/>
      <c r="AQV157" s="639"/>
      <c r="AQW157" s="639"/>
      <c r="AQX157" s="639"/>
      <c r="AQY157" s="639"/>
      <c r="AQZ157" s="639"/>
      <c r="ARA157" s="639"/>
      <c r="ARB157" s="639"/>
      <c r="ARC157" s="639"/>
      <c r="ARD157" s="639"/>
      <c r="ARE157" s="639"/>
      <c r="ARF157" s="639"/>
      <c r="ARG157" s="639"/>
      <c r="ARH157" s="639"/>
      <c r="ARI157" s="639"/>
      <c r="ARJ157" s="639"/>
      <c r="ARK157" s="639"/>
      <c r="ARL157" s="639"/>
      <c r="ARM157" s="639"/>
      <c r="ARN157" s="639"/>
      <c r="ARO157" s="639"/>
      <c r="ARP157" s="639"/>
      <c r="ARQ157" s="639"/>
      <c r="ARR157" s="639"/>
      <c r="ARS157" s="639"/>
      <c r="ART157" s="639"/>
      <c r="ARU157" s="639"/>
      <c r="ARV157" s="639"/>
      <c r="ARW157" s="639"/>
      <c r="ARX157" s="639"/>
      <c r="ARY157" s="639"/>
      <c r="ARZ157" s="639"/>
      <c r="ASA157" s="639"/>
      <c r="ASB157" s="639"/>
      <c r="ASC157" s="639"/>
      <c r="ASD157" s="639"/>
      <c r="ASE157" s="639"/>
      <c r="ASF157" s="639"/>
      <c r="ASG157" s="639"/>
      <c r="ASH157" s="639"/>
      <c r="ASI157" s="639"/>
      <c r="ASJ157" s="639"/>
      <c r="ASK157" s="639"/>
      <c r="ASL157" s="639"/>
      <c r="ASM157" s="639"/>
      <c r="ASN157" s="639"/>
      <c r="ASO157" s="639"/>
      <c r="ASP157" s="639"/>
      <c r="ASQ157" s="639"/>
      <c r="ASR157" s="639"/>
      <c r="ASS157" s="639"/>
      <c r="AST157" s="639"/>
      <c r="ASU157" s="639"/>
      <c r="ASV157" s="639"/>
      <c r="ASW157" s="639"/>
      <c r="ASX157" s="639"/>
      <c r="ASY157" s="639"/>
      <c r="ASZ157" s="639"/>
      <c r="ATA157" s="639"/>
      <c r="ATB157" s="639"/>
      <c r="ATC157" s="639"/>
      <c r="ATD157" s="639"/>
      <c r="ATE157" s="639"/>
      <c r="ATF157" s="639"/>
      <c r="ATG157" s="639"/>
      <c r="ATH157" s="639"/>
      <c r="ATI157" s="639"/>
      <c r="ATJ157" s="639"/>
      <c r="ATK157" s="639"/>
      <c r="ATL157" s="639"/>
      <c r="ATM157" s="639"/>
      <c r="ATN157" s="639"/>
      <c r="ATO157" s="639"/>
      <c r="ATP157" s="639"/>
      <c r="ATQ157" s="639"/>
      <c r="ATR157" s="639"/>
      <c r="ATS157" s="639"/>
      <c r="ATT157" s="639"/>
      <c r="ATU157" s="639"/>
      <c r="ATV157" s="639"/>
      <c r="ATW157" s="639"/>
      <c r="ATX157" s="639"/>
      <c r="ATY157" s="639"/>
      <c r="ATZ157" s="639"/>
      <c r="AUA157" s="639"/>
      <c r="AUB157" s="639"/>
      <c r="AUC157" s="639"/>
      <c r="AUD157" s="639"/>
      <c r="AUE157" s="639"/>
      <c r="AUF157" s="639"/>
      <c r="AUG157" s="639"/>
      <c r="AUH157" s="639"/>
      <c r="AUI157" s="639"/>
      <c r="AUJ157" s="639"/>
      <c r="AUK157" s="639"/>
      <c r="AUL157" s="639"/>
      <c r="AUM157" s="639"/>
      <c r="AUN157" s="639"/>
      <c r="AUO157" s="639"/>
      <c r="AUP157" s="639"/>
      <c r="AUQ157" s="639"/>
      <c r="AUR157" s="639"/>
      <c r="AUS157" s="639"/>
      <c r="AUT157" s="639"/>
      <c r="AUU157" s="639"/>
      <c r="AUV157" s="639"/>
      <c r="AUW157" s="639"/>
      <c r="AUX157" s="639"/>
      <c r="AUY157" s="639"/>
      <c r="AUZ157" s="639"/>
      <c r="AVA157" s="639"/>
      <c r="AVB157" s="639"/>
      <c r="AVC157" s="639"/>
      <c r="AVD157" s="639"/>
      <c r="AVE157" s="639"/>
      <c r="AVF157" s="639"/>
      <c r="AVG157" s="639"/>
      <c r="AVH157" s="639"/>
      <c r="AVI157" s="639"/>
      <c r="AVJ157" s="639"/>
      <c r="AVK157" s="639"/>
      <c r="AVL157" s="639"/>
      <c r="AVM157" s="639"/>
      <c r="AVN157" s="639"/>
      <c r="AVO157" s="639"/>
      <c r="AVP157" s="639"/>
      <c r="AVQ157" s="639"/>
      <c r="AVR157" s="639"/>
      <c r="AVS157" s="639"/>
      <c r="AVT157" s="639"/>
      <c r="AVU157" s="639"/>
      <c r="AVV157" s="639"/>
      <c r="AVW157" s="639"/>
      <c r="AVX157" s="639"/>
      <c r="AVY157" s="639"/>
      <c r="AVZ157" s="639"/>
      <c r="AWA157" s="639"/>
      <c r="AWB157" s="639"/>
      <c r="AWC157" s="639"/>
      <c r="AWD157" s="639"/>
      <c r="AWE157" s="639"/>
      <c r="AWF157" s="639"/>
      <c r="AWG157" s="639"/>
      <c r="AWH157" s="639"/>
      <c r="AWI157" s="639"/>
      <c r="AWJ157" s="639"/>
      <c r="AWK157" s="639"/>
      <c r="AWL157" s="639"/>
      <c r="AWM157" s="639"/>
      <c r="AWN157" s="639"/>
      <c r="AWO157" s="639"/>
      <c r="AWP157" s="639"/>
      <c r="AWQ157" s="639"/>
      <c r="AWR157" s="639"/>
      <c r="AWS157" s="639"/>
      <c r="AWT157" s="639"/>
      <c r="AWU157" s="639"/>
      <c r="AWV157" s="639"/>
      <c r="AWW157" s="639"/>
      <c r="AWX157" s="639"/>
      <c r="AWY157" s="639"/>
      <c r="AWZ157" s="639"/>
      <c r="AXA157" s="639"/>
      <c r="AXB157" s="639"/>
      <c r="AXC157" s="639"/>
      <c r="AXD157" s="639"/>
      <c r="AXE157" s="639"/>
      <c r="AXF157" s="639"/>
      <c r="AXG157" s="639"/>
      <c r="AXH157" s="639"/>
      <c r="AXI157" s="639"/>
      <c r="AXJ157" s="639"/>
      <c r="AXK157" s="639"/>
      <c r="AXL157" s="639"/>
      <c r="AXM157" s="639"/>
      <c r="AXN157" s="639"/>
      <c r="AXO157" s="639"/>
      <c r="AXP157" s="639"/>
      <c r="AXQ157" s="639"/>
      <c r="AXR157" s="639"/>
      <c r="AXS157" s="639"/>
      <c r="AXT157" s="639"/>
      <c r="AXU157" s="639"/>
      <c r="AXV157" s="639"/>
      <c r="AXW157" s="639"/>
      <c r="AXX157" s="639"/>
      <c r="AXY157" s="639"/>
      <c r="AXZ157" s="639"/>
      <c r="AYA157" s="639"/>
      <c r="AYB157" s="639"/>
      <c r="AYC157" s="639"/>
      <c r="AYD157" s="639"/>
      <c r="AYE157" s="639"/>
      <c r="AYF157" s="639"/>
      <c r="AYG157" s="639"/>
      <c r="AYH157" s="639"/>
      <c r="AYI157" s="639"/>
      <c r="AYJ157" s="639"/>
      <c r="AYK157" s="639"/>
      <c r="AYL157" s="639"/>
      <c r="AYM157" s="639"/>
      <c r="AYN157" s="639"/>
      <c r="AYO157" s="639"/>
      <c r="AYP157" s="639"/>
      <c r="AYQ157" s="639"/>
      <c r="AYR157" s="639"/>
      <c r="AYS157" s="639"/>
      <c r="AYT157" s="639"/>
      <c r="AYU157" s="639"/>
      <c r="AYV157" s="639"/>
      <c r="AYW157" s="639"/>
      <c r="AYX157" s="639"/>
      <c r="AYY157" s="639"/>
      <c r="AYZ157" s="639"/>
      <c r="AZA157" s="639"/>
      <c r="AZB157" s="639"/>
      <c r="AZC157" s="639"/>
      <c r="AZD157" s="639"/>
      <c r="AZE157" s="639"/>
      <c r="AZF157" s="639"/>
      <c r="AZG157" s="639"/>
      <c r="AZH157" s="639"/>
      <c r="AZI157" s="639"/>
      <c r="AZJ157" s="639"/>
      <c r="AZK157" s="639"/>
      <c r="AZL157" s="639"/>
      <c r="AZM157" s="639"/>
      <c r="AZN157" s="639"/>
      <c r="AZO157" s="639"/>
      <c r="AZP157" s="639"/>
      <c r="AZQ157" s="639"/>
      <c r="AZR157" s="639"/>
      <c r="AZS157" s="639"/>
      <c r="AZT157" s="639"/>
      <c r="AZU157" s="639"/>
      <c r="AZV157" s="639"/>
      <c r="AZW157" s="639"/>
      <c r="AZX157" s="639"/>
      <c r="AZY157" s="639"/>
      <c r="AZZ157" s="639"/>
      <c r="BAA157" s="639"/>
      <c r="BAB157" s="639"/>
      <c r="BAC157" s="639"/>
      <c r="BAD157" s="639"/>
      <c r="BAE157" s="639"/>
      <c r="BAF157" s="639"/>
      <c r="BAG157" s="639"/>
      <c r="BAH157" s="639"/>
      <c r="BAI157" s="639"/>
      <c r="BAJ157" s="639"/>
      <c r="BAK157" s="639"/>
      <c r="BAL157" s="639"/>
      <c r="BAM157" s="639"/>
      <c r="BAN157" s="639"/>
      <c r="BAO157" s="639"/>
      <c r="BAP157" s="639"/>
      <c r="BAQ157" s="639"/>
      <c r="BAR157" s="639"/>
      <c r="BAS157" s="639"/>
      <c r="BAT157" s="639"/>
      <c r="BAU157" s="639"/>
      <c r="BAV157" s="639"/>
      <c r="BAW157" s="639"/>
      <c r="BAX157" s="639"/>
      <c r="BAY157" s="639"/>
      <c r="BAZ157" s="639"/>
      <c r="BBA157" s="639"/>
      <c r="BBB157" s="639"/>
      <c r="BBC157" s="639"/>
      <c r="BBD157" s="639"/>
      <c r="BBE157" s="639"/>
      <c r="BBF157" s="639"/>
      <c r="BBG157" s="639"/>
      <c r="BBH157" s="639"/>
      <c r="BBI157" s="639"/>
      <c r="BBJ157" s="639"/>
      <c r="BBK157" s="639"/>
      <c r="BBL157" s="639"/>
      <c r="BBM157" s="639"/>
      <c r="BBN157" s="639"/>
      <c r="BBO157" s="639"/>
      <c r="BBP157" s="639"/>
      <c r="BBQ157" s="639"/>
      <c r="BBR157" s="639"/>
      <c r="BBS157" s="639"/>
      <c r="BBT157" s="639"/>
      <c r="BBU157" s="639"/>
      <c r="BBV157" s="639"/>
      <c r="BBW157" s="639"/>
      <c r="BBX157" s="639"/>
      <c r="BBY157" s="639"/>
      <c r="BBZ157" s="639"/>
      <c r="BCA157" s="639"/>
      <c r="BCB157" s="639"/>
      <c r="BCC157" s="639"/>
      <c r="BCD157" s="639"/>
      <c r="BCE157" s="639"/>
      <c r="BCF157" s="639"/>
      <c r="BCG157" s="639"/>
      <c r="BCH157" s="639"/>
      <c r="BCI157" s="639"/>
      <c r="BCJ157" s="639"/>
      <c r="BCK157" s="639"/>
      <c r="BCL157" s="639"/>
      <c r="BCM157" s="639"/>
      <c r="BCN157" s="639"/>
      <c r="BCO157" s="639"/>
      <c r="BCP157" s="639"/>
      <c r="BCQ157" s="639"/>
      <c r="BCR157" s="639"/>
      <c r="BCS157" s="639"/>
      <c r="BCT157" s="639"/>
      <c r="BCU157" s="639"/>
      <c r="BCV157" s="639"/>
      <c r="BCW157" s="639"/>
      <c r="BCX157" s="639"/>
      <c r="BCY157" s="639"/>
      <c r="BCZ157" s="639"/>
      <c r="BDA157" s="639"/>
      <c r="BDB157" s="639"/>
      <c r="BDC157" s="639"/>
      <c r="BDD157" s="639"/>
      <c r="BDE157" s="639"/>
      <c r="BDF157" s="639"/>
      <c r="BDG157" s="639"/>
      <c r="BDH157" s="639"/>
      <c r="BDI157" s="639"/>
      <c r="BDJ157" s="639"/>
      <c r="BDK157" s="639"/>
      <c r="BDL157" s="639"/>
      <c r="BDM157" s="639"/>
      <c r="BDN157" s="639"/>
      <c r="BDO157" s="639"/>
      <c r="BDP157" s="639"/>
      <c r="BDQ157" s="639"/>
      <c r="BDR157" s="639"/>
      <c r="BDS157" s="639"/>
      <c r="BDT157" s="639"/>
      <c r="BDU157" s="639"/>
      <c r="BDV157" s="639"/>
      <c r="BDW157" s="639"/>
      <c r="BDX157" s="639"/>
      <c r="BDY157" s="639"/>
      <c r="BDZ157" s="639"/>
      <c r="BEA157" s="639"/>
      <c r="BEB157" s="639"/>
      <c r="BEC157" s="639"/>
      <c r="BED157" s="639"/>
      <c r="BEE157" s="639"/>
      <c r="BEF157" s="639"/>
      <c r="BEG157" s="639"/>
      <c r="BEH157" s="639"/>
      <c r="BEI157" s="639"/>
      <c r="BEJ157" s="639"/>
      <c r="BEK157" s="639"/>
      <c r="BEL157" s="639"/>
      <c r="BEM157" s="639"/>
      <c r="BEN157" s="639"/>
      <c r="BEO157" s="639"/>
      <c r="BEP157" s="639"/>
      <c r="BEQ157" s="639"/>
      <c r="BER157" s="639"/>
      <c r="BES157" s="639"/>
      <c r="BET157" s="639"/>
      <c r="BEU157" s="639"/>
      <c r="BEV157" s="639"/>
      <c r="BEW157" s="639"/>
      <c r="BEX157" s="639"/>
      <c r="BEY157" s="639"/>
      <c r="BEZ157" s="639"/>
      <c r="BFA157" s="639"/>
      <c r="BFB157" s="639"/>
      <c r="BFC157" s="639"/>
      <c r="BFD157" s="639"/>
      <c r="BFE157" s="639"/>
      <c r="BFF157" s="639"/>
      <c r="BFG157" s="639"/>
      <c r="BFH157" s="639"/>
      <c r="BFI157" s="639"/>
      <c r="BFJ157" s="639"/>
      <c r="BFK157" s="639"/>
      <c r="BFL157" s="639"/>
      <c r="BFM157" s="639"/>
      <c r="BFN157" s="639"/>
      <c r="BFO157" s="639"/>
      <c r="BFP157" s="639"/>
      <c r="BFQ157" s="639"/>
      <c r="BFR157" s="639"/>
      <c r="BFS157" s="639"/>
      <c r="BFT157" s="639"/>
      <c r="BFU157" s="639"/>
      <c r="BFV157" s="639"/>
      <c r="BFW157" s="639"/>
      <c r="BFX157" s="639"/>
      <c r="BFY157" s="639"/>
      <c r="BFZ157" s="639"/>
      <c r="BGA157" s="639"/>
      <c r="BGB157" s="639"/>
      <c r="BGC157" s="639"/>
      <c r="BGD157" s="639"/>
      <c r="BGE157" s="639"/>
      <c r="BGF157" s="639"/>
      <c r="BGG157" s="639"/>
      <c r="BGH157" s="639"/>
      <c r="BGI157" s="639"/>
      <c r="BGJ157" s="639"/>
      <c r="BGK157" s="639"/>
      <c r="BGL157" s="639"/>
      <c r="BGM157" s="639"/>
      <c r="BGN157" s="639"/>
      <c r="BGO157" s="639"/>
      <c r="BGP157" s="639"/>
      <c r="BGQ157" s="639"/>
      <c r="BGR157" s="639"/>
      <c r="BGS157" s="639"/>
      <c r="BGT157" s="639"/>
    </row>
    <row r="158" spans="1:1554" s="7" customFormat="1" ht="22.5" customHeight="1">
      <c r="A158" s="53"/>
      <c r="B158" s="114"/>
      <c r="C158" s="135">
        <v>6</v>
      </c>
      <c r="D158" s="161"/>
      <c r="E158" s="181" t="s">
        <v>103</v>
      </c>
      <c r="F158" s="192"/>
      <c r="G158" s="192"/>
      <c r="H158" s="192"/>
      <c r="I158" s="192"/>
      <c r="J158" s="192"/>
      <c r="K158" s="192"/>
      <c r="L158" s="192"/>
      <c r="M158" s="330"/>
      <c r="N158" s="181" t="s">
        <v>148</v>
      </c>
      <c r="O158" s="192"/>
      <c r="P158" s="192"/>
      <c r="Q158" s="192"/>
      <c r="R158" s="192"/>
      <c r="S158" s="192"/>
      <c r="T158" s="192"/>
      <c r="U158" s="330"/>
      <c r="V158" s="181" t="s">
        <v>140</v>
      </c>
      <c r="W158" s="192"/>
      <c r="X158" s="192"/>
      <c r="Y158" s="192"/>
      <c r="Z158" s="192"/>
      <c r="AA158" s="192"/>
      <c r="AB158" s="330"/>
      <c r="AC158" s="441"/>
      <c r="AD158" s="453"/>
      <c r="AE158" s="459"/>
      <c r="AF158" s="441"/>
      <c r="AG158" s="453"/>
      <c r="AH158" s="459"/>
      <c r="AI158" s="441"/>
      <c r="AJ158" s="453"/>
      <c r="AK158" s="459"/>
      <c r="AL158" s="529"/>
      <c r="AM158" s="546"/>
      <c r="AN158" s="546"/>
      <c r="AO158" s="546"/>
      <c r="AP158" s="546"/>
      <c r="AQ158" s="546"/>
      <c r="AR158" s="546"/>
      <c r="AS158" s="629"/>
      <c r="AT158" s="9"/>
      <c r="AU158" s="658" t="str">
        <f>IF(SUM(AC158:AK159)=1,"","書類を準備後、該当項目に１を記入してください")</f>
        <v>書類を準備後、該当項目に１を記入してください</v>
      </c>
      <c r="AV158" s="660"/>
      <c r="AW158" s="660"/>
      <c r="AX158" s="660"/>
      <c r="AY158" s="660"/>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c r="TC158" s="9"/>
      <c r="TD158" s="9"/>
      <c r="TE158" s="9"/>
      <c r="TF158" s="9"/>
      <c r="TG158" s="9"/>
      <c r="TH158" s="9"/>
      <c r="TI158" s="9"/>
      <c r="TJ158" s="9"/>
      <c r="TK158" s="9"/>
      <c r="TL158" s="9"/>
      <c r="TM158" s="9"/>
      <c r="TN158" s="9"/>
      <c r="TO158" s="9"/>
      <c r="TP158" s="9"/>
      <c r="TQ158" s="9"/>
      <c r="TR158" s="9"/>
      <c r="TS158" s="9"/>
      <c r="TT158" s="9"/>
      <c r="TU158" s="9"/>
      <c r="TV158" s="9"/>
      <c r="TW158" s="9"/>
      <c r="TX158" s="9"/>
      <c r="TY158" s="9"/>
      <c r="TZ158" s="9"/>
      <c r="UA158" s="9"/>
      <c r="UB158" s="9"/>
      <c r="UC158" s="9"/>
      <c r="UD158" s="9"/>
      <c r="UE158" s="9"/>
      <c r="UF158" s="9"/>
      <c r="UG158" s="9"/>
      <c r="UH158" s="9"/>
      <c r="UI158" s="9"/>
      <c r="UJ158" s="9"/>
      <c r="UK158" s="9"/>
      <c r="UL158" s="9"/>
      <c r="UM158" s="9"/>
      <c r="UN158" s="9"/>
      <c r="UO158" s="9"/>
      <c r="UP158" s="9"/>
      <c r="UQ158" s="9"/>
      <c r="UR158" s="9"/>
      <c r="US158" s="9"/>
      <c r="UT158" s="9"/>
      <c r="UU158" s="9"/>
      <c r="UV158" s="9"/>
      <c r="UW158" s="9"/>
      <c r="UX158" s="9"/>
      <c r="UY158" s="9"/>
      <c r="UZ158" s="9"/>
      <c r="VA158" s="9"/>
      <c r="VB158" s="9"/>
      <c r="VC158" s="9"/>
      <c r="VD158" s="9"/>
      <c r="VE158" s="9"/>
      <c r="VF158" s="9"/>
      <c r="VG158" s="9"/>
      <c r="VH158" s="9"/>
      <c r="VI158" s="9"/>
      <c r="VJ158" s="9"/>
      <c r="VK158" s="9"/>
      <c r="VL158" s="9"/>
      <c r="VM158" s="9"/>
      <c r="VN158" s="9"/>
      <c r="VO158" s="9"/>
      <c r="VP158" s="9"/>
      <c r="VQ158" s="9"/>
      <c r="VR158" s="9"/>
      <c r="VS158" s="9"/>
      <c r="VT158" s="9"/>
      <c r="VU158" s="9"/>
      <c r="VV158" s="9"/>
      <c r="VW158" s="9"/>
      <c r="VX158" s="9"/>
      <c r="VY158" s="9"/>
      <c r="VZ158" s="9"/>
      <c r="WA158" s="9"/>
      <c r="WB158" s="9"/>
      <c r="WC158" s="9"/>
      <c r="WD158" s="9"/>
      <c r="WE158" s="9"/>
      <c r="WF158" s="9"/>
      <c r="WG158" s="9"/>
      <c r="WH158" s="9"/>
      <c r="WI158" s="9"/>
      <c r="WJ158" s="9"/>
      <c r="WK158" s="9"/>
      <c r="WL158" s="9"/>
      <c r="WM158" s="9"/>
      <c r="WN158" s="9"/>
      <c r="WO158" s="9"/>
      <c r="WP158" s="9"/>
      <c r="WQ158" s="9"/>
      <c r="WR158" s="9"/>
      <c r="WS158" s="9"/>
      <c r="WT158" s="9"/>
      <c r="WU158" s="9"/>
      <c r="WV158" s="9"/>
      <c r="WW158" s="9"/>
      <c r="WX158" s="9"/>
      <c r="WY158" s="9"/>
      <c r="WZ158" s="9"/>
      <c r="XA158" s="9"/>
      <c r="XB158" s="9"/>
      <c r="XC158" s="9"/>
      <c r="XD158" s="9"/>
      <c r="XE158" s="9"/>
      <c r="XF158" s="9"/>
      <c r="XG158" s="9"/>
      <c r="XH158" s="9"/>
      <c r="XI158" s="9"/>
      <c r="XJ158" s="9"/>
      <c r="XK158" s="9"/>
      <c r="XL158" s="9"/>
      <c r="XM158" s="9"/>
      <c r="XN158" s="9"/>
      <c r="XO158" s="9"/>
      <c r="XP158" s="9"/>
      <c r="XQ158" s="9"/>
      <c r="XR158" s="9"/>
      <c r="XS158" s="9"/>
      <c r="XT158" s="9"/>
      <c r="XU158" s="9"/>
      <c r="XV158" s="9"/>
      <c r="XW158" s="9"/>
      <c r="XX158" s="9"/>
      <c r="XY158" s="9"/>
      <c r="XZ158" s="9"/>
      <c r="YA158" s="9"/>
      <c r="YB158" s="9"/>
      <c r="YC158" s="9"/>
      <c r="YD158" s="9"/>
      <c r="YE158" s="9"/>
      <c r="YF158" s="9"/>
      <c r="YG158" s="9"/>
      <c r="YH158" s="9"/>
      <c r="YI158" s="9"/>
      <c r="YJ158" s="9"/>
      <c r="YK158" s="9"/>
      <c r="YL158" s="9"/>
      <c r="YM158" s="9"/>
      <c r="YN158" s="9"/>
      <c r="YO158" s="9"/>
      <c r="YP158" s="9"/>
      <c r="YQ158" s="9"/>
      <c r="YR158" s="9"/>
      <c r="YS158" s="9"/>
      <c r="YT158" s="9"/>
      <c r="YU158" s="9"/>
      <c r="YV158" s="9"/>
      <c r="YW158" s="9"/>
      <c r="YX158" s="9"/>
      <c r="YY158" s="9"/>
      <c r="YZ158" s="9"/>
      <c r="ZA158" s="9"/>
      <c r="ZB158" s="9"/>
      <c r="ZC158" s="9"/>
      <c r="ZD158" s="9"/>
      <c r="ZE158" s="9"/>
      <c r="ZF158" s="9"/>
      <c r="ZG158" s="9"/>
      <c r="ZH158" s="9"/>
      <c r="ZI158" s="9"/>
      <c r="ZJ158" s="9"/>
      <c r="ZK158" s="9"/>
      <c r="ZL158" s="9"/>
      <c r="ZM158" s="9"/>
      <c r="ZN158" s="9"/>
      <c r="ZO158" s="9"/>
      <c r="ZP158" s="9"/>
      <c r="ZQ158" s="9"/>
      <c r="ZR158" s="9"/>
      <c r="ZS158" s="9"/>
      <c r="ZT158" s="9"/>
      <c r="ZU158" s="9"/>
      <c r="ZV158" s="9"/>
      <c r="ZW158" s="9"/>
      <c r="ZX158" s="9"/>
      <c r="ZY158" s="9"/>
      <c r="ZZ158" s="9"/>
      <c r="AAA158" s="9"/>
      <c r="AAB158" s="9"/>
      <c r="AAC158" s="9"/>
      <c r="AAD158" s="9"/>
      <c r="AAE158" s="9"/>
      <c r="AAF158" s="9"/>
      <c r="AAG158" s="9"/>
      <c r="AAH158" s="9"/>
      <c r="AAI158" s="9"/>
      <c r="AAJ158" s="9"/>
      <c r="AAK158" s="9"/>
      <c r="AAL158" s="9"/>
      <c r="AAM158" s="9"/>
      <c r="AAN158" s="9"/>
      <c r="AAO158" s="9"/>
      <c r="AAP158" s="9"/>
      <c r="AAQ158" s="9"/>
      <c r="AAR158" s="9"/>
      <c r="AAS158" s="9"/>
      <c r="AAT158" s="9"/>
      <c r="AAU158" s="9"/>
      <c r="AAV158" s="9"/>
      <c r="AAW158" s="9"/>
      <c r="AAX158" s="9"/>
      <c r="AAY158" s="9"/>
      <c r="AAZ158" s="9"/>
      <c r="ABA158" s="9"/>
      <c r="ABB158" s="9"/>
      <c r="ABC158" s="9"/>
      <c r="ABD158" s="9"/>
      <c r="ABE158" s="9"/>
      <c r="ABF158" s="9"/>
      <c r="ABG158" s="9"/>
      <c r="ABH158" s="9"/>
      <c r="ABI158" s="9"/>
      <c r="ABJ158" s="9"/>
      <c r="ABK158" s="9"/>
      <c r="ABL158" s="9"/>
      <c r="ABM158" s="9"/>
      <c r="ABN158" s="9"/>
      <c r="ABO158" s="9"/>
      <c r="ABP158" s="9"/>
      <c r="ABQ158" s="9"/>
      <c r="ABR158" s="9"/>
      <c r="ABS158" s="9"/>
      <c r="ABT158" s="9"/>
      <c r="ABU158" s="9"/>
      <c r="ABV158" s="9"/>
      <c r="ABW158" s="9"/>
      <c r="ABX158" s="9"/>
      <c r="ABY158" s="9"/>
      <c r="ABZ158" s="9"/>
      <c r="ACA158" s="9"/>
      <c r="ACB158" s="9"/>
      <c r="ACC158" s="9"/>
      <c r="ACD158" s="9"/>
      <c r="ACE158" s="9"/>
      <c r="ACF158" s="9"/>
      <c r="ACG158" s="9"/>
      <c r="ACH158" s="9"/>
      <c r="ACI158" s="9"/>
      <c r="ACJ158" s="9"/>
      <c r="ACK158" s="9"/>
      <c r="ACL158" s="9"/>
      <c r="ACM158" s="9"/>
      <c r="ACN158" s="9"/>
      <c r="ACO158" s="9"/>
      <c r="ACP158" s="9"/>
      <c r="ACQ158" s="9"/>
      <c r="ACR158" s="9"/>
      <c r="ACS158" s="9"/>
      <c r="ACT158" s="9"/>
      <c r="ACU158" s="9"/>
      <c r="ACV158" s="9"/>
      <c r="ACW158" s="9"/>
      <c r="ACX158" s="9"/>
      <c r="ACY158" s="9"/>
      <c r="ACZ158" s="9"/>
      <c r="ADA158" s="9"/>
      <c r="ADB158" s="9"/>
      <c r="ADC158" s="9"/>
      <c r="ADD158" s="9"/>
      <c r="ADE158" s="9"/>
      <c r="ADF158" s="9"/>
      <c r="ADG158" s="9"/>
      <c r="ADH158" s="9"/>
      <c r="ADI158" s="9"/>
      <c r="ADJ158" s="9"/>
      <c r="ADK158" s="9"/>
      <c r="ADL158" s="9"/>
      <c r="ADM158" s="9"/>
      <c r="ADN158" s="9"/>
      <c r="ADO158" s="9"/>
      <c r="ADP158" s="9"/>
      <c r="ADQ158" s="9"/>
      <c r="ADR158" s="9"/>
      <c r="ADS158" s="9"/>
      <c r="ADT158" s="9"/>
      <c r="ADU158" s="9"/>
      <c r="ADV158" s="9"/>
      <c r="ADW158" s="9"/>
      <c r="ADX158" s="9"/>
      <c r="ADY158" s="9"/>
      <c r="ADZ158" s="9"/>
      <c r="AEA158" s="9"/>
      <c r="AEB158" s="9"/>
      <c r="AEC158" s="9"/>
      <c r="AED158" s="9"/>
      <c r="AEE158" s="9"/>
      <c r="AEF158" s="9"/>
      <c r="AEG158" s="9"/>
      <c r="AEH158" s="9"/>
      <c r="AEI158" s="9"/>
      <c r="AEJ158" s="9"/>
      <c r="AEK158" s="9"/>
      <c r="AEL158" s="9"/>
      <c r="AEM158" s="9"/>
      <c r="AEN158" s="9"/>
      <c r="AEO158" s="9"/>
      <c r="AEP158" s="9"/>
      <c r="AEQ158" s="9"/>
      <c r="AER158" s="9"/>
      <c r="AES158" s="9"/>
      <c r="AET158" s="9"/>
      <c r="AEU158" s="9"/>
      <c r="AEV158" s="9"/>
      <c r="AEW158" s="9"/>
      <c r="AEX158" s="9"/>
      <c r="AEY158" s="9"/>
      <c r="AEZ158" s="9"/>
      <c r="AFA158" s="9"/>
      <c r="AFB158" s="9"/>
      <c r="AFC158" s="9"/>
      <c r="AFD158" s="9"/>
      <c r="AFE158" s="9"/>
      <c r="AFF158" s="9"/>
      <c r="AFG158" s="9"/>
      <c r="AFH158" s="9"/>
      <c r="AFI158" s="9"/>
      <c r="AFJ158" s="9"/>
      <c r="AFK158" s="9"/>
      <c r="AFL158" s="9"/>
      <c r="AFM158" s="9"/>
      <c r="AFN158" s="9"/>
      <c r="AFO158" s="9"/>
      <c r="AFP158" s="9"/>
      <c r="AFQ158" s="9"/>
      <c r="AFR158" s="9"/>
      <c r="AFS158" s="9"/>
      <c r="AFT158" s="9"/>
      <c r="AFU158" s="9"/>
      <c r="AFV158" s="9"/>
      <c r="AFW158" s="9"/>
      <c r="AFX158" s="9"/>
      <c r="AFY158" s="9"/>
      <c r="AFZ158" s="9"/>
      <c r="AGA158" s="9"/>
      <c r="AGB158" s="9"/>
      <c r="AGC158" s="9"/>
      <c r="AGD158" s="9"/>
      <c r="AGE158" s="9"/>
      <c r="AGF158" s="9"/>
      <c r="AGG158" s="9"/>
      <c r="AGH158" s="9"/>
      <c r="AGI158" s="9"/>
      <c r="AGJ158" s="9"/>
      <c r="AGK158" s="9"/>
      <c r="AGL158" s="9"/>
      <c r="AGM158" s="9"/>
      <c r="AGN158" s="9"/>
      <c r="AGO158" s="9"/>
      <c r="AGP158" s="9"/>
      <c r="AGQ158" s="9"/>
      <c r="AGR158" s="9"/>
      <c r="AGS158" s="9"/>
      <c r="AGT158" s="9"/>
      <c r="AGU158" s="9"/>
      <c r="AGV158" s="9"/>
      <c r="AGW158" s="9"/>
      <c r="AGX158" s="9"/>
      <c r="AGY158" s="9"/>
      <c r="AGZ158" s="9"/>
      <c r="AHA158" s="9"/>
      <c r="AHB158" s="9"/>
      <c r="AHC158" s="9"/>
      <c r="AHD158" s="9"/>
      <c r="AHE158" s="9"/>
      <c r="AHF158" s="9"/>
      <c r="AHG158" s="9"/>
      <c r="AHH158" s="9"/>
      <c r="AHI158" s="9"/>
      <c r="AHJ158" s="9"/>
      <c r="AHK158" s="9"/>
      <c r="AHL158" s="9"/>
      <c r="AHM158" s="9"/>
      <c r="AHN158" s="9"/>
      <c r="AHO158" s="9"/>
      <c r="AHP158" s="9"/>
      <c r="AHQ158" s="9"/>
      <c r="AHR158" s="9"/>
      <c r="AHS158" s="9"/>
      <c r="AHT158" s="9"/>
      <c r="AHU158" s="9"/>
      <c r="AHV158" s="9"/>
      <c r="AHW158" s="9"/>
      <c r="AHX158" s="9"/>
      <c r="AHY158" s="9"/>
      <c r="AHZ158" s="9"/>
      <c r="AIA158" s="9"/>
      <c r="AIB158" s="9"/>
      <c r="AIC158" s="9"/>
      <c r="AID158" s="9"/>
      <c r="AIE158" s="9"/>
      <c r="AIF158" s="9"/>
      <c r="AIG158" s="9"/>
      <c r="AIH158" s="9"/>
      <c r="AII158" s="9"/>
      <c r="AIJ158" s="9"/>
      <c r="AIK158" s="9"/>
      <c r="AIL158" s="9"/>
      <c r="AIM158" s="9"/>
      <c r="AIN158" s="9"/>
      <c r="AIO158" s="9"/>
      <c r="AIP158" s="9"/>
      <c r="AIQ158" s="9"/>
      <c r="AIR158" s="9"/>
      <c r="AIS158" s="9"/>
      <c r="AIT158" s="9"/>
      <c r="AIU158" s="9"/>
      <c r="AIV158" s="9"/>
      <c r="AIW158" s="9"/>
      <c r="AIX158" s="9"/>
      <c r="AIY158" s="9"/>
      <c r="AIZ158" s="9"/>
      <c r="AJA158" s="9"/>
      <c r="AJB158" s="9"/>
      <c r="AJC158" s="9"/>
      <c r="AJD158" s="9"/>
      <c r="AJE158" s="9"/>
      <c r="AJF158" s="9"/>
      <c r="AJG158" s="9"/>
      <c r="AJH158" s="9"/>
      <c r="AJI158" s="9"/>
      <c r="AJJ158" s="9"/>
      <c r="AJK158" s="9"/>
      <c r="AJL158" s="9"/>
      <c r="AJM158" s="9"/>
      <c r="AJN158" s="9"/>
      <c r="AJO158" s="9"/>
      <c r="AJP158" s="9"/>
      <c r="AJQ158" s="9"/>
      <c r="AJR158" s="9"/>
      <c r="AJS158" s="9"/>
      <c r="AJT158" s="9"/>
      <c r="AJU158" s="9"/>
      <c r="AJV158" s="9"/>
      <c r="AJW158" s="9"/>
      <c r="AJX158" s="9"/>
      <c r="AJY158" s="9"/>
      <c r="AJZ158" s="9"/>
      <c r="AKA158" s="9"/>
      <c r="AKB158" s="9"/>
      <c r="AKC158" s="9"/>
      <c r="AKD158" s="9"/>
      <c r="AKE158" s="9"/>
      <c r="AKF158" s="9"/>
      <c r="AKG158" s="9"/>
      <c r="AKH158" s="9"/>
      <c r="AKI158" s="9"/>
      <c r="AKJ158" s="9"/>
      <c r="AKK158" s="9"/>
      <c r="AKL158" s="9"/>
      <c r="AKM158" s="9"/>
      <c r="AKN158" s="9"/>
      <c r="AKO158" s="9"/>
      <c r="AKP158" s="9"/>
      <c r="AKQ158" s="9"/>
      <c r="AKR158" s="9"/>
      <c r="AKS158" s="9"/>
      <c r="AKT158" s="9"/>
      <c r="AKU158" s="9"/>
      <c r="AKV158" s="9"/>
      <c r="AKW158" s="9"/>
      <c r="AKX158" s="9"/>
      <c r="AKY158" s="9"/>
      <c r="AKZ158" s="9"/>
      <c r="ALA158" s="9"/>
      <c r="ALB158" s="9"/>
      <c r="ALC158" s="9"/>
      <c r="ALD158" s="9"/>
      <c r="ALE158" s="9"/>
      <c r="ALF158" s="9"/>
      <c r="ALG158" s="9"/>
      <c r="ALH158" s="9"/>
      <c r="ALI158" s="9"/>
      <c r="ALJ158" s="9"/>
      <c r="ALK158" s="9"/>
      <c r="ALL158" s="9"/>
      <c r="ALM158" s="9"/>
      <c r="ALN158" s="9"/>
      <c r="ALO158" s="9"/>
      <c r="ALP158" s="9"/>
      <c r="ALQ158" s="9"/>
      <c r="ALR158" s="9"/>
      <c r="ALS158" s="9"/>
      <c r="ALT158" s="9"/>
      <c r="ALU158" s="9"/>
      <c r="ALV158" s="9"/>
      <c r="ALW158" s="9"/>
      <c r="ALX158" s="9"/>
      <c r="ALY158" s="9"/>
      <c r="ALZ158" s="9"/>
      <c r="AMA158" s="9"/>
      <c r="AMB158" s="9"/>
      <c r="AMC158" s="9"/>
      <c r="AMD158" s="9"/>
      <c r="AME158" s="9"/>
      <c r="AMF158" s="9"/>
      <c r="AMG158" s="9"/>
      <c r="AMH158" s="9"/>
      <c r="AMI158" s="9"/>
      <c r="AMJ158" s="9"/>
      <c r="AMK158" s="9"/>
      <c r="AML158" s="9"/>
      <c r="AMM158" s="9"/>
      <c r="AMN158" s="9"/>
      <c r="AMO158" s="9"/>
      <c r="AMP158" s="9"/>
      <c r="AMQ158" s="9"/>
      <c r="AMR158" s="9"/>
      <c r="AMS158" s="9"/>
      <c r="AMT158" s="9"/>
      <c r="AMU158" s="9"/>
      <c r="AMV158" s="9"/>
      <c r="AMW158" s="9"/>
      <c r="AMX158" s="9"/>
      <c r="AMY158" s="9"/>
      <c r="AMZ158" s="9"/>
      <c r="ANA158" s="9"/>
      <c r="ANB158" s="9"/>
      <c r="ANC158" s="9"/>
      <c r="AND158" s="9"/>
      <c r="ANE158" s="9"/>
      <c r="ANF158" s="9"/>
      <c r="ANG158" s="9"/>
      <c r="ANH158" s="9"/>
      <c r="ANI158" s="9"/>
      <c r="ANJ158" s="9"/>
      <c r="ANK158" s="9"/>
      <c r="ANL158" s="9"/>
      <c r="ANM158" s="9"/>
      <c r="ANN158" s="9"/>
      <c r="ANO158" s="9"/>
      <c r="ANP158" s="9"/>
      <c r="ANQ158" s="9"/>
      <c r="ANR158" s="9"/>
      <c r="ANS158" s="9"/>
      <c r="ANT158" s="9"/>
      <c r="ANU158" s="9"/>
      <c r="ANV158" s="9"/>
      <c r="ANW158" s="9"/>
      <c r="ANX158" s="9"/>
      <c r="ANY158" s="9"/>
      <c r="ANZ158" s="9"/>
      <c r="AOA158" s="9"/>
      <c r="AOB158" s="9"/>
      <c r="AOC158" s="9"/>
      <c r="AOD158" s="9"/>
      <c r="AOE158" s="9"/>
      <c r="AOF158" s="9"/>
      <c r="AOG158" s="9"/>
      <c r="AOH158" s="9"/>
      <c r="AOI158" s="9"/>
      <c r="AOJ158" s="9"/>
      <c r="AOK158" s="9"/>
      <c r="AOL158" s="9"/>
      <c r="AOM158" s="9"/>
      <c r="AON158" s="9"/>
      <c r="AOO158" s="9"/>
      <c r="AOP158" s="9"/>
      <c r="AOQ158" s="9"/>
      <c r="AOR158" s="9"/>
      <c r="AOS158" s="9"/>
      <c r="AOT158" s="9"/>
      <c r="AOU158" s="9"/>
      <c r="AOV158" s="9"/>
      <c r="AOW158" s="9"/>
      <c r="AOX158" s="9"/>
      <c r="AOY158" s="9"/>
      <c r="AOZ158" s="9"/>
      <c r="APA158" s="9"/>
      <c r="APB158" s="9"/>
      <c r="APC158" s="9"/>
      <c r="APD158" s="9"/>
      <c r="APE158" s="9"/>
      <c r="APF158" s="9"/>
      <c r="APG158" s="9"/>
      <c r="APH158" s="9"/>
      <c r="API158" s="9"/>
      <c r="APJ158" s="9"/>
      <c r="APK158" s="9"/>
      <c r="APL158" s="9"/>
      <c r="APM158" s="9"/>
      <c r="APN158" s="9"/>
      <c r="APO158" s="9"/>
      <c r="APP158" s="9"/>
      <c r="APQ158" s="9"/>
      <c r="APR158" s="9"/>
      <c r="APS158" s="9"/>
      <c r="APT158" s="9"/>
      <c r="APU158" s="9"/>
      <c r="APV158" s="9"/>
      <c r="APW158" s="9"/>
      <c r="APX158" s="9"/>
      <c r="APY158" s="9"/>
      <c r="APZ158" s="9"/>
      <c r="AQA158" s="9"/>
      <c r="AQB158" s="9"/>
      <c r="AQC158" s="9"/>
      <c r="AQD158" s="9"/>
      <c r="AQE158" s="9"/>
      <c r="AQF158" s="9"/>
      <c r="AQG158" s="9"/>
      <c r="AQH158" s="9"/>
      <c r="AQI158" s="9"/>
      <c r="AQJ158" s="9"/>
      <c r="AQK158" s="9"/>
      <c r="AQL158" s="9"/>
      <c r="AQM158" s="9"/>
      <c r="AQN158" s="9"/>
      <c r="AQO158" s="9"/>
      <c r="AQP158" s="9"/>
      <c r="AQQ158" s="9"/>
      <c r="AQR158" s="9"/>
      <c r="AQS158" s="9"/>
      <c r="AQT158" s="9"/>
      <c r="AQU158" s="9"/>
      <c r="AQV158" s="9"/>
      <c r="AQW158" s="9"/>
      <c r="AQX158" s="9"/>
      <c r="AQY158" s="9"/>
      <c r="AQZ158" s="9"/>
      <c r="ARA158" s="9"/>
      <c r="ARB158" s="9"/>
      <c r="ARC158" s="9"/>
      <c r="ARD158" s="9"/>
      <c r="ARE158" s="9"/>
      <c r="ARF158" s="9"/>
      <c r="ARG158" s="9"/>
      <c r="ARH158" s="9"/>
      <c r="ARI158" s="9"/>
      <c r="ARJ158" s="9"/>
      <c r="ARK158" s="9"/>
      <c r="ARL158" s="9"/>
      <c r="ARM158" s="9"/>
      <c r="ARN158" s="9"/>
      <c r="ARO158" s="9"/>
      <c r="ARP158" s="9"/>
      <c r="ARQ158" s="9"/>
      <c r="ARR158" s="9"/>
      <c r="ARS158" s="9"/>
      <c r="ART158" s="9"/>
      <c r="ARU158" s="9"/>
      <c r="ARV158" s="9"/>
      <c r="ARW158" s="9"/>
      <c r="ARX158" s="9"/>
      <c r="ARY158" s="9"/>
      <c r="ARZ158" s="9"/>
      <c r="ASA158" s="9"/>
      <c r="ASB158" s="9"/>
      <c r="ASC158" s="9"/>
      <c r="ASD158" s="9"/>
      <c r="ASE158" s="9"/>
      <c r="ASF158" s="9"/>
      <c r="ASG158" s="9"/>
      <c r="ASH158" s="9"/>
      <c r="ASI158" s="9"/>
      <c r="ASJ158" s="9"/>
      <c r="ASK158" s="9"/>
      <c r="ASL158" s="9"/>
      <c r="ASM158" s="9"/>
      <c r="ASN158" s="9"/>
      <c r="ASO158" s="9"/>
      <c r="ASP158" s="9"/>
      <c r="ASQ158" s="9"/>
      <c r="ASR158" s="9"/>
      <c r="ASS158" s="9"/>
      <c r="AST158" s="9"/>
      <c r="ASU158" s="9"/>
      <c r="ASV158" s="9"/>
      <c r="ASW158" s="9"/>
      <c r="ASX158" s="9"/>
      <c r="ASY158" s="9"/>
      <c r="ASZ158" s="9"/>
      <c r="ATA158" s="9"/>
      <c r="ATB158" s="9"/>
      <c r="ATC158" s="9"/>
      <c r="ATD158" s="9"/>
      <c r="ATE158" s="9"/>
      <c r="ATF158" s="9"/>
      <c r="ATG158" s="9"/>
      <c r="ATH158" s="9"/>
      <c r="ATI158" s="9"/>
      <c r="ATJ158" s="9"/>
      <c r="ATK158" s="9"/>
      <c r="ATL158" s="9"/>
      <c r="ATM158" s="9"/>
      <c r="ATN158" s="9"/>
      <c r="ATO158" s="9"/>
      <c r="ATP158" s="9"/>
      <c r="ATQ158" s="9"/>
      <c r="ATR158" s="9"/>
      <c r="ATS158" s="9"/>
      <c r="ATT158" s="9"/>
      <c r="ATU158" s="9"/>
      <c r="ATV158" s="9"/>
      <c r="ATW158" s="9"/>
      <c r="ATX158" s="9"/>
      <c r="ATY158" s="9"/>
      <c r="ATZ158" s="9"/>
      <c r="AUA158" s="9"/>
      <c r="AUB158" s="9"/>
      <c r="AUC158" s="9"/>
      <c r="AUD158" s="9"/>
      <c r="AUE158" s="9"/>
      <c r="AUF158" s="9"/>
      <c r="AUG158" s="9"/>
      <c r="AUH158" s="9"/>
      <c r="AUI158" s="9"/>
      <c r="AUJ158" s="9"/>
      <c r="AUK158" s="9"/>
      <c r="AUL158" s="9"/>
      <c r="AUM158" s="9"/>
      <c r="AUN158" s="9"/>
      <c r="AUO158" s="9"/>
      <c r="AUP158" s="9"/>
      <c r="AUQ158" s="9"/>
      <c r="AUR158" s="9"/>
      <c r="AUS158" s="9"/>
      <c r="AUT158" s="9"/>
      <c r="AUU158" s="9"/>
      <c r="AUV158" s="9"/>
      <c r="AUW158" s="9"/>
      <c r="AUX158" s="9"/>
      <c r="AUY158" s="9"/>
      <c r="AUZ158" s="9"/>
      <c r="AVA158" s="9"/>
      <c r="AVB158" s="9"/>
      <c r="AVC158" s="9"/>
      <c r="AVD158" s="9"/>
      <c r="AVE158" s="9"/>
      <c r="AVF158" s="9"/>
      <c r="AVG158" s="9"/>
      <c r="AVH158" s="9"/>
      <c r="AVI158" s="9"/>
      <c r="AVJ158" s="9"/>
      <c r="AVK158" s="9"/>
      <c r="AVL158" s="9"/>
      <c r="AVM158" s="9"/>
      <c r="AVN158" s="9"/>
      <c r="AVO158" s="9"/>
      <c r="AVP158" s="9"/>
      <c r="AVQ158" s="9"/>
      <c r="AVR158" s="9"/>
      <c r="AVS158" s="9"/>
      <c r="AVT158" s="9"/>
      <c r="AVU158" s="9"/>
      <c r="AVV158" s="9"/>
      <c r="AVW158" s="9"/>
      <c r="AVX158" s="9"/>
      <c r="AVY158" s="9"/>
      <c r="AVZ158" s="9"/>
      <c r="AWA158" s="9"/>
      <c r="AWB158" s="9"/>
      <c r="AWC158" s="9"/>
      <c r="AWD158" s="9"/>
      <c r="AWE158" s="9"/>
      <c r="AWF158" s="9"/>
      <c r="AWG158" s="9"/>
      <c r="AWH158" s="9"/>
      <c r="AWI158" s="9"/>
      <c r="AWJ158" s="9"/>
      <c r="AWK158" s="9"/>
      <c r="AWL158" s="9"/>
      <c r="AWM158" s="9"/>
      <c r="AWN158" s="9"/>
      <c r="AWO158" s="9"/>
      <c r="AWP158" s="9"/>
      <c r="AWQ158" s="9"/>
      <c r="AWR158" s="9"/>
      <c r="AWS158" s="9"/>
      <c r="AWT158" s="9"/>
      <c r="AWU158" s="9"/>
      <c r="AWV158" s="9"/>
      <c r="AWW158" s="9"/>
      <c r="AWX158" s="9"/>
      <c r="AWY158" s="9"/>
      <c r="AWZ158" s="9"/>
      <c r="AXA158" s="9"/>
      <c r="AXB158" s="9"/>
      <c r="AXC158" s="9"/>
      <c r="AXD158" s="9"/>
      <c r="AXE158" s="9"/>
      <c r="AXF158" s="9"/>
      <c r="AXG158" s="9"/>
      <c r="AXH158" s="9"/>
      <c r="AXI158" s="9"/>
      <c r="AXJ158" s="9"/>
      <c r="AXK158" s="9"/>
      <c r="AXL158" s="9"/>
      <c r="AXM158" s="9"/>
      <c r="AXN158" s="9"/>
      <c r="AXO158" s="9"/>
      <c r="AXP158" s="9"/>
      <c r="AXQ158" s="9"/>
      <c r="AXR158" s="9"/>
      <c r="AXS158" s="9"/>
      <c r="AXT158" s="9"/>
      <c r="AXU158" s="9"/>
      <c r="AXV158" s="9"/>
      <c r="AXW158" s="9"/>
      <c r="AXX158" s="9"/>
      <c r="AXY158" s="9"/>
      <c r="AXZ158" s="9"/>
      <c r="AYA158" s="9"/>
      <c r="AYB158" s="9"/>
      <c r="AYC158" s="9"/>
      <c r="AYD158" s="9"/>
      <c r="AYE158" s="9"/>
      <c r="AYF158" s="9"/>
      <c r="AYG158" s="9"/>
      <c r="AYH158" s="9"/>
      <c r="AYI158" s="9"/>
      <c r="AYJ158" s="9"/>
      <c r="AYK158" s="9"/>
      <c r="AYL158" s="9"/>
      <c r="AYM158" s="9"/>
      <c r="AYN158" s="9"/>
      <c r="AYO158" s="9"/>
      <c r="AYP158" s="9"/>
      <c r="AYQ158" s="9"/>
      <c r="AYR158" s="9"/>
      <c r="AYS158" s="9"/>
      <c r="AYT158" s="9"/>
      <c r="AYU158" s="9"/>
      <c r="AYV158" s="9"/>
      <c r="AYW158" s="9"/>
      <c r="AYX158" s="9"/>
      <c r="AYY158" s="9"/>
      <c r="AYZ158" s="9"/>
      <c r="AZA158" s="9"/>
      <c r="AZB158" s="9"/>
      <c r="AZC158" s="9"/>
      <c r="AZD158" s="9"/>
      <c r="AZE158" s="9"/>
      <c r="AZF158" s="9"/>
      <c r="AZG158" s="9"/>
      <c r="AZH158" s="9"/>
      <c r="AZI158" s="9"/>
      <c r="AZJ158" s="9"/>
      <c r="AZK158" s="9"/>
      <c r="AZL158" s="9"/>
      <c r="AZM158" s="9"/>
      <c r="AZN158" s="9"/>
      <c r="AZO158" s="9"/>
      <c r="AZP158" s="9"/>
      <c r="AZQ158" s="9"/>
      <c r="AZR158" s="9"/>
      <c r="AZS158" s="9"/>
      <c r="AZT158" s="9"/>
      <c r="AZU158" s="9"/>
      <c r="AZV158" s="9"/>
      <c r="AZW158" s="9"/>
      <c r="AZX158" s="9"/>
      <c r="AZY158" s="9"/>
      <c r="AZZ158" s="9"/>
      <c r="BAA158" s="9"/>
      <c r="BAB158" s="9"/>
      <c r="BAC158" s="9"/>
      <c r="BAD158" s="9"/>
      <c r="BAE158" s="9"/>
      <c r="BAF158" s="9"/>
      <c r="BAG158" s="9"/>
      <c r="BAH158" s="9"/>
      <c r="BAI158" s="9"/>
      <c r="BAJ158" s="9"/>
      <c r="BAK158" s="9"/>
      <c r="BAL158" s="9"/>
      <c r="BAM158" s="9"/>
      <c r="BAN158" s="9"/>
      <c r="BAO158" s="9"/>
      <c r="BAP158" s="9"/>
      <c r="BAQ158" s="9"/>
      <c r="BAR158" s="9"/>
      <c r="BAS158" s="9"/>
      <c r="BAT158" s="9"/>
      <c r="BAU158" s="9"/>
      <c r="BAV158" s="9"/>
      <c r="BAW158" s="9"/>
      <c r="BAX158" s="9"/>
      <c r="BAY158" s="9"/>
      <c r="BAZ158" s="9"/>
      <c r="BBA158" s="9"/>
      <c r="BBB158" s="9"/>
      <c r="BBC158" s="9"/>
      <c r="BBD158" s="9"/>
      <c r="BBE158" s="9"/>
      <c r="BBF158" s="9"/>
      <c r="BBG158" s="9"/>
      <c r="BBH158" s="9"/>
      <c r="BBI158" s="9"/>
      <c r="BBJ158" s="9"/>
      <c r="BBK158" s="9"/>
      <c r="BBL158" s="9"/>
      <c r="BBM158" s="9"/>
      <c r="BBN158" s="9"/>
      <c r="BBO158" s="9"/>
      <c r="BBP158" s="9"/>
      <c r="BBQ158" s="9"/>
      <c r="BBR158" s="9"/>
      <c r="BBS158" s="9"/>
      <c r="BBT158" s="9"/>
      <c r="BBU158" s="9"/>
      <c r="BBV158" s="9"/>
      <c r="BBW158" s="9"/>
      <c r="BBX158" s="9"/>
      <c r="BBY158" s="9"/>
      <c r="BBZ158" s="9"/>
      <c r="BCA158" s="9"/>
      <c r="BCB158" s="9"/>
      <c r="BCC158" s="9"/>
      <c r="BCD158" s="9"/>
      <c r="BCE158" s="9"/>
      <c r="BCF158" s="9"/>
      <c r="BCG158" s="9"/>
      <c r="BCH158" s="9"/>
      <c r="BCI158" s="9"/>
      <c r="BCJ158" s="9"/>
      <c r="BCK158" s="9"/>
      <c r="BCL158" s="9"/>
      <c r="BCM158" s="9"/>
      <c r="BCN158" s="9"/>
      <c r="BCO158" s="9"/>
      <c r="BCP158" s="9"/>
      <c r="BCQ158" s="9"/>
      <c r="BCR158" s="9"/>
      <c r="BCS158" s="9"/>
      <c r="BCT158" s="9"/>
      <c r="BCU158" s="9"/>
      <c r="BCV158" s="9"/>
      <c r="BCW158" s="9"/>
      <c r="BCX158" s="9"/>
      <c r="BCY158" s="9"/>
      <c r="BCZ158" s="9"/>
      <c r="BDA158" s="9"/>
      <c r="BDB158" s="9"/>
      <c r="BDC158" s="9"/>
      <c r="BDD158" s="9"/>
      <c r="BDE158" s="9"/>
      <c r="BDF158" s="9"/>
      <c r="BDG158" s="9"/>
      <c r="BDH158" s="9"/>
      <c r="BDI158" s="9"/>
      <c r="BDJ158" s="9"/>
      <c r="BDK158" s="9"/>
      <c r="BDL158" s="9"/>
      <c r="BDM158" s="9"/>
      <c r="BDN158" s="9"/>
      <c r="BDO158" s="9"/>
      <c r="BDP158" s="9"/>
      <c r="BDQ158" s="9"/>
      <c r="BDR158" s="9"/>
      <c r="BDS158" s="9"/>
      <c r="BDT158" s="9"/>
      <c r="BDU158" s="9"/>
      <c r="BDV158" s="9"/>
      <c r="BDW158" s="9"/>
      <c r="BDX158" s="9"/>
      <c r="BDY158" s="9"/>
      <c r="BDZ158" s="9"/>
      <c r="BEA158" s="9"/>
      <c r="BEB158" s="9"/>
      <c r="BEC158" s="9"/>
      <c r="BED158" s="9"/>
      <c r="BEE158" s="9"/>
      <c r="BEF158" s="9"/>
      <c r="BEG158" s="9"/>
      <c r="BEH158" s="9"/>
      <c r="BEI158" s="9"/>
      <c r="BEJ158" s="9"/>
      <c r="BEK158" s="9"/>
      <c r="BEL158" s="9"/>
      <c r="BEM158" s="9"/>
      <c r="BEN158" s="9"/>
      <c r="BEO158" s="9"/>
      <c r="BEP158" s="9"/>
      <c r="BEQ158" s="9"/>
      <c r="BER158" s="9"/>
      <c r="BES158" s="9"/>
      <c r="BET158" s="9"/>
      <c r="BEU158" s="9"/>
      <c r="BEV158" s="9"/>
      <c r="BEW158" s="9"/>
      <c r="BEX158" s="9"/>
      <c r="BEY158" s="9"/>
      <c r="BEZ158" s="9"/>
      <c r="BFA158" s="9"/>
      <c r="BFB158" s="9"/>
      <c r="BFC158" s="9"/>
      <c r="BFD158" s="9"/>
      <c r="BFE158" s="9"/>
      <c r="BFF158" s="9"/>
      <c r="BFG158" s="9"/>
      <c r="BFH158" s="9"/>
      <c r="BFI158" s="9"/>
      <c r="BFJ158" s="9"/>
      <c r="BFK158" s="9"/>
      <c r="BFL158" s="9"/>
      <c r="BFM158" s="9"/>
      <c r="BFN158" s="9"/>
      <c r="BFO158" s="9"/>
      <c r="BFP158" s="9"/>
      <c r="BFQ158" s="9"/>
      <c r="BFR158" s="9"/>
      <c r="BFS158" s="9"/>
      <c r="BFT158" s="9"/>
      <c r="BFU158" s="9"/>
      <c r="BFV158" s="9"/>
      <c r="BFW158" s="9"/>
      <c r="BFX158" s="9"/>
      <c r="BFY158" s="9"/>
      <c r="BFZ158" s="9"/>
      <c r="BGA158" s="9"/>
      <c r="BGB158" s="9"/>
      <c r="BGC158" s="9"/>
      <c r="BGD158" s="9"/>
      <c r="BGE158" s="9"/>
      <c r="BGF158" s="9"/>
      <c r="BGG158" s="9"/>
      <c r="BGH158" s="9"/>
      <c r="BGI158" s="9"/>
      <c r="BGJ158" s="9"/>
      <c r="BGK158" s="9"/>
      <c r="BGL158" s="9"/>
      <c r="BGM158" s="9"/>
      <c r="BGN158" s="9"/>
      <c r="BGO158" s="9"/>
      <c r="BGP158" s="9"/>
      <c r="BGQ158" s="9"/>
      <c r="BGR158" s="9"/>
      <c r="BGS158" s="9"/>
      <c r="BGT158" s="9"/>
    </row>
    <row r="159" spans="1:1554" s="8" customFormat="1" ht="22.5" customHeight="1">
      <c r="A159" s="53"/>
      <c r="B159" s="114"/>
      <c r="C159" s="136"/>
      <c r="D159" s="162"/>
      <c r="E159" s="182"/>
      <c r="F159" s="193"/>
      <c r="G159" s="193"/>
      <c r="H159" s="193"/>
      <c r="I159" s="193"/>
      <c r="J159" s="193"/>
      <c r="K159" s="193"/>
      <c r="L159" s="193"/>
      <c r="M159" s="331"/>
      <c r="N159" s="179"/>
      <c r="O159" s="191"/>
      <c r="P159" s="191"/>
      <c r="Q159" s="191"/>
      <c r="R159" s="191"/>
      <c r="S159" s="191"/>
      <c r="T159" s="191"/>
      <c r="U159" s="332"/>
      <c r="V159" s="179"/>
      <c r="W159" s="191"/>
      <c r="X159" s="191"/>
      <c r="Y159" s="191"/>
      <c r="Z159" s="191"/>
      <c r="AA159" s="191"/>
      <c r="AB159" s="332"/>
      <c r="AC159" s="440"/>
      <c r="AD159" s="452"/>
      <c r="AE159" s="458"/>
      <c r="AF159" s="440"/>
      <c r="AG159" s="452"/>
      <c r="AH159" s="458"/>
      <c r="AI159" s="440"/>
      <c r="AJ159" s="452"/>
      <c r="AK159" s="458"/>
      <c r="AL159" s="529"/>
      <c r="AM159" s="546"/>
      <c r="AN159" s="546"/>
      <c r="AO159" s="546"/>
      <c r="AP159" s="546"/>
      <c r="AQ159" s="546"/>
      <c r="AR159" s="546"/>
      <c r="AS159" s="629"/>
      <c r="AT159" s="639"/>
      <c r="AU159" s="660"/>
      <c r="AV159" s="660"/>
      <c r="AW159" s="660"/>
      <c r="AX159" s="660"/>
      <c r="AY159" s="660"/>
      <c r="AZ159" s="639"/>
      <c r="BA159" s="639"/>
      <c r="BB159" s="639"/>
      <c r="BC159" s="639"/>
      <c r="BD159" s="639"/>
      <c r="BE159" s="639"/>
      <c r="BF159" s="639"/>
      <c r="BG159" s="639"/>
      <c r="BH159" s="639"/>
      <c r="BI159" s="639"/>
      <c r="BJ159" s="639"/>
      <c r="BK159" s="639"/>
      <c r="BL159" s="639"/>
      <c r="BM159" s="639"/>
      <c r="BN159" s="639"/>
      <c r="BO159" s="639"/>
      <c r="BP159" s="639"/>
      <c r="BQ159" s="639"/>
      <c r="BR159" s="639"/>
      <c r="BS159" s="639"/>
      <c r="BT159" s="639"/>
      <c r="BU159" s="639"/>
      <c r="BV159" s="639"/>
      <c r="BW159" s="639"/>
      <c r="BX159" s="639"/>
      <c r="BY159" s="639"/>
      <c r="BZ159" s="639"/>
      <c r="CA159" s="639"/>
      <c r="CB159" s="639"/>
      <c r="CC159" s="639"/>
      <c r="CD159" s="639"/>
      <c r="CE159" s="639"/>
      <c r="CF159" s="639"/>
      <c r="CG159" s="639"/>
      <c r="CH159" s="639"/>
      <c r="CI159" s="639"/>
      <c r="CJ159" s="639"/>
      <c r="CK159" s="639"/>
      <c r="CL159" s="639"/>
      <c r="CM159" s="639"/>
      <c r="CN159" s="639"/>
      <c r="CO159" s="639"/>
      <c r="CP159" s="639"/>
      <c r="CQ159" s="639"/>
      <c r="CR159" s="639"/>
      <c r="CS159" s="639"/>
      <c r="CT159" s="639"/>
      <c r="CU159" s="639"/>
      <c r="CV159" s="639"/>
      <c r="CW159" s="639"/>
      <c r="CX159" s="639"/>
      <c r="CY159" s="639"/>
      <c r="CZ159" s="639"/>
      <c r="DA159" s="639"/>
      <c r="DB159" s="639"/>
      <c r="DC159" s="639"/>
      <c r="DD159" s="639"/>
      <c r="DE159" s="639"/>
      <c r="DF159" s="639"/>
      <c r="DG159" s="639"/>
      <c r="DH159" s="639"/>
      <c r="DI159" s="639"/>
      <c r="DJ159" s="639"/>
      <c r="DK159" s="639"/>
      <c r="DL159" s="639"/>
      <c r="DM159" s="639"/>
      <c r="DN159" s="639"/>
      <c r="DO159" s="639"/>
      <c r="DP159" s="639"/>
      <c r="DQ159" s="639"/>
      <c r="DR159" s="639"/>
      <c r="DS159" s="639"/>
      <c r="DT159" s="639"/>
      <c r="DU159" s="639"/>
      <c r="DV159" s="639"/>
      <c r="DW159" s="639"/>
      <c r="DX159" s="639"/>
      <c r="DY159" s="639"/>
      <c r="DZ159" s="639"/>
      <c r="EA159" s="639"/>
      <c r="EB159" s="639"/>
      <c r="EC159" s="639"/>
      <c r="ED159" s="639"/>
      <c r="EE159" s="639"/>
      <c r="EF159" s="639"/>
      <c r="EG159" s="639"/>
      <c r="EH159" s="639"/>
      <c r="EI159" s="639"/>
      <c r="EJ159" s="639"/>
      <c r="EK159" s="639"/>
      <c r="EL159" s="639"/>
      <c r="EM159" s="639"/>
      <c r="EN159" s="639"/>
      <c r="EO159" s="639"/>
      <c r="EP159" s="639"/>
      <c r="EQ159" s="639"/>
      <c r="ER159" s="639"/>
      <c r="ES159" s="639"/>
      <c r="ET159" s="639"/>
      <c r="EU159" s="639"/>
      <c r="EV159" s="639"/>
      <c r="EW159" s="639"/>
      <c r="EX159" s="639"/>
      <c r="EY159" s="639"/>
      <c r="EZ159" s="639"/>
      <c r="FA159" s="639"/>
      <c r="FB159" s="639"/>
      <c r="FC159" s="639"/>
      <c r="FD159" s="639"/>
      <c r="FE159" s="639"/>
      <c r="FF159" s="639"/>
      <c r="FG159" s="639"/>
      <c r="FH159" s="639"/>
      <c r="FI159" s="639"/>
      <c r="FJ159" s="639"/>
      <c r="FK159" s="639"/>
      <c r="FL159" s="639"/>
      <c r="FM159" s="639"/>
      <c r="FN159" s="639"/>
      <c r="FO159" s="639"/>
      <c r="FP159" s="639"/>
      <c r="FQ159" s="639"/>
      <c r="FR159" s="639"/>
      <c r="FS159" s="639"/>
      <c r="FT159" s="639"/>
      <c r="FU159" s="639"/>
      <c r="FV159" s="639"/>
      <c r="FW159" s="639"/>
      <c r="FX159" s="639"/>
      <c r="FY159" s="639"/>
      <c r="FZ159" s="639"/>
      <c r="GA159" s="639"/>
      <c r="GB159" s="639"/>
      <c r="GC159" s="639"/>
      <c r="GD159" s="639"/>
      <c r="GE159" s="639"/>
      <c r="GF159" s="639"/>
      <c r="GG159" s="639"/>
      <c r="GH159" s="639"/>
      <c r="GI159" s="639"/>
      <c r="GJ159" s="639"/>
      <c r="GK159" s="639"/>
      <c r="GL159" s="639"/>
      <c r="GM159" s="639"/>
      <c r="GN159" s="639"/>
      <c r="GO159" s="639"/>
      <c r="GP159" s="639"/>
      <c r="GQ159" s="639"/>
      <c r="GR159" s="639"/>
      <c r="GS159" s="639"/>
      <c r="GT159" s="639"/>
      <c r="GU159" s="639"/>
      <c r="GV159" s="639"/>
      <c r="GW159" s="639"/>
      <c r="GX159" s="639"/>
      <c r="GY159" s="639"/>
      <c r="GZ159" s="639"/>
      <c r="HA159" s="639"/>
      <c r="HB159" s="639"/>
      <c r="HC159" s="639"/>
      <c r="HD159" s="639"/>
      <c r="HE159" s="639"/>
      <c r="HF159" s="639"/>
      <c r="HG159" s="639"/>
      <c r="HH159" s="639"/>
      <c r="HI159" s="639"/>
      <c r="HJ159" s="639"/>
      <c r="HK159" s="639"/>
      <c r="HL159" s="639"/>
      <c r="HM159" s="639"/>
      <c r="HN159" s="639"/>
      <c r="HO159" s="639"/>
      <c r="HP159" s="639"/>
      <c r="HQ159" s="639"/>
      <c r="HR159" s="639"/>
      <c r="HS159" s="639"/>
      <c r="HT159" s="639"/>
      <c r="HU159" s="639"/>
      <c r="HV159" s="639"/>
      <c r="HW159" s="639"/>
      <c r="HX159" s="639"/>
      <c r="HY159" s="639"/>
      <c r="HZ159" s="639"/>
      <c r="IA159" s="639"/>
      <c r="IB159" s="639"/>
      <c r="IC159" s="639"/>
      <c r="ID159" s="639"/>
      <c r="IE159" s="639"/>
      <c r="IF159" s="639"/>
      <c r="IG159" s="639"/>
      <c r="IH159" s="639"/>
      <c r="II159" s="639"/>
      <c r="IJ159" s="639"/>
      <c r="IK159" s="639"/>
      <c r="IL159" s="639"/>
      <c r="IM159" s="639"/>
      <c r="IN159" s="639"/>
      <c r="IO159" s="639"/>
      <c r="IP159" s="639"/>
      <c r="IQ159" s="639"/>
      <c r="IR159" s="639"/>
      <c r="IS159" s="639"/>
      <c r="IT159" s="639"/>
      <c r="IU159" s="639"/>
      <c r="IV159" s="639"/>
      <c r="IW159" s="639"/>
      <c r="IX159" s="639"/>
      <c r="IY159" s="639"/>
      <c r="IZ159" s="639"/>
      <c r="JA159" s="639"/>
      <c r="JB159" s="639"/>
      <c r="JC159" s="639"/>
      <c r="JD159" s="639"/>
      <c r="JE159" s="639"/>
      <c r="JF159" s="639"/>
      <c r="JG159" s="639"/>
      <c r="JH159" s="639"/>
      <c r="JI159" s="639"/>
      <c r="JJ159" s="639"/>
      <c r="JK159" s="639"/>
      <c r="JL159" s="639"/>
      <c r="JM159" s="639"/>
      <c r="JN159" s="639"/>
      <c r="JO159" s="639"/>
      <c r="JP159" s="639"/>
      <c r="JQ159" s="639"/>
      <c r="JR159" s="639"/>
      <c r="JS159" s="639"/>
      <c r="JT159" s="639"/>
      <c r="JU159" s="639"/>
      <c r="JV159" s="639"/>
      <c r="JW159" s="639"/>
      <c r="JX159" s="639"/>
      <c r="JY159" s="639"/>
      <c r="JZ159" s="639"/>
      <c r="KA159" s="639"/>
      <c r="KB159" s="639"/>
      <c r="KC159" s="639"/>
      <c r="KD159" s="639"/>
      <c r="KE159" s="639"/>
      <c r="KF159" s="639"/>
      <c r="KG159" s="639"/>
      <c r="KH159" s="639"/>
      <c r="KI159" s="639"/>
      <c r="KJ159" s="639"/>
      <c r="KK159" s="639"/>
      <c r="KL159" s="639"/>
      <c r="KM159" s="639"/>
      <c r="KN159" s="639"/>
      <c r="KO159" s="639"/>
      <c r="KP159" s="639"/>
      <c r="KQ159" s="639"/>
      <c r="KR159" s="639"/>
      <c r="KS159" s="639"/>
      <c r="KT159" s="639"/>
      <c r="KU159" s="639"/>
      <c r="KV159" s="639"/>
      <c r="KW159" s="639"/>
      <c r="KX159" s="639"/>
      <c r="KY159" s="639"/>
      <c r="KZ159" s="639"/>
      <c r="LA159" s="639"/>
      <c r="LB159" s="639"/>
      <c r="LC159" s="639"/>
      <c r="LD159" s="639"/>
      <c r="LE159" s="639"/>
      <c r="LF159" s="639"/>
      <c r="LG159" s="639"/>
      <c r="LH159" s="639"/>
      <c r="LI159" s="639"/>
      <c r="LJ159" s="639"/>
      <c r="LK159" s="639"/>
      <c r="LL159" s="639"/>
      <c r="LM159" s="639"/>
      <c r="LN159" s="639"/>
      <c r="LO159" s="639"/>
      <c r="LP159" s="639"/>
      <c r="LQ159" s="639"/>
      <c r="LR159" s="639"/>
      <c r="LS159" s="639"/>
      <c r="LT159" s="639"/>
      <c r="LU159" s="639"/>
      <c r="LV159" s="639"/>
      <c r="LW159" s="639"/>
      <c r="LX159" s="639"/>
      <c r="LY159" s="639"/>
      <c r="LZ159" s="639"/>
      <c r="MA159" s="639"/>
      <c r="MB159" s="639"/>
      <c r="MC159" s="639"/>
      <c r="MD159" s="639"/>
      <c r="ME159" s="639"/>
      <c r="MF159" s="639"/>
      <c r="MG159" s="639"/>
      <c r="MH159" s="639"/>
      <c r="MI159" s="639"/>
      <c r="MJ159" s="639"/>
      <c r="MK159" s="639"/>
      <c r="ML159" s="639"/>
      <c r="MM159" s="639"/>
      <c r="MN159" s="639"/>
      <c r="MO159" s="639"/>
      <c r="MP159" s="639"/>
      <c r="MQ159" s="639"/>
      <c r="MR159" s="639"/>
      <c r="MS159" s="639"/>
      <c r="MT159" s="639"/>
      <c r="MU159" s="639"/>
      <c r="MV159" s="639"/>
      <c r="MW159" s="639"/>
      <c r="MX159" s="639"/>
      <c r="MY159" s="639"/>
      <c r="MZ159" s="639"/>
      <c r="NA159" s="639"/>
      <c r="NB159" s="639"/>
      <c r="NC159" s="639"/>
      <c r="ND159" s="639"/>
      <c r="NE159" s="639"/>
      <c r="NF159" s="639"/>
      <c r="NG159" s="639"/>
      <c r="NH159" s="639"/>
      <c r="NI159" s="639"/>
      <c r="NJ159" s="639"/>
      <c r="NK159" s="639"/>
      <c r="NL159" s="639"/>
      <c r="NM159" s="639"/>
      <c r="NN159" s="639"/>
      <c r="NO159" s="639"/>
      <c r="NP159" s="639"/>
      <c r="NQ159" s="639"/>
      <c r="NR159" s="639"/>
      <c r="NS159" s="639"/>
      <c r="NT159" s="639"/>
      <c r="NU159" s="639"/>
      <c r="NV159" s="639"/>
      <c r="NW159" s="639"/>
      <c r="NX159" s="639"/>
      <c r="NY159" s="639"/>
      <c r="NZ159" s="639"/>
      <c r="OA159" s="639"/>
      <c r="OB159" s="639"/>
      <c r="OC159" s="639"/>
      <c r="OD159" s="639"/>
      <c r="OE159" s="639"/>
      <c r="OF159" s="639"/>
      <c r="OG159" s="639"/>
      <c r="OH159" s="639"/>
      <c r="OI159" s="639"/>
      <c r="OJ159" s="639"/>
      <c r="OK159" s="639"/>
      <c r="OL159" s="639"/>
      <c r="OM159" s="639"/>
      <c r="ON159" s="639"/>
      <c r="OO159" s="639"/>
      <c r="OP159" s="639"/>
      <c r="OQ159" s="639"/>
      <c r="OR159" s="639"/>
      <c r="OS159" s="639"/>
      <c r="OT159" s="639"/>
      <c r="OU159" s="639"/>
      <c r="OV159" s="639"/>
      <c r="OW159" s="639"/>
      <c r="OX159" s="639"/>
      <c r="OY159" s="639"/>
      <c r="OZ159" s="639"/>
      <c r="PA159" s="639"/>
      <c r="PB159" s="639"/>
      <c r="PC159" s="639"/>
      <c r="PD159" s="639"/>
      <c r="PE159" s="639"/>
      <c r="PF159" s="639"/>
      <c r="PG159" s="639"/>
      <c r="PH159" s="639"/>
      <c r="PI159" s="639"/>
      <c r="PJ159" s="639"/>
      <c r="PK159" s="639"/>
      <c r="PL159" s="639"/>
      <c r="PM159" s="639"/>
      <c r="PN159" s="639"/>
      <c r="PO159" s="639"/>
      <c r="PP159" s="639"/>
      <c r="PQ159" s="639"/>
      <c r="PR159" s="639"/>
      <c r="PS159" s="639"/>
      <c r="PT159" s="639"/>
      <c r="PU159" s="639"/>
      <c r="PV159" s="639"/>
      <c r="PW159" s="639"/>
      <c r="PX159" s="639"/>
      <c r="PY159" s="639"/>
      <c r="PZ159" s="639"/>
      <c r="QA159" s="639"/>
      <c r="QB159" s="639"/>
      <c r="QC159" s="639"/>
      <c r="QD159" s="639"/>
      <c r="QE159" s="639"/>
      <c r="QF159" s="639"/>
      <c r="QG159" s="639"/>
      <c r="QH159" s="639"/>
      <c r="QI159" s="639"/>
      <c r="QJ159" s="639"/>
      <c r="QK159" s="639"/>
      <c r="QL159" s="639"/>
      <c r="QM159" s="639"/>
      <c r="QN159" s="639"/>
      <c r="QO159" s="639"/>
      <c r="QP159" s="639"/>
      <c r="QQ159" s="639"/>
      <c r="QR159" s="639"/>
      <c r="QS159" s="639"/>
      <c r="QT159" s="639"/>
      <c r="QU159" s="639"/>
      <c r="QV159" s="639"/>
      <c r="QW159" s="639"/>
      <c r="QX159" s="639"/>
      <c r="QY159" s="639"/>
      <c r="QZ159" s="639"/>
      <c r="RA159" s="639"/>
      <c r="RB159" s="639"/>
      <c r="RC159" s="639"/>
      <c r="RD159" s="639"/>
      <c r="RE159" s="639"/>
      <c r="RF159" s="639"/>
      <c r="RG159" s="639"/>
      <c r="RH159" s="639"/>
      <c r="RI159" s="639"/>
      <c r="RJ159" s="639"/>
      <c r="RK159" s="639"/>
      <c r="RL159" s="639"/>
      <c r="RM159" s="639"/>
      <c r="RN159" s="639"/>
      <c r="RO159" s="639"/>
      <c r="RP159" s="639"/>
      <c r="RQ159" s="639"/>
      <c r="RR159" s="639"/>
      <c r="RS159" s="639"/>
      <c r="RT159" s="639"/>
      <c r="RU159" s="639"/>
      <c r="RV159" s="639"/>
      <c r="RW159" s="639"/>
      <c r="RX159" s="639"/>
      <c r="RY159" s="639"/>
      <c r="RZ159" s="639"/>
      <c r="SA159" s="639"/>
      <c r="SB159" s="639"/>
      <c r="SC159" s="639"/>
      <c r="SD159" s="639"/>
      <c r="SE159" s="639"/>
      <c r="SF159" s="639"/>
      <c r="SG159" s="639"/>
      <c r="SH159" s="639"/>
      <c r="SI159" s="639"/>
      <c r="SJ159" s="639"/>
      <c r="SK159" s="639"/>
      <c r="SL159" s="639"/>
      <c r="SM159" s="639"/>
      <c r="SN159" s="639"/>
      <c r="SO159" s="639"/>
      <c r="SP159" s="639"/>
      <c r="SQ159" s="639"/>
      <c r="SR159" s="639"/>
      <c r="SS159" s="639"/>
      <c r="ST159" s="639"/>
      <c r="SU159" s="639"/>
      <c r="SV159" s="639"/>
      <c r="SW159" s="639"/>
      <c r="SX159" s="639"/>
      <c r="SY159" s="639"/>
      <c r="SZ159" s="639"/>
      <c r="TA159" s="639"/>
      <c r="TB159" s="639"/>
      <c r="TC159" s="639"/>
      <c r="TD159" s="639"/>
      <c r="TE159" s="639"/>
      <c r="TF159" s="639"/>
      <c r="TG159" s="639"/>
      <c r="TH159" s="639"/>
      <c r="TI159" s="639"/>
      <c r="TJ159" s="639"/>
      <c r="TK159" s="639"/>
      <c r="TL159" s="639"/>
      <c r="TM159" s="639"/>
      <c r="TN159" s="639"/>
      <c r="TO159" s="639"/>
      <c r="TP159" s="639"/>
      <c r="TQ159" s="639"/>
      <c r="TR159" s="639"/>
      <c r="TS159" s="639"/>
      <c r="TT159" s="639"/>
      <c r="TU159" s="639"/>
      <c r="TV159" s="639"/>
      <c r="TW159" s="639"/>
      <c r="TX159" s="639"/>
      <c r="TY159" s="639"/>
      <c r="TZ159" s="639"/>
      <c r="UA159" s="639"/>
      <c r="UB159" s="639"/>
      <c r="UC159" s="639"/>
      <c r="UD159" s="639"/>
      <c r="UE159" s="639"/>
      <c r="UF159" s="639"/>
      <c r="UG159" s="639"/>
      <c r="UH159" s="639"/>
      <c r="UI159" s="639"/>
      <c r="UJ159" s="639"/>
      <c r="UK159" s="639"/>
      <c r="UL159" s="639"/>
      <c r="UM159" s="639"/>
      <c r="UN159" s="639"/>
      <c r="UO159" s="639"/>
      <c r="UP159" s="639"/>
      <c r="UQ159" s="639"/>
      <c r="UR159" s="639"/>
      <c r="US159" s="639"/>
      <c r="UT159" s="639"/>
      <c r="UU159" s="639"/>
      <c r="UV159" s="639"/>
      <c r="UW159" s="639"/>
      <c r="UX159" s="639"/>
      <c r="UY159" s="639"/>
      <c r="UZ159" s="639"/>
      <c r="VA159" s="639"/>
      <c r="VB159" s="639"/>
      <c r="VC159" s="639"/>
      <c r="VD159" s="639"/>
      <c r="VE159" s="639"/>
      <c r="VF159" s="639"/>
      <c r="VG159" s="639"/>
      <c r="VH159" s="639"/>
      <c r="VI159" s="639"/>
      <c r="VJ159" s="639"/>
      <c r="VK159" s="639"/>
      <c r="VL159" s="639"/>
      <c r="VM159" s="639"/>
      <c r="VN159" s="639"/>
      <c r="VO159" s="639"/>
      <c r="VP159" s="639"/>
      <c r="VQ159" s="639"/>
      <c r="VR159" s="639"/>
      <c r="VS159" s="639"/>
      <c r="VT159" s="639"/>
      <c r="VU159" s="639"/>
      <c r="VV159" s="639"/>
      <c r="VW159" s="639"/>
      <c r="VX159" s="639"/>
      <c r="VY159" s="639"/>
      <c r="VZ159" s="639"/>
      <c r="WA159" s="639"/>
      <c r="WB159" s="639"/>
      <c r="WC159" s="639"/>
      <c r="WD159" s="639"/>
      <c r="WE159" s="639"/>
      <c r="WF159" s="639"/>
      <c r="WG159" s="639"/>
      <c r="WH159" s="639"/>
      <c r="WI159" s="639"/>
      <c r="WJ159" s="639"/>
      <c r="WK159" s="639"/>
      <c r="WL159" s="639"/>
      <c r="WM159" s="639"/>
      <c r="WN159" s="639"/>
      <c r="WO159" s="639"/>
      <c r="WP159" s="639"/>
      <c r="WQ159" s="639"/>
      <c r="WR159" s="639"/>
      <c r="WS159" s="639"/>
      <c r="WT159" s="639"/>
      <c r="WU159" s="639"/>
      <c r="WV159" s="639"/>
      <c r="WW159" s="639"/>
      <c r="WX159" s="639"/>
      <c r="WY159" s="639"/>
      <c r="WZ159" s="639"/>
      <c r="XA159" s="639"/>
      <c r="XB159" s="639"/>
      <c r="XC159" s="639"/>
      <c r="XD159" s="639"/>
      <c r="XE159" s="639"/>
      <c r="XF159" s="639"/>
      <c r="XG159" s="639"/>
      <c r="XH159" s="639"/>
      <c r="XI159" s="639"/>
      <c r="XJ159" s="639"/>
      <c r="XK159" s="639"/>
      <c r="XL159" s="639"/>
      <c r="XM159" s="639"/>
      <c r="XN159" s="639"/>
      <c r="XO159" s="639"/>
      <c r="XP159" s="639"/>
      <c r="XQ159" s="639"/>
      <c r="XR159" s="639"/>
      <c r="XS159" s="639"/>
      <c r="XT159" s="639"/>
      <c r="XU159" s="639"/>
      <c r="XV159" s="639"/>
      <c r="XW159" s="639"/>
      <c r="XX159" s="639"/>
      <c r="XY159" s="639"/>
      <c r="XZ159" s="639"/>
      <c r="YA159" s="639"/>
      <c r="YB159" s="639"/>
      <c r="YC159" s="639"/>
      <c r="YD159" s="639"/>
      <c r="YE159" s="639"/>
      <c r="YF159" s="639"/>
      <c r="YG159" s="639"/>
      <c r="YH159" s="639"/>
      <c r="YI159" s="639"/>
      <c r="YJ159" s="639"/>
      <c r="YK159" s="639"/>
      <c r="YL159" s="639"/>
      <c r="YM159" s="639"/>
      <c r="YN159" s="639"/>
      <c r="YO159" s="639"/>
      <c r="YP159" s="639"/>
      <c r="YQ159" s="639"/>
      <c r="YR159" s="639"/>
      <c r="YS159" s="639"/>
      <c r="YT159" s="639"/>
      <c r="YU159" s="639"/>
      <c r="YV159" s="639"/>
      <c r="YW159" s="639"/>
      <c r="YX159" s="639"/>
      <c r="YY159" s="639"/>
      <c r="YZ159" s="639"/>
      <c r="ZA159" s="639"/>
      <c r="ZB159" s="639"/>
      <c r="ZC159" s="639"/>
      <c r="ZD159" s="639"/>
      <c r="ZE159" s="639"/>
      <c r="ZF159" s="639"/>
      <c r="ZG159" s="639"/>
      <c r="ZH159" s="639"/>
      <c r="ZI159" s="639"/>
      <c r="ZJ159" s="639"/>
      <c r="ZK159" s="639"/>
      <c r="ZL159" s="639"/>
      <c r="ZM159" s="639"/>
      <c r="ZN159" s="639"/>
      <c r="ZO159" s="639"/>
      <c r="ZP159" s="639"/>
      <c r="ZQ159" s="639"/>
      <c r="ZR159" s="639"/>
      <c r="ZS159" s="639"/>
      <c r="ZT159" s="639"/>
      <c r="ZU159" s="639"/>
      <c r="ZV159" s="639"/>
      <c r="ZW159" s="639"/>
      <c r="ZX159" s="639"/>
      <c r="ZY159" s="639"/>
      <c r="ZZ159" s="639"/>
      <c r="AAA159" s="639"/>
      <c r="AAB159" s="639"/>
      <c r="AAC159" s="639"/>
      <c r="AAD159" s="639"/>
      <c r="AAE159" s="639"/>
      <c r="AAF159" s="639"/>
      <c r="AAG159" s="639"/>
      <c r="AAH159" s="639"/>
      <c r="AAI159" s="639"/>
      <c r="AAJ159" s="639"/>
      <c r="AAK159" s="639"/>
      <c r="AAL159" s="639"/>
      <c r="AAM159" s="639"/>
      <c r="AAN159" s="639"/>
      <c r="AAO159" s="639"/>
      <c r="AAP159" s="639"/>
      <c r="AAQ159" s="639"/>
      <c r="AAR159" s="639"/>
      <c r="AAS159" s="639"/>
      <c r="AAT159" s="639"/>
      <c r="AAU159" s="639"/>
      <c r="AAV159" s="639"/>
      <c r="AAW159" s="639"/>
      <c r="AAX159" s="639"/>
      <c r="AAY159" s="639"/>
      <c r="AAZ159" s="639"/>
      <c r="ABA159" s="639"/>
      <c r="ABB159" s="639"/>
      <c r="ABC159" s="639"/>
      <c r="ABD159" s="639"/>
      <c r="ABE159" s="639"/>
      <c r="ABF159" s="639"/>
      <c r="ABG159" s="639"/>
      <c r="ABH159" s="639"/>
      <c r="ABI159" s="639"/>
      <c r="ABJ159" s="639"/>
      <c r="ABK159" s="639"/>
      <c r="ABL159" s="639"/>
      <c r="ABM159" s="639"/>
      <c r="ABN159" s="639"/>
      <c r="ABO159" s="639"/>
      <c r="ABP159" s="639"/>
      <c r="ABQ159" s="639"/>
      <c r="ABR159" s="639"/>
      <c r="ABS159" s="639"/>
      <c r="ABT159" s="639"/>
      <c r="ABU159" s="639"/>
      <c r="ABV159" s="639"/>
      <c r="ABW159" s="639"/>
      <c r="ABX159" s="639"/>
      <c r="ABY159" s="639"/>
      <c r="ABZ159" s="639"/>
      <c r="ACA159" s="639"/>
      <c r="ACB159" s="639"/>
      <c r="ACC159" s="639"/>
      <c r="ACD159" s="639"/>
      <c r="ACE159" s="639"/>
      <c r="ACF159" s="639"/>
      <c r="ACG159" s="639"/>
      <c r="ACH159" s="639"/>
      <c r="ACI159" s="639"/>
      <c r="ACJ159" s="639"/>
      <c r="ACK159" s="639"/>
      <c r="ACL159" s="639"/>
      <c r="ACM159" s="639"/>
      <c r="ACN159" s="639"/>
      <c r="ACO159" s="639"/>
      <c r="ACP159" s="639"/>
      <c r="ACQ159" s="639"/>
      <c r="ACR159" s="639"/>
      <c r="ACS159" s="639"/>
      <c r="ACT159" s="639"/>
      <c r="ACU159" s="639"/>
      <c r="ACV159" s="639"/>
      <c r="ACW159" s="639"/>
      <c r="ACX159" s="639"/>
      <c r="ACY159" s="639"/>
      <c r="ACZ159" s="639"/>
      <c r="ADA159" s="639"/>
      <c r="ADB159" s="639"/>
      <c r="ADC159" s="639"/>
      <c r="ADD159" s="639"/>
      <c r="ADE159" s="639"/>
      <c r="ADF159" s="639"/>
      <c r="ADG159" s="639"/>
      <c r="ADH159" s="639"/>
      <c r="ADI159" s="639"/>
      <c r="ADJ159" s="639"/>
      <c r="ADK159" s="639"/>
      <c r="ADL159" s="639"/>
      <c r="ADM159" s="639"/>
      <c r="ADN159" s="639"/>
      <c r="ADO159" s="639"/>
      <c r="ADP159" s="639"/>
      <c r="ADQ159" s="639"/>
      <c r="ADR159" s="639"/>
      <c r="ADS159" s="639"/>
      <c r="ADT159" s="639"/>
      <c r="ADU159" s="639"/>
      <c r="ADV159" s="639"/>
      <c r="ADW159" s="639"/>
      <c r="ADX159" s="639"/>
      <c r="ADY159" s="639"/>
      <c r="ADZ159" s="639"/>
      <c r="AEA159" s="639"/>
      <c r="AEB159" s="639"/>
      <c r="AEC159" s="639"/>
      <c r="AED159" s="639"/>
      <c r="AEE159" s="639"/>
      <c r="AEF159" s="639"/>
      <c r="AEG159" s="639"/>
      <c r="AEH159" s="639"/>
      <c r="AEI159" s="639"/>
      <c r="AEJ159" s="639"/>
      <c r="AEK159" s="639"/>
      <c r="AEL159" s="639"/>
      <c r="AEM159" s="639"/>
      <c r="AEN159" s="639"/>
      <c r="AEO159" s="639"/>
      <c r="AEP159" s="639"/>
      <c r="AEQ159" s="639"/>
      <c r="AER159" s="639"/>
      <c r="AES159" s="639"/>
      <c r="AET159" s="639"/>
      <c r="AEU159" s="639"/>
      <c r="AEV159" s="639"/>
      <c r="AEW159" s="639"/>
      <c r="AEX159" s="639"/>
      <c r="AEY159" s="639"/>
      <c r="AEZ159" s="639"/>
      <c r="AFA159" s="639"/>
      <c r="AFB159" s="639"/>
      <c r="AFC159" s="639"/>
      <c r="AFD159" s="639"/>
      <c r="AFE159" s="639"/>
      <c r="AFF159" s="639"/>
      <c r="AFG159" s="639"/>
      <c r="AFH159" s="639"/>
      <c r="AFI159" s="639"/>
      <c r="AFJ159" s="639"/>
      <c r="AFK159" s="639"/>
      <c r="AFL159" s="639"/>
      <c r="AFM159" s="639"/>
      <c r="AFN159" s="639"/>
      <c r="AFO159" s="639"/>
      <c r="AFP159" s="639"/>
      <c r="AFQ159" s="639"/>
      <c r="AFR159" s="639"/>
      <c r="AFS159" s="639"/>
      <c r="AFT159" s="639"/>
      <c r="AFU159" s="639"/>
      <c r="AFV159" s="639"/>
      <c r="AFW159" s="639"/>
      <c r="AFX159" s="639"/>
      <c r="AFY159" s="639"/>
      <c r="AFZ159" s="639"/>
      <c r="AGA159" s="639"/>
      <c r="AGB159" s="639"/>
      <c r="AGC159" s="639"/>
      <c r="AGD159" s="639"/>
      <c r="AGE159" s="639"/>
      <c r="AGF159" s="639"/>
      <c r="AGG159" s="639"/>
      <c r="AGH159" s="639"/>
      <c r="AGI159" s="639"/>
      <c r="AGJ159" s="639"/>
      <c r="AGK159" s="639"/>
      <c r="AGL159" s="639"/>
      <c r="AGM159" s="639"/>
      <c r="AGN159" s="639"/>
      <c r="AGO159" s="639"/>
      <c r="AGP159" s="639"/>
      <c r="AGQ159" s="639"/>
      <c r="AGR159" s="639"/>
      <c r="AGS159" s="639"/>
      <c r="AGT159" s="639"/>
      <c r="AGU159" s="639"/>
      <c r="AGV159" s="639"/>
      <c r="AGW159" s="639"/>
      <c r="AGX159" s="639"/>
      <c r="AGY159" s="639"/>
      <c r="AGZ159" s="639"/>
      <c r="AHA159" s="639"/>
      <c r="AHB159" s="639"/>
      <c r="AHC159" s="639"/>
      <c r="AHD159" s="639"/>
      <c r="AHE159" s="639"/>
      <c r="AHF159" s="639"/>
      <c r="AHG159" s="639"/>
      <c r="AHH159" s="639"/>
      <c r="AHI159" s="639"/>
      <c r="AHJ159" s="639"/>
      <c r="AHK159" s="639"/>
      <c r="AHL159" s="639"/>
      <c r="AHM159" s="639"/>
      <c r="AHN159" s="639"/>
      <c r="AHO159" s="639"/>
      <c r="AHP159" s="639"/>
      <c r="AHQ159" s="639"/>
      <c r="AHR159" s="639"/>
      <c r="AHS159" s="639"/>
      <c r="AHT159" s="639"/>
      <c r="AHU159" s="639"/>
      <c r="AHV159" s="639"/>
      <c r="AHW159" s="639"/>
      <c r="AHX159" s="639"/>
      <c r="AHY159" s="639"/>
      <c r="AHZ159" s="639"/>
      <c r="AIA159" s="639"/>
      <c r="AIB159" s="639"/>
      <c r="AIC159" s="639"/>
      <c r="AID159" s="639"/>
      <c r="AIE159" s="639"/>
      <c r="AIF159" s="639"/>
      <c r="AIG159" s="639"/>
      <c r="AIH159" s="639"/>
      <c r="AII159" s="639"/>
      <c r="AIJ159" s="639"/>
      <c r="AIK159" s="639"/>
      <c r="AIL159" s="639"/>
      <c r="AIM159" s="639"/>
      <c r="AIN159" s="639"/>
      <c r="AIO159" s="639"/>
      <c r="AIP159" s="639"/>
      <c r="AIQ159" s="639"/>
      <c r="AIR159" s="639"/>
      <c r="AIS159" s="639"/>
      <c r="AIT159" s="639"/>
      <c r="AIU159" s="639"/>
      <c r="AIV159" s="639"/>
      <c r="AIW159" s="639"/>
      <c r="AIX159" s="639"/>
      <c r="AIY159" s="639"/>
      <c r="AIZ159" s="639"/>
      <c r="AJA159" s="639"/>
      <c r="AJB159" s="639"/>
      <c r="AJC159" s="639"/>
      <c r="AJD159" s="639"/>
      <c r="AJE159" s="639"/>
      <c r="AJF159" s="639"/>
      <c r="AJG159" s="639"/>
      <c r="AJH159" s="639"/>
      <c r="AJI159" s="639"/>
      <c r="AJJ159" s="639"/>
      <c r="AJK159" s="639"/>
      <c r="AJL159" s="639"/>
      <c r="AJM159" s="639"/>
      <c r="AJN159" s="639"/>
      <c r="AJO159" s="639"/>
      <c r="AJP159" s="639"/>
      <c r="AJQ159" s="639"/>
      <c r="AJR159" s="639"/>
      <c r="AJS159" s="639"/>
      <c r="AJT159" s="639"/>
      <c r="AJU159" s="639"/>
      <c r="AJV159" s="639"/>
      <c r="AJW159" s="639"/>
      <c r="AJX159" s="639"/>
      <c r="AJY159" s="639"/>
      <c r="AJZ159" s="639"/>
      <c r="AKA159" s="639"/>
      <c r="AKB159" s="639"/>
      <c r="AKC159" s="639"/>
      <c r="AKD159" s="639"/>
      <c r="AKE159" s="639"/>
      <c r="AKF159" s="639"/>
      <c r="AKG159" s="639"/>
      <c r="AKH159" s="639"/>
      <c r="AKI159" s="639"/>
      <c r="AKJ159" s="639"/>
      <c r="AKK159" s="639"/>
      <c r="AKL159" s="639"/>
      <c r="AKM159" s="639"/>
      <c r="AKN159" s="639"/>
      <c r="AKO159" s="639"/>
      <c r="AKP159" s="639"/>
      <c r="AKQ159" s="639"/>
      <c r="AKR159" s="639"/>
      <c r="AKS159" s="639"/>
      <c r="AKT159" s="639"/>
      <c r="AKU159" s="639"/>
      <c r="AKV159" s="639"/>
      <c r="AKW159" s="639"/>
      <c r="AKX159" s="639"/>
      <c r="AKY159" s="639"/>
      <c r="AKZ159" s="639"/>
      <c r="ALA159" s="639"/>
      <c r="ALB159" s="639"/>
      <c r="ALC159" s="639"/>
      <c r="ALD159" s="639"/>
      <c r="ALE159" s="639"/>
      <c r="ALF159" s="639"/>
      <c r="ALG159" s="639"/>
      <c r="ALH159" s="639"/>
      <c r="ALI159" s="639"/>
      <c r="ALJ159" s="639"/>
      <c r="ALK159" s="639"/>
      <c r="ALL159" s="639"/>
      <c r="ALM159" s="639"/>
      <c r="ALN159" s="639"/>
      <c r="ALO159" s="639"/>
      <c r="ALP159" s="639"/>
      <c r="ALQ159" s="639"/>
      <c r="ALR159" s="639"/>
      <c r="ALS159" s="639"/>
      <c r="ALT159" s="639"/>
      <c r="ALU159" s="639"/>
      <c r="ALV159" s="639"/>
      <c r="ALW159" s="639"/>
      <c r="ALX159" s="639"/>
      <c r="ALY159" s="639"/>
      <c r="ALZ159" s="639"/>
      <c r="AMA159" s="639"/>
      <c r="AMB159" s="639"/>
      <c r="AMC159" s="639"/>
      <c r="AMD159" s="639"/>
      <c r="AME159" s="639"/>
      <c r="AMF159" s="639"/>
      <c r="AMG159" s="639"/>
      <c r="AMH159" s="639"/>
      <c r="AMI159" s="639"/>
      <c r="AMJ159" s="639"/>
      <c r="AMK159" s="639"/>
      <c r="AML159" s="639"/>
      <c r="AMM159" s="639"/>
      <c r="AMN159" s="639"/>
      <c r="AMO159" s="639"/>
      <c r="AMP159" s="639"/>
      <c r="AMQ159" s="639"/>
      <c r="AMR159" s="639"/>
      <c r="AMS159" s="639"/>
      <c r="AMT159" s="639"/>
      <c r="AMU159" s="639"/>
      <c r="AMV159" s="639"/>
      <c r="AMW159" s="639"/>
      <c r="AMX159" s="639"/>
      <c r="AMY159" s="639"/>
      <c r="AMZ159" s="639"/>
      <c r="ANA159" s="639"/>
      <c r="ANB159" s="639"/>
      <c r="ANC159" s="639"/>
      <c r="AND159" s="639"/>
      <c r="ANE159" s="639"/>
      <c r="ANF159" s="639"/>
      <c r="ANG159" s="639"/>
      <c r="ANH159" s="639"/>
      <c r="ANI159" s="639"/>
      <c r="ANJ159" s="639"/>
      <c r="ANK159" s="639"/>
      <c r="ANL159" s="639"/>
      <c r="ANM159" s="639"/>
      <c r="ANN159" s="639"/>
      <c r="ANO159" s="639"/>
      <c r="ANP159" s="639"/>
      <c r="ANQ159" s="639"/>
      <c r="ANR159" s="639"/>
      <c r="ANS159" s="639"/>
      <c r="ANT159" s="639"/>
      <c r="ANU159" s="639"/>
      <c r="ANV159" s="639"/>
      <c r="ANW159" s="639"/>
      <c r="ANX159" s="639"/>
      <c r="ANY159" s="639"/>
      <c r="ANZ159" s="639"/>
      <c r="AOA159" s="639"/>
      <c r="AOB159" s="639"/>
      <c r="AOC159" s="639"/>
      <c r="AOD159" s="639"/>
      <c r="AOE159" s="639"/>
      <c r="AOF159" s="639"/>
      <c r="AOG159" s="639"/>
      <c r="AOH159" s="639"/>
      <c r="AOI159" s="639"/>
      <c r="AOJ159" s="639"/>
      <c r="AOK159" s="639"/>
      <c r="AOL159" s="639"/>
      <c r="AOM159" s="639"/>
      <c r="AON159" s="639"/>
      <c r="AOO159" s="639"/>
      <c r="AOP159" s="639"/>
      <c r="AOQ159" s="639"/>
      <c r="AOR159" s="639"/>
      <c r="AOS159" s="639"/>
      <c r="AOT159" s="639"/>
      <c r="AOU159" s="639"/>
      <c r="AOV159" s="639"/>
      <c r="AOW159" s="639"/>
      <c r="AOX159" s="639"/>
      <c r="AOY159" s="639"/>
      <c r="AOZ159" s="639"/>
      <c r="APA159" s="639"/>
      <c r="APB159" s="639"/>
      <c r="APC159" s="639"/>
      <c r="APD159" s="639"/>
      <c r="APE159" s="639"/>
      <c r="APF159" s="639"/>
      <c r="APG159" s="639"/>
      <c r="APH159" s="639"/>
      <c r="API159" s="639"/>
      <c r="APJ159" s="639"/>
      <c r="APK159" s="639"/>
      <c r="APL159" s="639"/>
      <c r="APM159" s="639"/>
      <c r="APN159" s="639"/>
      <c r="APO159" s="639"/>
      <c r="APP159" s="639"/>
      <c r="APQ159" s="639"/>
      <c r="APR159" s="639"/>
      <c r="APS159" s="639"/>
      <c r="APT159" s="639"/>
      <c r="APU159" s="639"/>
      <c r="APV159" s="639"/>
      <c r="APW159" s="639"/>
      <c r="APX159" s="639"/>
      <c r="APY159" s="639"/>
      <c r="APZ159" s="639"/>
      <c r="AQA159" s="639"/>
      <c r="AQB159" s="639"/>
      <c r="AQC159" s="639"/>
      <c r="AQD159" s="639"/>
      <c r="AQE159" s="639"/>
      <c r="AQF159" s="639"/>
      <c r="AQG159" s="639"/>
      <c r="AQH159" s="639"/>
      <c r="AQI159" s="639"/>
      <c r="AQJ159" s="639"/>
      <c r="AQK159" s="639"/>
      <c r="AQL159" s="639"/>
      <c r="AQM159" s="639"/>
      <c r="AQN159" s="639"/>
      <c r="AQO159" s="639"/>
      <c r="AQP159" s="639"/>
      <c r="AQQ159" s="639"/>
      <c r="AQR159" s="639"/>
      <c r="AQS159" s="639"/>
      <c r="AQT159" s="639"/>
      <c r="AQU159" s="639"/>
      <c r="AQV159" s="639"/>
      <c r="AQW159" s="639"/>
      <c r="AQX159" s="639"/>
      <c r="AQY159" s="639"/>
      <c r="AQZ159" s="639"/>
      <c r="ARA159" s="639"/>
      <c r="ARB159" s="639"/>
      <c r="ARC159" s="639"/>
      <c r="ARD159" s="639"/>
      <c r="ARE159" s="639"/>
      <c r="ARF159" s="639"/>
      <c r="ARG159" s="639"/>
      <c r="ARH159" s="639"/>
      <c r="ARI159" s="639"/>
      <c r="ARJ159" s="639"/>
      <c r="ARK159" s="639"/>
      <c r="ARL159" s="639"/>
      <c r="ARM159" s="639"/>
      <c r="ARN159" s="639"/>
      <c r="ARO159" s="639"/>
      <c r="ARP159" s="639"/>
      <c r="ARQ159" s="639"/>
      <c r="ARR159" s="639"/>
      <c r="ARS159" s="639"/>
      <c r="ART159" s="639"/>
      <c r="ARU159" s="639"/>
      <c r="ARV159" s="639"/>
      <c r="ARW159" s="639"/>
      <c r="ARX159" s="639"/>
      <c r="ARY159" s="639"/>
      <c r="ARZ159" s="639"/>
      <c r="ASA159" s="639"/>
      <c r="ASB159" s="639"/>
      <c r="ASC159" s="639"/>
      <c r="ASD159" s="639"/>
      <c r="ASE159" s="639"/>
      <c r="ASF159" s="639"/>
      <c r="ASG159" s="639"/>
      <c r="ASH159" s="639"/>
      <c r="ASI159" s="639"/>
      <c r="ASJ159" s="639"/>
      <c r="ASK159" s="639"/>
      <c r="ASL159" s="639"/>
      <c r="ASM159" s="639"/>
      <c r="ASN159" s="639"/>
      <c r="ASO159" s="639"/>
      <c r="ASP159" s="639"/>
      <c r="ASQ159" s="639"/>
      <c r="ASR159" s="639"/>
      <c r="ASS159" s="639"/>
      <c r="AST159" s="639"/>
      <c r="ASU159" s="639"/>
      <c r="ASV159" s="639"/>
      <c r="ASW159" s="639"/>
      <c r="ASX159" s="639"/>
      <c r="ASY159" s="639"/>
      <c r="ASZ159" s="639"/>
      <c r="ATA159" s="639"/>
      <c r="ATB159" s="639"/>
      <c r="ATC159" s="639"/>
      <c r="ATD159" s="639"/>
      <c r="ATE159" s="639"/>
      <c r="ATF159" s="639"/>
      <c r="ATG159" s="639"/>
      <c r="ATH159" s="639"/>
      <c r="ATI159" s="639"/>
      <c r="ATJ159" s="639"/>
      <c r="ATK159" s="639"/>
      <c r="ATL159" s="639"/>
      <c r="ATM159" s="639"/>
      <c r="ATN159" s="639"/>
      <c r="ATO159" s="639"/>
      <c r="ATP159" s="639"/>
      <c r="ATQ159" s="639"/>
      <c r="ATR159" s="639"/>
      <c r="ATS159" s="639"/>
      <c r="ATT159" s="639"/>
      <c r="ATU159" s="639"/>
      <c r="ATV159" s="639"/>
      <c r="ATW159" s="639"/>
      <c r="ATX159" s="639"/>
      <c r="ATY159" s="639"/>
      <c r="ATZ159" s="639"/>
      <c r="AUA159" s="639"/>
      <c r="AUB159" s="639"/>
      <c r="AUC159" s="639"/>
      <c r="AUD159" s="639"/>
      <c r="AUE159" s="639"/>
      <c r="AUF159" s="639"/>
      <c r="AUG159" s="639"/>
      <c r="AUH159" s="639"/>
      <c r="AUI159" s="639"/>
      <c r="AUJ159" s="639"/>
      <c r="AUK159" s="639"/>
      <c r="AUL159" s="639"/>
      <c r="AUM159" s="639"/>
      <c r="AUN159" s="639"/>
      <c r="AUO159" s="639"/>
      <c r="AUP159" s="639"/>
      <c r="AUQ159" s="639"/>
      <c r="AUR159" s="639"/>
      <c r="AUS159" s="639"/>
      <c r="AUT159" s="639"/>
      <c r="AUU159" s="639"/>
      <c r="AUV159" s="639"/>
      <c r="AUW159" s="639"/>
      <c r="AUX159" s="639"/>
      <c r="AUY159" s="639"/>
      <c r="AUZ159" s="639"/>
      <c r="AVA159" s="639"/>
      <c r="AVB159" s="639"/>
      <c r="AVC159" s="639"/>
      <c r="AVD159" s="639"/>
      <c r="AVE159" s="639"/>
      <c r="AVF159" s="639"/>
      <c r="AVG159" s="639"/>
      <c r="AVH159" s="639"/>
      <c r="AVI159" s="639"/>
      <c r="AVJ159" s="639"/>
      <c r="AVK159" s="639"/>
      <c r="AVL159" s="639"/>
      <c r="AVM159" s="639"/>
      <c r="AVN159" s="639"/>
      <c r="AVO159" s="639"/>
      <c r="AVP159" s="639"/>
      <c r="AVQ159" s="639"/>
      <c r="AVR159" s="639"/>
      <c r="AVS159" s="639"/>
      <c r="AVT159" s="639"/>
      <c r="AVU159" s="639"/>
      <c r="AVV159" s="639"/>
      <c r="AVW159" s="639"/>
      <c r="AVX159" s="639"/>
      <c r="AVY159" s="639"/>
      <c r="AVZ159" s="639"/>
      <c r="AWA159" s="639"/>
      <c r="AWB159" s="639"/>
      <c r="AWC159" s="639"/>
      <c r="AWD159" s="639"/>
      <c r="AWE159" s="639"/>
      <c r="AWF159" s="639"/>
      <c r="AWG159" s="639"/>
      <c r="AWH159" s="639"/>
      <c r="AWI159" s="639"/>
      <c r="AWJ159" s="639"/>
      <c r="AWK159" s="639"/>
      <c r="AWL159" s="639"/>
      <c r="AWM159" s="639"/>
      <c r="AWN159" s="639"/>
      <c r="AWO159" s="639"/>
      <c r="AWP159" s="639"/>
      <c r="AWQ159" s="639"/>
      <c r="AWR159" s="639"/>
      <c r="AWS159" s="639"/>
      <c r="AWT159" s="639"/>
      <c r="AWU159" s="639"/>
      <c r="AWV159" s="639"/>
      <c r="AWW159" s="639"/>
      <c r="AWX159" s="639"/>
      <c r="AWY159" s="639"/>
      <c r="AWZ159" s="639"/>
      <c r="AXA159" s="639"/>
      <c r="AXB159" s="639"/>
      <c r="AXC159" s="639"/>
      <c r="AXD159" s="639"/>
      <c r="AXE159" s="639"/>
      <c r="AXF159" s="639"/>
      <c r="AXG159" s="639"/>
      <c r="AXH159" s="639"/>
      <c r="AXI159" s="639"/>
      <c r="AXJ159" s="639"/>
      <c r="AXK159" s="639"/>
      <c r="AXL159" s="639"/>
      <c r="AXM159" s="639"/>
      <c r="AXN159" s="639"/>
      <c r="AXO159" s="639"/>
      <c r="AXP159" s="639"/>
      <c r="AXQ159" s="639"/>
      <c r="AXR159" s="639"/>
      <c r="AXS159" s="639"/>
      <c r="AXT159" s="639"/>
      <c r="AXU159" s="639"/>
      <c r="AXV159" s="639"/>
      <c r="AXW159" s="639"/>
      <c r="AXX159" s="639"/>
      <c r="AXY159" s="639"/>
      <c r="AXZ159" s="639"/>
      <c r="AYA159" s="639"/>
      <c r="AYB159" s="639"/>
      <c r="AYC159" s="639"/>
      <c r="AYD159" s="639"/>
      <c r="AYE159" s="639"/>
      <c r="AYF159" s="639"/>
      <c r="AYG159" s="639"/>
      <c r="AYH159" s="639"/>
      <c r="AYI159" s="639"/>
      <c r="AYJ159" s="639"/>
      <c r="AYK159" s="639"/>
      <c r="AYL159" s="639"/>
      <c r="AYM159" s="639"/>
      <c r="AYN159" s="639"/>
      <c r="AYO159" s="639"/>
      <c r="AYP159" s="639"/>
      <c r="AYQ159" s="639"/>
      <c r="AYR159" s="639"/>
      <c r="AYS159" s="639"/>
      <c r="AYT159" s="639"/>
      <c r="AYU159" s="639"/>
      <c r="AYV159" s="639"/>
      <c r="AYW159" s="639"/>
      <c r="AYX159" s="639"/>
      <c r="AYY159" s="639"/>
      <c r="AYZ159" s="639"/>
      <c r="AZA159" s="639"/>
      <c r="AZB159" s="639"/>
      <c r="AZC159" s="639"/>
      <c r="AZD159" s="639"/>
      <c r="AZE159" s="639"/>
      <c r="AZF159" s="639"/>
      <c r="AZG159" s="639"/>
      <c r="AZH159" s="639"/>
      <c r="AZI159" s="639"/>
      <c r="AZJ159" s="639"/>
      <c r="AZK159" s="639"/>
      <c r="AZL159" s="639"/>
      <c r="AZM159" s="639"/>
      <c r="AZN159" s="639"/>
      <c r="AZO159" s="639"/>
      <c r="AZP159" s="639"/>
      <c r="AZQ159" s="639"/>
      <c r="AZR159" s="639"/>
      <c r="AZS159" s="639"/>
      <c r="AZT159" s="639"/>
      <c r="AZU159" s="639"/>
      <c r="AZV159" s="639"/>
      <c r="AZW159" s="639"/>
      <c r="AZX159" s="639"/>
      <c r="AZY159" s="639"/>
      <c r="AZZ159" s="639"/>
      <c r="BAA159" s="639"/>
      <c r="BAB159" s="639"/>
      <c r="BAC159" s="639"/>
      <c r="BAD159" s="639"/>
      <c r="BAE159" s="639"/>
      <c r="BAF159" s="639"/>
      <c r="BAG159" s="639"/>
      <c r="BAH159" s="639"/>
      <c r="BAI159" s="639"/>
      <c r="BAJ159" s="639"/>
      <c r="BAK159" s="639"/>
      <c r="BAL159" s="639"/>
      <c r="BAM159" s="639"/>
      <c r="BAN159" s="639"/>
      <c r="BAO159" s="639"/>
      <c r="BAP159" s="639"/>
      <c r="BAQ159" s="639"/>
      <c r="BAR159" s="639"/>
      <c r="BAS159" s="639"/>
      <c r="BAT159" s="639"/>
      <c r="BAU159" s="639"/>
      <c r="BAV159" s="639"/>
      <c r="BAW159" s="639"/>
      <c r="BAX159" s="639"/>
      <c r="BAY159" s="639"/>
      <c r="BAZ159" s="639"/>
      <c r="BBA159" s="639"/>
      <c r="BBB159" s="639"/>
      <c r="BBC159" s="639"/>
      <c r="BBD159" s="639"/>
      <c r="BBE159" s="639"/>
      <c r="BBF159" s="639"/>
      <c r="BBG159" s="639"/>
      <c r="BBH159" s="639"/>
      <c r="BBI159" s="639"/>
      <c r="BBJ159" s="639"/>
      <c r="BBK159" s="639"/>
      <c r="BBL159" s="639"/>
      <c r="BBM159" s="639"/>
      <c r="BBN159" s="639"/>
      <c r="BBO159" s="639"/>
      <c r="BBP159" s="639"/>
      <c r="BBQ159" s="639"/>
      <c r="BBR159" s="639"/>
      <c r="BBS159" s="639"/>
      <c r="BBT159" s="639"/>
      <c r="BBU159" s="639"/>
      <c r="BBV159" s="639"/>
      <c r="BBW159" s="639"/>
      <c r="BBX159" s="639"/>
      <c r="BBY159" s="639"/>
      <c r="BBZ159" s="639"/>
      <c r="BCA159" s="639"/>
      <c r="BCB159" s="639"/>
      <c r="BCC159" s="639"/>
      <c r="BCD159" s="639"/>
      <c r="BCE159" s="639"/>
      <c r="BCF159" s="639"/>
      <c r="BCG159" s="639"/>
      <c r="BCH159" s="639"/>
      <c r="BCI159" s="639"/>
      <c r="BCJ159" s="639"/>
      <c r="BCK159" s="639"/>
      <c r="BCL159" s="639"/>
      <c r="BCM159" s="639"/>
      <c r="BCN159" s="639"/>
      <c r="BCO159" s="639"/>
      <c r="BCP159" s="639"/>
      <c r="BCQ159" s="639"/>
      <c r="BCR159" s="639"/>
      <c r="BCS159" s="639"/>
      <c r="BCT159" s="639"/>
      <c r="BCU159" s="639"/>
      <c r="BCV159" s="639"/>
      <c r="BCW159" s="639"/>
      <c r="BCX159" s="639"/>
      <c r="BCY159" s="639"/>
      <c r="BCZ159" s="639"/>
      <c r="BDA159" s="639"/>
      <c r="BDB159" s="639"/>
      <c r="BDC159" s="639"/>
      <c r="BDD159" s="639"/>
      <c r="BDE159" s="639"/>
      <c r="BDF159" s="639"/>
      <c r="BDG159" s="639"/>
      <c r="BDH159" s="639"/>
      <c r="BDI159" s="639"/>
      <c r="BDJ159" s="639"/>
      <c r="BDK159" s="639"/>
      <c r="BDL159" s="639"/>
      <c r="BDM159" s="639"/>
      <c r="BDN159" s="639"/>
      <c r="BDO159" s="639"/>
      <c r="BDP159" s="639"/>
      <c r="BDQ159" s="639"/>
      <c r="BDR159" s="639"/>
      <c r="BDS159" s="639"/>
      <c r="BDT159" s="639"/>
      <c r="BDU159" s="639"/>
      <c r="BDV159" s="639"/>
      <c r="BDW159" s="639"/>
      <c r="BDX159" s="639"/>
      <c r="BDY159" s="639"/>
      <c r="BDZ159" s="639"/>
      <c r="BEA159" s="639"/>
      <c r="BEB159" s="639"/>
      <c r="BEC159" s="639"/>
      <c r="BED159" s="639"/>
      <c r="BEE159" s="639"/>
      <c r="BEF159" s="639"/>
      <c r="BEG159" s="639"/>
      <c r="BEH159" s="639"/>
      <c r="BEI159" s="639"/>
      <c r="BEJ159" s="639"/>
      <c r="BEK159" s="639"/>
      <c r="BEL159" s="639"/>
      <c r="BEM159" s="639"/>
      <c r="BEN159" s="639"/>
      <c r="BEO159" s="639"/>
      <c r="BEP159" s="639"/>
      <c r="BEQ159" s="639"/>
      <c r="BER159" s="639"/>
      <c r="BES159" s="639"/>
      <c r="BET159" s="639"/>
      <c r="BEU159" s="639"/>
      <c r="BEV159" s="639"/>
      <c r="BEW159" s="639"/>
      <c r="BEX159" s="639"/>
      <c r="BEY159" s="639"/>
      <c r="BEZ159" s="639"/>
      <c r="BFA159" s="639"/>
      <c r="BFB159" s="639"/>
      <c r="BFC159" s="639"/>
      <c r="BFD159" s="639"/>
      <c r="BFE159" s="639"/>
      <c r="BFF159" s="639"/>
      <c r="BFG159" s="639"/>
      <c r="BFH159" s="639"/>
      <c r="BFI159" s="639"/>
      <c r="BFJ159" s="639"/>
      <c r="BFK159" s="639"/>
      <c r="BFL159" s="639"/>
      <c r="BFM159" s="639"/>
      <c r="BFN159" s="639"/>
      <c r="BFO159" s="639"/>
      <c r="BFP159" s="639"/>
      <c r="BFQ159" s="639"/>
      <c r="BFR159" s="639"/>
      <c r="BFS159" s="639"/>
      <c r="BFT159" s="639"/>
      <c r="BFU159" s="639"/>
      <c r="BFV159" s="639"/>
      <c r="BFW159" s="639"/>
      <c r="BFX159" s="639"/>
      <c r="BFY159" s="639"/>
      <c r="BFZ159" s="639"/>
      <c r="BGA159" s="639"/>
      <c r="BGB159" s="639"/>
      <c r="BGC159" s="639"/>
      <c r="BGD159" s="639"/>
      <c r="BGE159" s="639"/>
      <c r="BGF159" s="639"/>
      <c r="BGG159" s="639"/>
      <c r="BGH159" s="639"/>
      <c r="BGI159" s="639"/>
      <c r="BGJ159" s="639"/>
      <c r="BGK159" s="639"/>
      <c r="BGL159" s="639"/>
      <c r="BGM159" s="639"/>
      <c r="BGN159" s="639"/>
      <c r="BGO159" s="639"/>
      <c r="BGP159" s="639"/>
      <c r="BGQ159" s="639"/>
      <c r="BGR159" s="639"/>
      <c r="BGS159" s="639"/>
      <c r="BGT159" s="639"/>
    </row>
    <row r="160" spans="1:1554" s="7" customFormat="1" ht="22.5" customHeight="1">
      <c r="A160" s="53"/>
      <c r="B160" s="114"/>
      <c r="C160" s="136"/>
      <c r="D160" s="162"/>
      <c r="E160" s="182"/>
      <c r="F160" s="193"/>
      <c r="G160" s="193"/>
      <c r="H160" s="193"/>
      <c r="I160" s="193"/>
      <c r="J160" s="193"/>
      <c r="K160" s="193"/>
      <c r="L160" s="193"/>
      <c r="M160" s="331"/>
      <c r="N160" s="181" t="s">
        <v>194</v>
      </c>
      <c r="O160" s="192"/>
      <c r="P160" s="192"/>
      <c r="Q160" s="192"/>
      <c r="R160" s="192"/>
      <c r="S160" s="192"/>
      <c r="T160" s="192"/>
      <c r="U160" s="330"/>
      <c r="V160" s="384" t="s">
        <v>97</v>
      </c>
      <c r="W160" s="390"/>
      <c r="X160" s="390"/>
      <c r="Y160" s="390"/>
      <c r="Z160" s="390"/>
      <c r="AA160" s="390"/>
      <c r="AB160" s="425"/>
      <c r="AC160" s="441"/>
      <c r="AD160" s="453"/>
      <c r="AE160" s="459"/>
      <c r="AF160" s="441"/>
      <c r="AG160" s="453"/>
      <c r="AH160" s="459"/>
      <c r="AI160" s="495"/>
      <c r="AJ160" s="506"/>
      <c r="AK160" s="518"/>
      <c r="AL160" s="529"/>
      <c r="AM160" s="546"/>
      <c r="AN160" s="546"/>
      <c r="AO160" s="546"/>
      <c r="AP160" s="546"/>
      <c r="AQ160" s="546"/>
      <c r="AR160" s="546"/>
      <c r="AS160" s="629"/>
      <c r="AT160" s="9"/>
      <c r="AU160" s="658" t="str">
        <f>IF(SUM(AC160:AK161)=1,"","書類を準備後、該当項目に１を記入してください")</f>
        <v>書類を準備後、該当項目に１を記入してください</v>
      </c>
      <c r="AV160" s="660"/>
      <c r="AW160" s="660"/>
      <c r="AX160" s="660"/>
      <c r="AY160" s="660"/>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c r="TC160" s="9"/>
      <c r="TD160" s="9"/>
      <c r="TE160" s="9"/>
      <c r="TF160" s="9"/>
      <c r="TG160" s="9"/>
      <c r="TH160" s="9"/>
      <c r="TI160" s="9"/>
      <c r="TJ160" s="9"/>
      <c r="TK160" s="9"/>
      <c r="TL160" s="9"/>
      <c r="TM160" s="9"/>
      <c r="TN160" s="9"/>
      <c r="TO160" s="9"/>
      <c r="TP160" s="9"/>
      <c r="TQ160" s="9"/>
      <c r="TR160" s="9"/>
      <c r="TS160" s="9"/>
      <c r="TT160" s="9"/>
      <c r="TU160" s="9"/>
      <c r="TV160" s="9"/>
      <c r="TW160" s="9"/>
      <c r="TX160" s="9"/>
      <c r="TY160" s="9"/>
      <c r="TZ160" s="9"/>
      <c r="UA160" s="9"/>
      <c r="UB160" s="9"/>
      <c r="UC160" s="9"/>
      <c r="UD160" s="9"/>
      <c r="UE160" s="9"/>
      <c r="UF160" s="9"/>
      <c r="UG160" s="9"/>
      <c r="UH160" s="9"/>
      <c r="UI160" s="9"/>
      <c r="UJ160" s="9"/>
      <c r="UK160" s="9"/>
      <c r="UL160" s="9"/>
      <c r="UM160" s="9"/>
      <c r="UN160" s="9"/>
      <c r="UO160" s="9"/>
      <c r="UP160" s="9"/>
      <c r="UQ160" s="9"/>
      <c r="UR160" s="9"/>
      <c r="US160" s="9"/>
      <c r="UT160" s="9"/>
      <c r="UU160" s="9"/>
      <c r="UV160" s="9"/>
      <c r="UW160" s="9"/>
      <c r="UX160" s="9"/>
      <c r="UY160" s="9"/>
      <c r="UZ160" s="9"/>
      <c r="VA160" s="9"/>
      <c r="VB160" s="9"/>
      <c r="VC160" s="9"/>
      <c r="VD160" s="9"/>
      <c r="VE160" s="9"/>
      <c r="VF160" s="9"/>
      <c r="VG160" s="9"/>
      <c r="VH160" s="9"/>
      <c r="VI160" s="9"/>
      <c r="VJ160" s="9"/>
      <c r="VK160" s="9"/>
      <c r="VL160" s="9"/>
      <c r="VM160" s="9"/>
      <c r="VN160" s="9"/>
      <c r="VO160" s="9"/>
      <c r="VP160" s="9"/>
      <c r="VQ160" s="9"/>
      <c r="VR160" s="9"/>
      <c r="VS160" s="9"/>
      <c r="VT160" s="9"/>
      <c r="VU160" s="9"/>
      <c r="VV160" s="9"/>
      <c r="VW160" s="9"/>
      <c r="VX160" s="9"/>
      <c r="VY160" s="9"/>
      <c r="VZ160" s="9"/>
      <c r="WA160" s="9"/>
      <c r="WB160" s="9"/>
      <c r="WC160" s="9"/>
      <c r="WD160" s="9"/>
      <c r="WE160" s="9"/>
      <c r="WF160" s="9"/>
      <c r="WG160" s="9"/>
      <c r="WH160" s="9"/>
      <c r="WI160" s="9"/>
      <c r="WJ160" s="9"/>
      <c r="WK160" s="9"/>
      <c r="WL160" s="9"/>
      <c r="WM160" s="9"/>
      <c r="WN160" s="9"/>
      <c r="WO160" s="9"/>
      <c r="WP160" s="9"/>
      <c r="WQ160" s="9"/>
      <c r="WR160" s="9"/>
      <c r="WS160" s="9"/>
      <c r="WT160" s="9"/>
      <c r="WU160" s="9"/>
      <c r="WV160" s="9"/>
      <c r="WW160" s="9"/>
      <c r="WX160" s="9"/>
      <c r="WY160" s="9"/>
      <c r="WZ160" s="9"/>
      <c r="XA160" s="9"/>
      <c r="XB160" s="9"/>
      <c r="XC160" s="9"/>
      <c r="XD160" s="9"/>
      <c r="XE160" s="9"/>
      <c r="XF160" s="9"/>
      <c r="XG160" s="9"/>
      <c r="XH160" s="9"/>
      <c r="XI160" s="9"/>
      <c r="XJ160" s="9"/>
      <c r="XK160" s="9"/>
      <c r="XL160" s="9"/>
      <c r="XM160" s="9"/>
      <c r="XN160" s="9"/>
      <c r="XO160" s="9"/>
      <c r="XP160" s="9"/>
      <c r="XQ160" s="9"/>
      <c r="XR160" s="9"/>
      <c r="XS160" s="9"/>
      <c r="XT160" s="9"/>
      <c r="XU160" s="9"/>
      <c r="XV160" s="9"/>
      <c r="XW160" s="9"/>
      <c r="XX160" s="9"/>
      <c r="XY160" s="9"/>
      <c r="XZ160" s="9"/>
      <c r="YA160" s="9"/>
      <c r="YB160" s="9"/>
      <c r="YC160" s="9"/>
      <c r="YD160" s="9"/>
      <c r="YE160" s="9"/>
      <c r="YF160" s="9"/>
      <c r="YG160" s="9"/>
      <c r="YH160" s="9"/>
      <c r="YI160" s="9"/>
      <c r="YJ160" s="9"/>
      <c r="YK160" s="9"/>
      <c r="YL160" s="9"/>
      <c r="YM160" s="9"/>
      <c r="YN160" s="9"/>
      <c r="YO160" s="9"/>
      <c r="YP160" s="9"/>
      <c r="YQ160" s="9"/>
      <c r="YR160" s="9"/>
      <c r="YS160" s="9"/>
      <c r="YT160" s="9"/>
      <c r="YU160" s="9"/>
      <c r="YV160" s="9"/>
      <c r="YW160" s="9"/>
      <c r="YX160" s="9"/>
      <c r="YY160" s="9"/>
      <c r="YZ160" s="9"/>
      <c r="ZA160" s="9"/>
      <c r="ZB160" s="9"/>
      <c r="ZC160" s="9"/>
      <c r="ZD160" s="9"/>
      <c r="ZE160" s="9"/>
      <c r="ZF160" s="9"/>
      <c r="ZG160" s="9"/>
      <c r="ZH160" s="9"/>
      <c r="ZI160" s="9"/>
      <c r="ZJ160" s="9"/>
      <c r="ZK160" s="9"/>
      <c r="ZL160" s="9"/>
      <c r="ZM160" s="9"/>
      <c r="ZN160" s="9"/>
      <c r="ZO160" s="9"/>
      <c r="ZP160" s="9"/>
      <c r="ZQ160" s="9"/>
      <c r="ZR160" s="9"/>
      <c r="ZS160" s="9"/>
      <c r="ZT160" s="9"/>
      <c r="ZU160" s="9"/>
      <c r="ZV160" s="9"/>
      <c r="ZW160" s="9"/>
      <c r="ZX160" s="9"/>
      <c r="ZY160" s="9"/>
      <c r="ZZ160" s="9"/>
      <c r="AAA160" s="9"/>
      <c r="AAB160" s="9"/>
      <c r="AAC160" s="9"/>
      <c r="AAD160" s="9"/>
      <c r="AAE160" s="9"/>
      <c r="AAF160" s="9"/>
      <c r="AAG160" s="9"/>
      <c r="AAH160" s="9"/>
      <c r="AAI160" s="9"/>
      <c r="AAJ160" s="9"/>
      <c r="AAK160" s="9"/>
      <c r="AAL160" s="9"/>
      <c r="AAM160" s="9"/>
      <c r="AAN160" s="9"/>
      <c r="AAO160" s="9"/>
      <c r="AAP160" s="9"/>
      <c r="AAQ160" s="9"/>
      <c r="AAR160" s="9"/>
      <c r="AAS160" s="9"/>
      <c r="AAT160" s="9"/>
      <c r="AAU160" s="9"/>
      <c r="AAV160" s="9"/>
      <c r="AAW160" s="9"/>
      <c r="AAX160" s="9"/>
      <c r="AAY160" s="9"/>
      <c r="AAZ160" s="9"/>
      <c r="ABA160" s="9"/>
      <c r="ABB160" s="9"/>
      <c r="ABC160" s="9"/>
      <c r="ABD160" s="9"/>
      <c r="ABE160" s="9"/>
      <c r="ABF160" s="9"/>
      <c r="ABG160" s="9"/>
      <c r="ABH160" s="9"/>
      <c r="ABI160" s="9"/>
      <c r="ABJ160" s="9"/>
      <c r="ABK160" s="9"/>
      <c r="ABL160" s="9"/>
      <c r="ABM160" s="9"/>
      <c r="ABN160" s="9"/>
      <c r="ABO160" s="9"/>
      <c r="ABP160" s="9"/>
      <c r="ABQ160" s="9"/>
      <c r="ABR160" s="9"/>
      <c r="ABS160" s="9"/>
      <c r="ABT160" s="9"/>
      <c r="ABU160" s="9"/>
      <c r="ABV160" s="9"/>
      <c r="ABW160" s="9"/>
      <c r="ABX160" s="9"/>
      <c r="ABY160" s="9"/>
      <c r="ABZ160" s="9"/>
      <c r="ACA160" s="9"/>
      <c r="ACB160" s="9"/>
      <c r="ACC160" s="9"/>
      <c r="ACD160" s="9"/>
      <c r="ACE160" s="9"/>
      <c r="ACF160" s="9"/>
      <c r="ACG160" s="9"/>
      <c r="ACH160" s="9"/>
      <c r="ACI160" s="9"/>
      <c r="ACJ160" s="9"/>
      <c r="ACK160" s="9"/>
      <c r="ACL160" s="9"/>
      <c r="ACM160" s="9"/>
      <c r="ACN160" s="9"/>
      <c r="ACO160" s="9"/>
      <c r="ACP160" s="9"/>
      <c r="ACQ160" s="9"/>
      <c r="ACR160" s="9"/>
      <c r="ACS160" s="9"/>
      <c r="ACT160" s="9"/>
      <c r="ACU160" s="9"/>
      <c r="ACV160" s="9"/>
      <c r="ACW160" s="9"/>
      <c r="ACX160" s="9"/>
      <c r="ACY160" s="9"/>
      <c r="ACZ160" s="9"/>
      <c r="ADA160" s="9"/>
      <c r="ADB160" s="9"/>
      <c r="ADC160" s="9"/>
      <c r="ADD160" s="9"/>
      <c r="ADE160" s="9"/>
      <c r="ADF160" s="9"/>
      <c r="ADG160" s="9"/>
      <c r="ADH160" s="9"/>
      <c r="ADI160" s="9"/>
      <c r="ADJ160" s="9"/>
      <c r="ADK160" s="9"/>
      <c r="ADL160" s="9"/>
      <c r="ADM160" s="9"/>
      <c r="ADN160" s="9"/>
      <c r="ADO160" s="9"/>
      <c r="ADP160" s="9"/>
      <c r="ADQ160" s="9"/>
      <c r="ADR160" s="9"/>
      <c r="ADS160" s="9"/>
      <c r="ADT160" s="9"/>
      <c r="ADU160" s="9"/>
      <c r="ADV160" s="9"/>
      <c r="ADW160" s="9"/>
      <c r="ADX160" s="9"/>
      <c r="ADY160" s="9"/>
      <c r="ADZ160" s="9"/>
      <c r="AEA160" s="9"/>
      <c r="AEB160" s="9"/>
      <c r="AEC160" s="9"/>
      <c r="AED160" s="9"/>
      <c r="AEE160" s="9"/>
      <c r="AEF160" s="9"/>
      <c r="AEG160" s="9"/>
      <c r="AEH160" s="9"/>
      <c r="AEI160" s="9"/>
      <c r="AEJ160" s="9"/>
      <c r="AEK160" s="9"/>
      <c r="AEL160" s="9"/>
      <c r="AEM160" s="9"/>
      <c r="AEN160" s="9"/>
      <c r="AEO160" s="9"/>
      <c r="AEP160" s="9"/>
      <c r="AEQ160" s="9"/>
      <c r="AER160" s="9"/>
      <c r="AES160" s="9"/>
      <c r="AET160" s="9"/>
      <c r="AEU160" s="9"/>
      <c r="AEV160" s="9"/>
      <c r="AEW160" s="9"/>
      <c r="AEX160" s="9"/>
      <c r="AEY160" s="9"/>
      <c r="AEZ160" s="9"/>
      <c r="AFA160" s="9"/>
      <c r="AFB160" s="9"/>
      <c r="AFC160" s="9"/>
      <c r="AFD160" s="9"/>
      <c r="AFE160" s="9"/>
      <c r="AFF160" s="9"/>
      <c r="AFG160" s="9"/>
      <c r="AFH160" s="9"/>
      <c r="AFI160" s="9"/>
      <c r="AFJ160" s="9"/>
      <c r="AFK160" s="9"/>
      <c r="AFL160" s="9"/>
      <c r="AFM160" s="9"/>
      <c r="AFN160" s="9"/>
      <c r="AFO160" s="9"/>
      <c r="AFP160" s="9"/>
      <c r="AFQ160" s="9"/>
      <c r="AFR160" s="9"/>
      <c r="AFS160" s="9"/>
      <c r="AFT160" s="9"/>
      <c r="AFU160" s="9"/>
      <c r="AFV160" s="9"/>
      <c r="AFW160" s="9"/>
      <c r="AFX160" s="9"/>
      <c r="AFY160" s="9"/>
      <c r="AFZ160" s="9"/>
      <c r="AGA160" s="9"/>
      <c r="AGB160" s="9"/>
      <c r="AGC160" s="9"/>
      <c r="AGD160" s="9"/>
      <c r="AGE160" s="9"/>
      <c r="AGF160" s="9"/>
      <c r="AGG160" s="9"/>
      <c r="AGH160" s="9"/>
      <c r="AGI160" s="9"/>
      <c r="AGJ160" s="9"/>
      <c r="AGK160" s="9"/>
      <c r="AGL160" s="9"/>
      <c r="AGM160" s="9"/>
      <c r="AGN160" s="9"/>
      <c r="AGO160" s="9"/>
      <c r="AGP160" s="9"/>
      <c r="AGQ160" s="9"/>
      <c r="AGR160" s="9"/>
      <c r="AGS160" s="9"/>
      <c r="AGT160" s="9"/>
      <c r="AGU160" s="9"/>
      <c r="AGV160" s="9"/>
      <c r="AGW160" s="9"/>
      <c r="AGX160" s="9"/>
      <c r="AGY160" s="9"/>
      <c r="AGZ160" s="9"/>
      <c r="AHA160" s="9"/>
      <c r="AHB160" s="9"/>
      <c r="AHC160" s="9"/>
      <c r="AHD160" s="9"/>
      <c r="AHE160" s="9"/>
      <c r="AHF160" s="9"/>
      <c r="AHG160" s="9"/>
      <c r="AHH160" s="9"/>
      <c r="AHI160" s="9"/>
      <c r="AHJ160" s="9"/>
      <c r="AHK160" s="9"/>
      <c r="AHL160" s="9"/>
      <c r="AHM160" s="9"/>
      <c r="AHN160" s="9"/>
      <c r="AHO160" s="9"/>
      <c r="AHP160" s="9"/>
      <c r="AHQ160" s="9"/>
      <c r="AHR160" s="9"/>
      <c r="AHS160" s="9"/>
      <c r="AHT160" s="9"/>
      <c r="AHU160" s="9"/>
      <c r="AHV160" s="9"/>
      <c r="AHW160" s="9"/>
      <c r="AHX160" s="9"/>
      <c r="AHY160" s="9"/>
      <c r="AHZ160" s="9"/>
      <c r="AIA160" s="9"/>
      <c r="AIB160" s="9"/>
      <c r="AIC160" s="9"/>
      <c r="AID160" s="9"/>
      <c r="AIE160" s="9"/>
      <c r="AIF160" s="9"/>
      <c r="AIG160" s="9"/>
      <c r="AIH160" s="9"/>
      <c r="AII160" s="9"/>
      <c r="AIJ160" s="9"/>
      <c r="AIK160" s="9"/>
      <c r="AIL160" s="9"/>
      <c r="AIM160" s="9"/>
      <c r="AIN160" s="9"/>
      <c r="AIO160" s="9"/>
      <c r="AIP160" s="9"/>
      <c r="AIQ160" s="9"/>
      <c r="AIR160" s="9"/>
      <c r="AIS160" s="9"/>
      <c r="AIT160" s="9"/>
      <c r="AIU160" s="9"/>
      <c r="AIV160" s="9"/>
      <c r="AIW160" s="9"/>
      <c r="AIX160" s="9"/>
      <c r="AIY160" s="9"/>
      <c r="AIZ160" s="9"/>
      <c r="AJA160" s="9"/>
      <c r="AJB160" s="9"/>
      <c r="AJC160" s="9"/>
      <c r="AJD160" s="9"/>
      <c r="AJE160" s="9"/>
      <c r="AJF160" s="9"/>
      <c r="AJG160" s="9"/>
      <c r="AJH160" s="9"/>
      <c r="AJI160" s="9"/>
      <c r="AJJ160" s="9"/>
      <c r="AJK160" s="9"/>
      <c r="AJL160" s="9"/>
      <c r="AJM160" s="9"/>
      <c r="AJN160" s="9"/>
      <c r="AJO160" s="9"/>
      <c r="AJP160" s="9"/>
      <c r="AJQ160" s="9"/>
      <c r="AJR160" s="9"/>
      <c r="AJS160" s="9"/>
      <c r="AJT160" s="9"/>
      <c r="AJU160" s="9"/>
      <c r="AJV160" s="9"/>
      <c r="AJW160" s="9"/>
      <c r="AJX160" s="9"/>
      <c r="AJY160" s="9"/>
      <c r="AJZ160" s="9"/>
      <c r="AKA160" s="9"/>
      <c r="AKB160" s="9"/>
      <c r="AKC160" s="9"/>
      <c r="AKD160" s="9"/>
      <c r="AKE160" s="9"/>
      <c r="AKF160" s="9"/>
      <c r="AKG160" s="9"/>
      <c r="AKH160" s="9"/>
      <c r="AKI160" s="9"/>
      <c r="AKJ160" s="9"/>
      <c r="AKK160" s="9"/>
      <c r="AKL160" s="9"/>
      <c r="AKM160" s="9"/>
      <c r="AKN160" s="9"/>
      <c r="AKO160" s="9"/>
      <c r="AKP160" s="9"/>
      <c r="AKQ160" s="9"/>
      <c r="AKR160" s="9"/>
      <c r="AKS160" s="9"/>
      <c r="AKT160" s="9"/>
      <c r="AKU160" s="9"/>
      <c r="AKV160" s="9"/>
      <c r="AKW160" s="9"/>
      <c r="AKX160" s="9"/>
      <c r="AKY160" s="9"/>
      <c r="AKZ160" s="9"/>
      <c r="ALA160" s="9"/>
      <c r="ALB160" s="9"/>
      <c r="ALC160" s="9"/>
      <c r="ALD160" s="9"/>
      <c r="ALE160" s="9"/>
      <c r="ALF160" s="9"/>
      <c r="ALG160" s="9"/>
      <c r="ALH160" s="9"/>
      <c r="ALI160" s="9"/>
      <c r="ALJ160" s="9"/>
      <c r="ALK160" s="9"/>
      <c r="ALL160" s="9"/>
      <c r="ALM160" s="9"/>
      <c r="ALN160" s="9"/>
      <c r="ALO160" s="9"/>
      <c r="ALP160" s="9"/>
      <c r="ALQ160" s="9"/>
      <c r="ALR160" s="9"/>
      <c r="ALS160" s="9"/>
      <c r="ALT160" s="9"/>
      <c r="ALU160" s="9"/>
      <c r="ALV160" s="9"/>
      <c r="ALW160" s="9"/>
      <c r="ALX160" s="9"/>
      <c r="ALY160" s="9"/>
      <c r="ALZ160" s="9"/>
      <c r="AMA160" s="9"/>
      <c r="AMB160" s="9"/>
      <c r="AMC160" s="9"/>
      <c r="AMD160" s="9"/>
      <c r="AME160" s="9"/>
      <c r="AMF160" s="9"/>
      <c r="AMG160" s="9"/>
      <c r="AMH160" s="9"/>
      <c r="AMI160" s="9"/>
      <c r="AMJ160" s="9"/>
      <c r="AMK160" s="9"/>
      <c r="AML160" s="9"/>
      <c r="AMM160" s="9"/>
      <c r="AMN160" s="9"/>
      <c r="AMO160" s="9"/>
      <c r="AMP160" s="9"/>
      <c r="AMQ160" s="9"/>
      <c r="AMR160" s="9"/>
      <c r="AMS160" s="9"/>
      <c r="AMT160" s="9"/>
      <c r="AMU160" s="9"/>
      <c r="AMV160" s="9"/>
      <c r="AMW160" s="9"/>
      <c r="AMX160" s="9"/>
      <c r="AMY160" s="9"/>
      <c r="AMZ160" s="9"/>
      <c r="ANA160" s="9"/>
      <c r="ANB160" s="9"/>
      <c r="ANC160" s="9"/>
      <c r="AND160" s="9"/>
      <c r="ANE160" s="9"/>
      <c r="ANF160" s="9"/>
      <c r="ANG160" s="9"/>
      <c r="ANH160" s="9"/>
      <c r="ANI160" s="9"/>
      <c r="ANJ160" s="9"/>
      <c r="ANK160" s="9"/>
      <c r="ANL160" s="9"/>
      <c r="ANM160" s="9"/>
      <c r="ANN160" s="9"/>
      <c r="ANO160" s="9"/>
      <c r="ANP160" s="9"/>
      <c r="ANQ160" s="9"/>
      <c r="ANR160" s="9"/>
      <c r="ANS160" s="9"/>
      <c r="ANT160" s="9"/>
      <c r="ANU160" s="9"/>
      <c r="ANV160" s="9"/>
      <c r="ANW160" s="9"/>
      <c r="ANX160" s="9"/>
      <c r="ANY160" s="9"/>
      <c r="ANZ160" s="9"/>
      <c r="AOA160" s="9"/>
      <c r="AOB160" s="9"/>
      <c r="AOC160" s="9"/>
      <c r="AOD160" s="9"/>
      <c r="AOE160" s="9"/>
      <c r="AOF160" s="9"/>
      <c r="AOG160" s="9"/>
      <c r="AOH160" s="9"/>
      <c r="AOI160" s="9"/>
      <c r="AOJ160" s="9"/>
      <c r="AOK160" s="9"/>
      <c r="AOL160" s="9"/>
      <c r="AOM160" s="9"/>
      <c r="AON160" s="9"/>
      <c r="AOO160" s="9"/>
      <c r="AOP160" s="9"/>
      <c r="AOQ160" s="9"/>
      <c r="AOR160" s="9"/>
      <c r="AOS160" s="9"/>
      <c r="AOT160" s="9"/>
      <c r="AOU160" s="9"/>
      <c r="AOV160" s="9"/>
      <c r="AOW160" s="9"/>
      <c r="AOX160" s="9"/>
      <c r="AOY160" s="9"/>
      <c r="AOZ160" s="9"/>
      <c r="APA160" s="9"/>
      <c r="APB160" s="9"/>
      <c r="APC160" s="9"/>
      <c r="APD160" s="9"/>
      <c r="APE160" s="9"/>
      <c r="APF160" s="9"/>
      <c r="APG160" s="9"/>
      <c r="APH160" s="9"/>
      <c r="API160" s="9"/>
      <c r="APJ160" s="9"/>
      <c r="APK160" s="9"/>
      <c r="APL160" s="9"/>
      <c r="APM160" s="9"/>
      <c r="APN160" s="9"/>
      <c r="APO160" s="9"/>
      <c r="APP160" s="9"/>
      <c r="APQ160" s="9"/>
      <c r="APR160" s="9"/>
      <c r="APS160" s="9"/>
      <c r="APT160" s="9"/>
      <c r="APU160" s="9"/>
      <c r="APV160" s="9"/>
      <c r="APW160" s="9"/>
      <c r="APX160" s="9"/>
      <c r="APY160" s="9"/>
      <c r="APZ160" s="9"/>
      <c r="AQA160" s="9"/>
      <c r="AQB160" s="9"/>
      <c r="AQC160" s="9"/>
      <c r="AQD160" s="9"/>
      <c r="AQE160" s="9"/>
      <c r="AQF160" s="9"/>
      <c r="AQG160" s="9"/>
      <c r="AQH160" s="9"/>
      <c r="AQI160" s="9"/>
      <c r="AQJ160" s="9"/>
      <c r="AQK160" s="9"/>
      <c r="AQL160" s="9"/>
      <c r="AQM160" s="9"/>
      <c r="AQN160" s="9"/>
      <c r="AQO160" s="9"/>
      <c r="AQP160" s="9"/>
      <c r="AQQ160" s="9"/>
      <c r="AQR160" s="9"/>
      <c r="AQS160" s="9"/>
      <c r="AQT160" s="9"/>
      <c r="AQU160" s="9"/>
      <c r="AQV160" s="9"/>
      <c r="AQW160" s="9"/>
      <c r="AQX160" s="9"/>
      <c r="AQY160" s="9"/>
      <c r="AQZ160" s="9"/>
      <c r="ARA160" s="9"/>
      <c r="ARB160" s="9"/>
      <c r="ARC160" s="9"/>
      <c r="ARD160" s="9"/>
      <c r="ARE160" s="9"/>
      <c r="ARF160" s="9"/>
      <c r="ARG160" s="9"/>
      <c r="ARH160" s="9"/>
      <c r="ARI160" s="9"/>
      <c r="ARJ160" s="9"/>
      <c r="ARK160" s="9"/>
      <c r="ARL160" s="9"/>
      <c r="ARM160" s="9"/>
      <c r="ARN160" s="9"/>
      <c r="ARO160" s="9"/>
      <c r="ARP160" s="9"/>
      <c r="ARQ160" s="9"/>
      <c r="ARR160" s="9"/>
      <c r="ARS160" s="9"/>
      <c r="ART160" s="9"/>
      <c r="ARU160" s="9"/>
      <c r="ARV160" s="9"/>
      <c r="ARW160" s="9"/>
      <c r="ARX160" s="9"/>
      <c r="ARY160" s="9"/>
      <c r="ARZ160" s="9"/>
      <c r="ASA160" s="9"/>
      <c r="ASB160" s="9"/>
      <c r="ASC160" s="9"/>
      <c r="ASD160" s="9"/>
      <c r="ASE160" s="9"/>
      <c r="ASF160" s="9"/>
      <c r="ASG160" s="9"/>
      <c r="ASH160" s="9"/>
      <c r="ASI160" s="9"/>
      <c r="ASJ160" s="9"/>
      <c r="ASK160" s="9"/>
      <c r="ASL160" s="9"/>
      <c r="ASM160" s="9"/>
      <c r="ASN160" s="9"/>
      <c r="ASO160" s="9"/>
      <c r="ASP160" s="9"/>
      <c r="ASQ160" s="9"/>
      <c r="ASR160" s="9"/>
      <c r="ASS160" s="9"/>
      <c r="AST160" s="9"/>
      <c r="ASU160" s="9"/>
      <c r="ASV160" s="9"/>
      <c r="ASW160" s="9"/>
      <c r="ASX160" s="9"/>
      <c r="ASY160" s="9"/>
      <c r="ASZ160" s="9"/>
      <c r="ATA160" s="9"/>
      <c r="ATB160" s="9"/>
      <c r="ATC160" s="9"/>
      <c r="ATD160" s="9"/>
      <c r="ATE160" s="9"/>
      <c r="ATF160" s="9"/>
      <c r="ATG160" s="9"/>
      <c r="ATH160" s="9"/>
      <c r="ATI160" s="9"/>
      <c r="ATJ160" s="9"/>
      <c r="ATK160" s="9"/>
      <c r="ATL160" s="9"/>
      <c r="ATM160" s="9"/>
      <c r="ATN160" s="9"/>
      <c r="ATO160" s="9"/>
      <c r="ATP160" s="9"/>
      <c r="ATQ160" s="9"/>
      <c r="ATR160" s="9"/>
      <c r="ATS160" s="9"/>
      <c r="ATT160" s="9"/>
      <c r="ATU160" s="9"/>
      <c r="ATV160" s="9"/>
      <c r="ATW160" s="9"/>
      <c r="ATX160" s="9"/>
      <c r="ATY160" s="9"/>
      <c r="ATZ160" s="9"/>
      <c r="AUA160" s="9"/>
      <c r="AUB160" s="9"/>
      <c r="AUC160" s="9"/>
      <c r="AUD160" s="9"/>
      <c r="AUE160" s="9"/>
      <c r="AUF160" s="9"/>
      <c r="AUG160" s="9"/>
      <c r="AUH160" s="9"/>
      <c r="AUI160" s="9"/>
      <c r="AUJ160" s="9"/>
      <c r="AUK160" s="9"/>
      <c r="AUL160" s="9"/>
      <c r="AUM160" s="9"/>
      <c r="AUN160" s="9"/>
      <c r="AUO160" s="9"/>
      <c r="AUP160" s="9"/>
      <c r="AUQ160" s="9"/>
      <c r="AUR160" s="9"/>
      <c r="AUS160" s="9"/>
      <c r="AUT160" s="9"/>
      <c r="AUU160" s="9"/>
      <c r="AUV160" s="9"/>
      <c r="AUW160" s="9"/>
      <c r="AUX160" s="9"/>
      <c r="AUY160" s="9"/>
      <c r="AUZ160" s="9"/>
      <c r="AVA160" s="9"/>
      <c r="AVB160" s="9"/>
      <c r="AVC160" s="9"/>
      <c r="AVD160" s="9"/>
      <c r="AVE160" s="9"/>
      <c r="AVF160" s="9"/>
      <c r="AVG160" s="9"/>
      <c r="AVH160" s="9"/>
      <c r="AVI160" s="9"/>
      <c r="AVJ160" s="9"/>
      <c r="AVK160" s="9"/>
      <c r="AVL160" s="9"/>
      <c r="AVM160" s="9"/>
      <c r="AVN160" s="9"/>
      <c r="AVO160" s="9"/>
      <c r="AVP160" s="9"/>
      <c r="AVQ160" s="9"/>
      <c r="AVR160" s="9"/>
      <c r="AVS160" s="9"/>
      <c r="AVT160" s="9"/>
      <c r="AVU160" s="9"/>
      <c r="AVV160" s="9"/>
      <c r="AVW160" s="9"/>
      <c r="AVX160" s="9"/>
      <c r="AVY160" s="9"/>
      <c r="AVZ160" s="9"/>
      <c r="AWA160" s="9"/>
      <c r="AWB160" s="9"/>
      <c r="AWC160" s="9"/>
      <c r="AWD160" s="9"/>
      <c r="AWE160" s="9"/>
      <c r="AWF160" s="9"/>
      <c r="AWG160" s="9"/>
      <c r="AWH160" s="9"/>
      <c r="AWI160" s="9"/>
      <c r="AWJ160" s="9"/>
      <c r="AWK160" s="9"/>
      <c r="AWL160" s="9"/>
      <c r="AWM160" s="9"/>
      <c r="AWN160" s="9"/>
      <c r="AWO160" s="9"/>
      <c r="AWP160" s="9"/>
      <c r="AWQ160" s="9"/>
      <c r="AWR160" s="9"/>
      <c r="AWS160" s="9"/>
      <c r="AWT160" s="9"/>
      <c r="AWU160" s="9"/>
      <c r="AWV160" s="9"/>
      <c r="AWW160" s="9"/>
      <c r="AWX160" s="9"/>
      <c r="AWY160" s="9"/>
      <c r="AWZ160" s="9"/>
      <c r="AXA160" s="9"/>
      <c r="AXB160" s="9"/>
      <c r="AXC160" s="9"/>
      <c r="AXD160" s="9"/>
      <c r="AXE160" s="9"/>
      <c r="AXF160" s="9"/>
      <c r="AXG160" s="9"/>
      <c r="AXH160" s="9"/>
      <c r="AXI160" s="9"/>
      <c r="AXJ160" s="9"/>
      <c r="AXK160" s="9"/>
      <c r="AXL160" s="9"/>
      <c r="AXM160" s="9"/>
      <c r="AXN160" s="9"/>
      <c r="AXO160" s="9"/>
      <c r="AXP160" s="9"/>
      <c r="AXQ160" s="9"/>
      <c r="AXR160" s="9"/>
      <c r="AXS160" s="9"/>
      <c r="AXT160" s="9"/>
      <c r="AXU160" s="9"/>
      <c r="AXV160" s="9"/>
      <c r="AXW160" s="9"/>
      <c r="AXX160" s="9"/>
      <c r="AXY160" s="9"/>
      <c r="AXZ160" s="9"/>
      <c r="AYA160" s="9"/>
      <c r="AYB160" s="9"/>
      <c r="AYC160" s="9"/>
      <c r="AYD160" s="9"/>
      <c r="AYE160" s="9"/>
      <c r="AYF160" s="9"/>
      <c r="AYG160" s="9"/>
      <c r="AYH160" s="9"/>
      <c r="AYI160" s="9"/>
      <c r="AYJ160" s="9"/>
      <c r="AYK160" s="9"/>
      <c r="AYL160" s="9"/>
      <c r="AYM160" s="9"/>
      <c r="AYN160" s="9"/>
      <c r="AYO160" s="9"/>
      <c r="AYP160" s="9"/>
      <c r="AYQ160" s="9"/>
      <c r="AYR160" s="9"/>
      <c r="AYS160" s="9"/>
      <c r="AYT160" s="9"/>
      <c r="AYU160" s="9"/>
      <c r="AYV160" s="9"/>
      <c r="AYW160" s="9"/>
      <c r="AYX160" s="9"/>
      <c r="AYY160" s="9"/>
      <c r="AYZ160" s="9"/>
      <c r="AZA160" s="9"/>
      <c r="AZB160" s="9"/>
      <c r="AZC160" s="9"/>
      <c r="AZD160" s="9"/>
      <c r="AZE160" s="9"/>
      <c r="AZF160" s="9"/>
      <c r="AZG160" s="9"/>
      <c r="AZH160" s="9"/>
      <c r="AZI160" s="9"/>
      <c r="AZJ160" s="9"/>
      <c r="AZK160" s="9"/>
      <c r="AZL160" s="9"/>
      <c r="AZM160" s="9"/>
      <c r="AZN160" s="9"/>
      <c r="AZO160" s="9"/>
      <c r="AZP160" s="9"/>
      <c r="AZQ160" s="9"/>
      <c r="AZR160" s="9"/>
      <c r="AZS160" s="9"/>
      <c r="AZT160" s="9"/>
      <c r="AZU160" s="9"/>
      <c r="AZV160" s="9"/>
      <c r="AZW160" s="9"/>
      <c r="AZX160" s="9"/>
      <c r="AZY160" s="9"/>
      <c r="AZZ160" s="9"/>
      <c r="BAA160" s="9"/>
      <c r="BAB160" s="9"/>
      <c r="BAC160" s="9"/>
      <c r="BAD160" s="9"/>
      <c r="BAE160" s="9"/>
      <c r="BAF160" s="9"/>
      <c r="BAG160" s="9"/>
      <c r="BAH160" s="9"/>
      <c r="BAI160" s="9"/>
      <c r="BAJ160" s="9"/>
      <c r="BAK160" s="9"/>
      <c r="BAL160" s="9"/>
      <c r="BAM160" s="9"/>
      <c r="BAN160" s="9"/>
      <c r="BAO160" s="9"/>
      <c r="BAP160" s="9"/>
      <c r="BAQ160" s="9"/>
      <c r="BAR160" s="9"/>
      <c r="BAS160" s="9"/>
      <c r="BAT160" s="9"/>
      <c r="BAU160" s="9"/>
      <c r="BAV160" s="9"/>
      <c r="BAW160" s="9"/>
      <c r="BAX160" s="9"/>
      <c r="BAY160" s="9"/>
      <c r="BAZ160" s="9"/>
      <c r="BBA160" s="9"/>
      <c r="BBB160" s="9"/>
      <c r="BBC160" s="9"/>
      <c r="BBD160" s="9"/>
      <c r="BBE160" s="9"/>
      <c r="BBF160" s="9"/>
      <c r="BBG160" s="9"/>
      <c r="BBH160" s="9"/>
      <c r="BBI160" s="9"/>
      <c r="BBJ160" s="9"/>
      <c r="BBK160" s="9"/>
      <c r="BBL160" s="9"/>
      <c r="BBM160" s="9"/>
      <c r="BBN160" s="9"/>
      <c r="BBO160" s="9"/>
      <c r="BBP160" s="9"/>
      <c r="BBQ160" s="9"/>
      <c r="BBR160" s="9"/>
      <c r="BBS160" s="9"/>
      <c r="BBT160" s="9"/>
      <c r="BBU160" s="9"/>
      <c r="BBV160" s="9"/>
      <c r="BBW160" s="9"/>
      <c r="BBX160" s="9"/>
      <c r="BBY160" s="9"/>
      <c r="BBZ160" s="9"/>
      <c r="BCA160" s="9"/>
      <c r="BCB160" s="9"/>
      <c r="BCC160" s="9"/>
      <c r="BCD160" s="9"/>
      <c r="BCE160" s="9"/>
      <c r="BCF160" s="9"/>
      <c r="BCG160" s="9"/>
      <c r="BCH160" s="9"/>
      <c r="BCI160" s="9"/>
      <c r="BCJ160" s="9"/>
      <c r="BCK160" s="9"/>
      <c r="BCL160" s="9"/>
      <c r="BCM160" s="9"/>
      <c r="BCN160" s="9"/>
      <c r="BCO160" s="9"/>
      <c r="BCP160" s="9"/>
      <c r="BCQ160" s="9"/>
      <c r="BCR160" s="9"/>
      <c r="BCS160" s="9"/>
      <c r="BCT160" s="9"/>
      <c r="BCU160" s="9"/>
      <c r="BCV160" s="9"/>
      <c r="BCW160" s="9"/>
      <c r="BCX160" s="9"/>
      <c r="BCY160" s="9"/>
      <c r="BCZ160" s="9"/>
      <c r="BDA160" s="9"/>
      <c r="BDB160" s="9"/>
      <c r="BDC160" s="9"/>
      <c r="BDD160" s="9"/>
      <c r="BDE160" s="9"/>
      <c r="BDF160" s="9"/>
      <c r="BDG160" s="9"/>
      <c r="BDH160" s="9"/>
      <c r="BDI160" s="9"/>
      <c r="BDJ160" s="9"/>
      <c r="BDK160" s="9"/>
      <c r="BDL160" s="9"/>
      <c r="BDM160" s="9"/>
      <c r="BDN160" s="9"/>
      <c r="BDO160" s="9"/>
      <c r="BDP160" s="9"/>
      <c r="BDQ160" s="9"/>
      <c r="BDR160" s="9"/>
      <c r="BDS160" s="9"/>
      <c r="BDT160" s="9"/>
      <c r="BDU160" s="9"/>
      <c r="BDV160" s="9"/>
      <c r="BDW160" s="9"/>
      <c r="BDX160" s="9"/>
      <c r="BDY160" s="9"/>
      <c r="BDZ160" s="9"/>
      <c r="BEA160" s="9"/>
      <c r="BEB160" s="9"/>
      <c r="BEC160" s="9"/>
      <c r="BED160" s="9"/>
      <c r="BEE160" s="9"/>
      <c r="BEF160" s="9"/>
      <c r="BEG160" s="9"/>
      <c r="BEH160" s="9"/>
      <c r="BEI160" s="9"/>
      <c r="BEJ160" s="9"/>
      <c r="BEK160" s="9"/>
      <c r="BEL160" s="9"/>
      <c r="BEM160" s="9"/>
      <c r="BEN160" s="9"/>
      <c r="BEO160" s="9"/>
      <c r="BEP160" s="9"/>
      <c r="BEQ160" s="9"/>
      <c r="BER160" s="9"/>
      <c r="BES160" s="9"/>
      <c r="BET160" s="9"/>
      <c r="BEU160" s="9"/>
      <c r="BEV160" s="9"/>
      <c r="BEW160" s="9"/>
      <c r="BEX160" s="9"/>
      <c r="BEY160" s="9"/>
      <c r="BEZ160" s="9"/>
      <c r="BFA160" s="9"/>
      <c r="BFB160" s="9"/>
      <c r="BFC160" s="9"/>
      <c r="BFD160" s="9"/>
      <c r="BFE160" s="9"/>
      <c r="BFF160" s="9"/>
      <c r="BFG160" s="9"/>
      <c r="BFH160" s="9"/>
      <c r="BFI160" s="9"/>
      <c r="BFJ160" s="9"/>
      <c r="BFK160" s="9"/>
      <c r="BFL160" s="9"/>
      <c r="BFM160" s="9"/>
      <c r="BFN160" s="9"/>
      <c r="BFO160" s="9"/>
      <c r="BFP160" s="9"/>
      <c r="BFQ160" s="9"/>
      <c r="BFR160" s="9"/>
      <c r="BFS160" s="9"/>
      <c r="BFT160" s="9"/>
      <c r="BFU160" s="9"/>
      <c r="BFV160" s="9"/>
      <c r="BFW160" s="9"/>
      <c r="BFX160" s="9"/>
      <c r="BFY160" s="9"/>
      <c r="BFZ160" s="9"/>
      <c r="BGA160" s="9"/>
      <c r="BGB160" s="9"/>
      <c r="BGC160" s="9"/>
      <c r="BGD160" s="9"/>
      <c r="BGE160" s="9"/>
      <c r="BGF160" s="9"/>
      <c r="BGG160" s="9"/>
      <c r="BGH160" s="9"/>
      <c r="BGI160" s="9"/>
      <c r="BGJ160" s="9"/>
      <c r="BGK160" s="9"/>
      <c r="BGL160" s="9"/>
      <c r="BGM160" s="9"/>
      <c r="BGN160" s="9"/>
      <c r="BGO160" s="9"/>
      <c r="BGP160" s="9"/>
      <c r="BGQ160" s="9"/>
      <c r="BGR160" s="9"/>
      <c r="BGS160" s="9"/>
      <c r="BGT160" s="9"/>
    </row>
    <row r="161" spans="1:1554" s="8" customFormat="1" ht="22.5" customHeight="1">
      <c r="A161" s="53"/>
      <c r="B161" s="114"/>
      <c r="C161" s="134"/>
      <c r="D161" s="160"/>
      <c r="E161" s="179"/>
      <c r="F161" s="191"/>
      <c r="G161" s="191"/>
      <c r="H161" s="191"/>
      <c r="I161" s="191"/>
      <c r="J161" s="191"/>
      <c r="K161" s="191"/>
      <c r="L161" s="191"/>
      <c r="M161" s="332"/>
      <c r="N161" s="179"/>
      <c r="O161" s="191"/>
      <c r="P161" s="191"/>
      <c r="Q161" s="191"/>
      <c r="R161" s="191"/>
      <c r="S161" s="191"/>
      <c r="T161" s="191"/>
      <c r="U161" s="332"/>
      <c r="V161" s="383"/>
      <c r="W161" s="389"/>
      <c r="X161" s="389"/>
      <c r="Y161" s="389"/>
      <c r="Z161" s="389"/>
      <c r="AA161" s="389"/>
      <c r="AB161" s="424"/>
      <c r="AC161" s="440"/>
      <c r="AD161" s="452"/>
      <c r="AE161" s="458"/>
      <c r="AF161" s="440"/>
      <c r="AG161" s="452"/>
      <c r="AH161" s="458"/>
      <c r="AI161" s="494"/>
      <c r="AJ161" s="505"/>
      <c r="AK161" s="517"/>
      <c r="AL161" s="529"/>
      <c r="AM161" s="546"/>
      <c r="AN161" s="546"/>
      <c r="AO161" s="546"/>
      <c r="AP161" s="546"/>
      <c r="AQ161" s="546"/>
      <c r="AR161" s="546"/>
      <c r="AS161" s="629"/>
      <c r="AT161" s="639"/>
      <c r="AU161" s="660"/>
      <c r="AV161" s="660"/>
      <c r="AW161" s="660"/>
      <c r="AX161" s="660"/>
      <c r="AY161" s="660"/>
      <c r="AZ161" s="639"/>
      <c r="BA161" s="639"/>
      <c r="BB161" s="639"/>
      <c r="BC161" s="639"/>
      <c r="BD161" s="639"/>
      <c r="BE161" s="639"/>
      <c r="BF161" s="639"/>
      <c r="BG161" s="639"/>
      <c r="BH161" s="639"/>
      <c r="BI161" s="639"/>
      <c r="BJ161" s="639"/>
      <c r="BK161" s="639"/>
      <c r="BL161" s="639"/>
      <c r="BM161" s="639"/>
      <c r="BN161" s="639"/>
      <c r="BO161" s="639"/>
      <c r="BP161" s="639"/>
      <c r="BQ161" s="639"/>
      <c r="BR161" s="639"/>
      <c r="BS161" s="639"/>
      <c r="BT161" s="639"/>
      <c r="BU161" s="639"/>
      <c r="BV161" s="639"/>
      <c r="BW161" s="639"/>
      <c r="BX161" s="639"/>
      <c r="BY161" s="639"/>
      <c r="BZ161" s="639"/>
      <c r="CA161" s="639"/>
      <c r="CB161" s="639"/>
      <c r="CC161" s="639"/>
      <c r="CD161" s="639"/>
      <c r="CE161" s="639"/>
      <c r="CF161" s="639"/>
      <c r="CG161" s="639"/>
      <c r="CH161" s="639"/>
      <c r="CI161" s="639"/>
      <c r="CJ161" s="639"/>
      <c r="CK161" s="639"/>
      <c r="CL161" s="639"/>
      <c r="CM161" s="639"/>
      <c r="CN161" s="639"/>
      <c r="CO161" s="639"/>
      <c r="CP161" s="639"/>
      <c r="CQ161" s="639"/>
      <c r="CR161" s="639"/>
      <c r="CS161" s="639"/>
      <c r="CT161" s="639"/>
      <c r="CU161" s="639"/>
      <c r="CV161" s="639"/>
      <c r="CW161" s="639"/>
      <c r="CX161" s="639"/>
      <c r="CY161" s="639"/>
      <c r="CZ161" s="639"/>
      <c r="DA161" s="639"/>
      <c r="DB161" s="639"/>
      <c r="DC161" s="639"/>
      <c r="DD161" s="639"/>
      <c r="DE161" s="639"/>
      <c r="DF161" s="639"/>
      <c r="DG161" s="639"/>
      <c r="DH161" s="639"/>
      <c r="DI161" s="639"/>
      <c r="DJ161" s="639"/>
      <c r="DK161" s="639"/>
      <c r="DL161" s="639"/>
      <c r="DM161" s="639"/>
      <c r="DN161" s="639"/>
      <c r="DO161" s="639"/>
      <c r="DP161" s="639"/>
      <c r="DQ161" s="639"/>
      <c r="DR161" s="639"/>
      <c r="DS161" s="639"/>
      <c r="DT161" s="639"/>
      <c r="DU161" s="639"/>
      <c r="DV161" s="639"/>
      <c r="DW161" s="639"/>
      <c r="DX161" s="639"/>
      <c r="DY161" s="639"/>
      <c r="DZ161" s="639"/>
      <c r="EA161" s="639"/>
      <c r="EB161" s="639"/>
      <c r="EC161" s="639"/>
      <c r="ED161" s="639"/>
      <c r="EE161" s="639"/>
      <c r="EF161" s="639"/>
      <c r="EG161" s="639"/>
      <c r="EH161" s="639"/>
      <c r="EI161" s="639"/>
      <c r="EJ161" s="639"/>
      <c r="EK161" s="639"/>
      <c r="EL161" s="639"/>
      <c r="EM161" s="639"/>
      <c r="EN161" s="639"/>
      <c r="EO161" s="639"/>
      <c r="EP161" s="639"/>
      <c r="EQ161" s="639"/>
      <c r="ER161" s="639"/>
      <c r="ES161" s="639"/>
      <c r="ET161" s="639"/>
      <c r="EU161" s="639"/>
      <c r="EV161" s="639"/>
      <c r="EW161" s="639"/>
      <c r="EX161" s="639"/>
      <c r="EY161" s="639"/>
      <c r="EZ161" s="639"/>
      <c r="FA161" s="639"/>
      <c r="FB161" s="639"/>
      <c r="FC161" s="639"/>
      <c r="FD161" s="639"/>
      <c r="FE161" s="639"/>
      <c r="FF161" s="639"/>
      <c r="FG161" s="639"/>
      <c r="FH161" s="639"/>
      <c r="FI161" s="639"/>
      <c r="FJ161" s="639"/>
      <c r="FK161" s="639"/>
      <c r="FL161" s="639"/>
      <c r="FM161" s="639"/>
      <c r="FN161" s="639"/>
      <c r="FO161" s="639"/>
      <c r="FP161" s="639"/>
      <c r="FQ161" s="639"/>
      <c r="FR161" s="639"/>
      <c r="FS161" s="639"/>
      <c r="FT161" s="639"/>
      <c r="FU161" s="639"/>
      <c r="FV161" s="639"/>
      <c r="FW161" s="639"/>
      <c r="FX161" s="639"/>
      <c r="FY161" s="639"/>
      <c r="FZ161" s="639"/>
      <c r="GA161" s="639"/>
      <c r="GB161" s="639"/>
      <c r="GC161" s="639"/>
      <c r="GD161" s="639"/>
      <c r="GE161" s="639"/>
      <c r="GF161" s="639"/>
      <c r="GG161" s="639"/>
      <c r="GH161" s="639"/>
      <c r="GI161" s="639"/>
      <c r="GJ161" s="639"/>
      <c r="GK161" s="639"/>
      <c r="GL161" s="639"/>
      <c r="GM161" s="639"/>
      <c r="GN161" s="639"/>
      <c r="GO161" s="639"/>
      <c r="GP161" s="639"/>
      <c r="GQ161" s="639"/>
      <c r="GR161" s="639"/>
      <c r="GS161" s="639"/>
      <c r="GT161" s="639"/>
      <c r="GU161" s="639"/>
      <c r="GV161" s="639"/>
      <c r="GW161" s="639"/>
      <c r="GX161" s="639"/>
      <c r="GY161" s="639"/>
      <c r="GZ161" s="639"/>
      <c r="HA161" s="639"/>
      <c r="HB161" s="639"/>
      <c r="HC161" s="639"/>
      <c r="HD161" s="639"/>
      <c r="HE161" s="639"/>
      <c r="HF161" s="639"/>
      <c r="HG161" s="639"/>
      <c r="HH161" s="639"/>
      <c r="HI161" s="639"/>
      <c r="HJ161" s="639"/>
      <c r="HK161" s="639"/>
      <c r="HL161" s="639"/>
      <c r="HM161" s="639"/>
      <c r="HN161" s="639"/>
      <c r="HO161" s="639"/>
      <c r="HP161" s="639"/>
      <c r="HQ161" s="639"/>
      <c r="HR161" s="639"/>
      <c r="HS161" s="639"/>
      <c r="HT161" s="639"/>
      <c r="HU161" s="639"/>
      <c r="HV161" s="639"/>
      <c r="HW161" s="639"/>
      <c r="HX161" s="639"/>
      <c r="HY161" s="639"/>
      <c r="HZ161" s="639"/>
      <c r="IA161" s="639"/>
      <c r="IB161" s="639"/>
      <c r="IC161" s="639"/>
      <c r="ID161" s="639"/>
      <c r="IE161" s="639"/>
      <c r="IF161" s="639"/>
      <c r="IG161" s="639"/>
      <c r="IH161" s="639"/>
      <c r="II161" s="639"/>
      <c r="IJ161" s="639"/>
      <c r="IK161" s="639"/>
      <c r="IL161" s="639"/>
      <c r="IM161" s="639"/>
      <c r="IN161" s="639"/>
      <c r="IO161" s="639"/>
      <c r="IP161" s="639"/>
      <c r="IQ161" s="639"/>
      <c r="IR161" s="639"/>
      <c r="IS161" s="639"/>
      <c r="IT161" s="639"/>
      <c r="IU161" s="639"/>
      <c r="IV161" s="639"/>
      <c r="IW161" s="639"/>
      <c r="IX161" s="639"/>
      <c r="IY161" s="639"/>
      <c r="IZ161" s="639"/>
      <c r="JA161" s="639"/>
      <c r="JB161" s="639"/>
      <c r="JC161" s="639"/>
      <c r="JD161" s="639"/>
      <c r="JE161" s="639"/>
      <c r="JF161" s="639"/>
      <c r="JG161" s="639"/>
      <c r="JH161" s="639"/>
      <c r="JI161" s="639"/>
      <c r="JJ161" s="639"/>
      <c r="JK161" s="639"/>
      <c r="JL161" s="639"/>
      <c r="JM161" s="639"/>
      <c r="JN161" s="639"/>
      <c r="JO161" s="639"/>
      <c r="JP161" s="639"/>
      <c r="JQ161" s="639"/>
      <c r="JR161" s="639"/>
      <c r="JS161" s="639"/>
      <c r="JT161" s="639"/>
      <c r="JU161" s="639"/>
      <c r="JV161" s="639"/>
      <c r="JW161" s="639"/>
      <c r="JX161" s="639"/>
      <c r="JY161" s="639"/>
      <c r="JZ161" s="639"/>
      <c r="KA161" s="639"/>
      <c r="KB161" s="639"/>
      <c r="KC161" s="639"/>
      <c r="KD161" s="639"/>
      <c r="KE161" s="639"/>
      <c r="KF161" s="639"/>
      <c r="KG161" s="639"/>
      <c r="KH161" s="639"/>
      <c r="KI161" s="639"/>
      <c r="KJ161" s="639"/>
      <c r="KK161" s="639"/>
      <c r="KL161" s="639"/>
      <c r="KM161" s="639"/>
      <c r="KN161" s="639"/>
      <c r="KO161" s="639"/>
      <c r="KP161" s="639"/>
      <c r="KQ161" s="639"/>
      <c r="KR161" s="639"/>
      <c r="KS161" s="639"/>
      <c r="KT161" s="639"/>
      <c r="KU161" s="639"/>
      <c r="KV161" s="639"/>
      <c r="KW161" s="639"/>
      <c r="KX161" s="639"/>
      <c r="KY161" s="639"/>
      <c r="KZ161" s="639"/>
      <c r="LA161" s="639"/>
      <c r="LB161" s="639"/>
      <c r="LC161" s="639"/>
      <c r="LD161" s="639"/>
      <c r="LE161" s="639"/>
      <c r="LF161" s="639"/>
      <c r="LG161" s="639"/>
      <c r="LH161" s="639"/>
      <c r="LI161" s="639"/>
      <c r="LJ161" s="639"/>
      <c r="LK161" s="639"/>
      <c r="LL161" s="639"/>
      <c r="LM161" s="639"/>
      <c r="LN161" s="639"/>
      <c r="LO161" s="639"/>
      <c r="LP161" s="639"/>
      <c r="LQ161" s="639"/>
      <c r="LR161" s="639"/>
      <c r="LS161" s="639"/>
      <c r="LT161" s="639"/>
      <c r="LU161" s="639"/>
      <c r="LV161" s="639"/>
      <c r="LW161" s="639"/>
      <c r="LX161" s="639"/>
      <c r="LY161" s="639"/>
      <c r="LZ161" s="639"/>
      <c r="MA161" s="639"/>
      <c r="MB161" s="639"/>
      <c r="MC161" s="639"/>
      <c r="MD161" s="639"/>
      <c r="ME161" s="639"/>
      <c r="MF161" s="639"/>
      <c r="MG161" s="639"/>
      <c r="MH161" s="639"/>
      <c r="MI161" s="639"/>
      <c r="MJ161" s="639"/>
      <c r="MK161" s="639"/>
      <c r="ML161" s="639"/>
      <c r="MM161" s="639"/>
      <c r="MN161" s="639"/>
      <c r="MO161" s="639"/>
      <c r="MP161" s="639"/>
      <c r="MQ161" s="639"/>
      <c r="MR161" s="639"/>
      <c r="MS161" s="639"/>
      <c r="MT161" s="639"/>
      <c r="MU161" s="639"/>
      <c r="MV161" s="639"/>
      <c r="MW161" s="639"/>
      <c r="MX161" s="639"/>
      <c r="MY161" s="639"/>
      <c r="MZ161" s="639"/>
      <c r="NA161" s="639"/>
      <c r="NB161" s="639"/>
      <c r="NC161" s="639"/>
      <c r="ND161" s="639"/>
      <c r="NE161" s="639"/>
      <c r="NF161" s="639"/>
      <c r="NG161" s="639"/>
      <c r="NH161" s="639"/>
      <c r="NI161" s="639"/>
      <c r="NJ161" s="639"/>
      <c r="NK161" s="639"/>
      <c r="NL161" s="639"/>
      <c r="NM161" s="639"/>
      <c r="NN161" s="639"/>
      <c r="NO161" s="639"/>
      <c r="NP161" s="639"/>
      <c r="NQ161" s="639"/>
      <c r="NR161" s="639"/>
      <c r="NS161" s="639"/>
      <c r="NT161" s="639"/>
      <c r="NU161" s="639"/>
      <c r="NV161" s="639"/>
      <c r="NW161" s="639"/>
      <c r="NX161" s="639"/>
      <c r="NY161" s="639"/>
      <c r="NZ161" s="639"/>
      <c r="OA161" s="639"/>
      <c r="OB161" s="639"/>
      <c r="OC161" s="639"/>
      <c r="OD161" s="639"/>
      <c r="OE161" s="639"/>
      <c r="OF161" s="639"/>
      <c r="OG161" s="639"/>
      <c r="OH161" s="639"/>
      <c r="OI161" s="639"/>
      <c r="OJ161" s="639"/>
      <c r="OK161" s="639"/>
      <c r="OL161" s="639"/>
      <c r="OM161" s="639"/>
      <c r="ON161" s="639"/>
      <c r="OO161" s="639"/>
      <c r="OP161" s="639"/>
      <c r="OQ161" s="639"/>
      <c r="OR161" s="639"/>
      <c r="OS161" s="639"/>
      <c r="OT161" s="639"/>
      <c r="OU161" s="639"/>
      <c r="OV161" s="639"/>
      <c r="OW161" s="639"/>
      <c r="OX161" s="639"/>
      <c r="OY161" s="639"/>
      <c r="OZ161" s="639"/>
      <c r="PA161" s="639"/>
      <c r="PB161" s="639"/>
      <c r="PC161" s="639"/>
      <c r="PD161" s="639"/>
      <c r="PE161" s="639"/>
      <c r="PF161" s="639"/>
      <c r="PG161" s="639"/>
      <c r="PH161" s="639"/>
      <c r="PI161" s="639"/>
      <c r="PJ161" s="639"/>
      <c r="PK161" s="639"/>
      <c r="PL161" s="639"/>
      <c r="PM161" s="639"/>
      <c r="PN161" s="639"/>
      <c r="PO161" s="639"/>
      <c r="PP161" s="639"/>
      <c r="PQ161" s="639"/>
      <c r="PR161" s="639"/>
      <c r="PS161" s="639"/>
      <c r="PT161" s="639"/>
      <c r="PU161" s="639"/>
      <c r="PV161" s="639"/>
      <c r="PW161" s="639"/>
      <c r="PX161" s="639"/>
      <c r="PY161" s="639"/>
      <c r="PZ161" s="639"/>
      <c r="QA161" s="639"/>
      <c r="QB161" s="639"/>
      <c r="QC161" s="639"/>
      <c r="QD161" s="639"/>
      <c r="QE161" s="639"/>
      <c r="QF161" s="639"/>
      <c r="QG161" s="639"/>
      <c r="QH161" s="639"/>
      <c r="QI161" s="639"/>
      <c r="QJ161" s="639"/>
      <c r="QK161" s="639"/>
      <c r="QL161" s="639"/>
      <c r="QM161" s="639"/>
      <c r="QN161" s="639"/>
      <c r="QO161" s="639"/>
      <c r="QP161" s="639"/>
      <c r="QQ161" s="639"/>
      <c r="QR161" s="639"/>
      <c r="QS161" s="639"/>
      <c r="QT161" s="639"/>
      <c r="QU161" s="639"/>
      <c r="QV161" s="639"/>
      <c r="QW161" s="639"/>
      <c r="QX161" s="639"/>
      <c r="QY161" s="639"/>
      <c r="QZ161" s="639"/>
      <c r="RA161" s="639"/>
      <c r="RB161" s="639"/>
      <c r="RC161" s="639"/>
      <c r="RD161" s="639"/>
      <c r="RE161" s="639"/>
      <c r="RF161" s="639"/>
      <c r="RG161" s="639"/>
      <c r="RH161" s="639"/>
      <c r="RI161" s="639"/>
      <c r="RJ161" s="639"/>
      <c r="RK161" s="639"/>
      <c r="RL161" s="639"/>
      <c r="RM161" s="639"/>
      <c r="RN161" s="639"/>
      <c r="RO161" s="639"/>
      <c r="RP161" s="639"/>
      <c r="RQ161" s="639"/>
      <c r="RR161" s="639"/>
      <c r="RS161" s="639"/>
      <c r="RT161" s="639"/>
      <c r="RU161" s="639"/>
      <c r="RV161" s="639"/>
      <c r="RW161" s="639"/>
      <c r="RX161" s="639"/>
      <c r="RY161" s="639"/>
      <c r="RZ161" s="639"/>
      <c r="SA161" s="639"/>
      <c r="SB161" s="639"/>
      <c r="SC161" s="639"/>
      <c r="SD161" s="639"/>
      <c r="SE161" s="639"/>
      <c r="SF161" s="639"/>
      <c r="SG161" s="639"/>
      <c r="SH161" s="639"/>
      <c r="SI161" s="639"/>
      <c r="SJ161" s="639"/>
      <c r="SK161" s="639"/>
      <c r="SL161" s="639"/>
      <c r="SM161" s="639"/>
      <c r="SN161" s="639"/>
      <c r="SO161" s="639"/>
      <c r="SP161" s="639"/>
      <c r="SQ161" s="639"/>
      <c r="SR161" s="639"/>
      <c r="SS161" s="639"/>
      <c r="ST161" s="639"/>
      <c r="SU161" s="639"/>
      <c r="SV161" s="639"/>
      <c r="SW161" s="639"/>
      <c r="SX161" s="639"/>
      <c r="SY161" s="639"/>
      <c r="SZ161" s="639"/>
      <c r="TA161" s="639"/>
      <c r="TB161" s="639"/>
      <c r="TC161" s="639"/>
      <c r="TD161" s="639"/>
      <c r="TE161" s="639"/>
      <c r="TF161" s="639"/>
      <c r="TG161" s="639"/>
      <c r="TH161" s="639"/>
      <c r="TI161" s="639"/>
      <c r="TJ161" s="639"/>
      <c r="TK161" s="639"/>
      <c r="TL161" s="639"/>
      <c r="TM161" s="639"/>
      <c r="TN161" s="639"/>
      <c r="TO161" s="639"/>
      <c r="TP161" s="639"/>
      <c r="TQ161" s="639"/>
      <c r="TR161" s="639"/>
      <c r="TS161" s="639"/>
      <c r="TT161" s="639"/>
      <c r="TU161" s="639"/>
      <c r="TV161" s="639"/>
      <c r="TW161" s="639"/>
      <c r="TX161" s="639"/>
      <c r="TY161" s="639"/>
      <c r="TZ161" s="639"/>
      <c r="UA161" s="639"/>
      <c r="UB161" s="639"/>
      <c r="UC161" s="639"/>
      <c r="UD161" s="639"/>
      <c r="UE161" s="639"/>
      <c r="UF161" s="639"/>
      <c r="UG161" s="639"/>
      <c r="UH161" s="639"/>
      <c r="UI161" s="639"/>
      <c r="UJ161" s="639"/>
      <c r="UK161" s="639"/>
      <c r="UL161" s="639"/>
      <c r="UM161" s="639"/>
      <c r="UN161" s="639"/>
      <c r="UO161" s="639"/>
      <c r="UP161" s="639"/>
      <c r="UQ161" s="639"/>
      <c r="UR161" s="639"/>
      <c r="US161" s="639"/>
      <c r="UT161" s="639"/>
      <c r="UU161" s="639"/>
      <c r="UV161" s="639"/>
      <c r="UW161" s="639"/>
      <c r="UX161" s="639"/>
      <c r="UY161" s="639"/>
      <c r="UZ161" s="639"/>
      <c r="VA161" s="639"/>
      <c r="VB161" s="639"/>
      <c r="VC161" s="639"/>
      <c r="VD161" s="639"/>
      <c r="VE161" s="639"/>
      <c r="VF161" s="639"/>
      <c r="VG161" s="639"/>
      <c r="VH161" s="639"/>
      <c r="VI161" s="639"/>
      <c r="VJ161" s="639"/>
      <c r="VK161" s="639"/>
      <c r="VL161" s="639"/>
      <c r="VM161" s="639"/>
      <c r="VN161" s="639"/>
      <c r="VO161" s="639"/>
      <c r="VP161" s="639"/>
      <c r="VQ161" s="639"/>
      <c r="VR161" s="639"/>
      <c r="VS161" s="639"/>
      <c r="VT161" s="639"/>
      <c r="VU161" s="639"/>
      <c r="VV161" s="639"/>
      <c r="VW161" s="639"/>
      <c r="VX161" s="639"/>
      <c r="VY161" s="639"/>
      <c r="VZ161" s="639"/>
      <c r="WA161" s="639"/>
      <c r="WB161" s="639"/>
      <c r="WC161" s="639"/>
      <c r="WD161" s="639"/>
      <c r="WE161" s="639"/>
      <c r="WF161" s="639"/>
      <c r="WG161" s="639"/>
      <c r="WH161" s="639"/>
      <c r="WI161" s="639"/>
      <c r="WJ161" s="639"/>
      <c r="WK161" s="639"/>
      <c r="WL161" s="639"/>
      <c r="WM161" s="639"/>
      <c r="WN161" s="639"/>
      <c r="WO161" s="639"/>
      <c r="WP161" s="639"/>
      <c r="WQ161" s="639"/>
      <c r="WR161" s="639"/>
      <c r="WS161" s="639"/>
      <c r="WT161" s="639"/>
      <c r="WU161" s="639"/>
      <c r="WV161" s="639"/>
      <c r="WW161" s="639"/>
      <c r="WX161" s="639"/>
      <c r="WY161" s="639"/>
      <c r="WZ161" s="639"/>
      <c r="XA161" s="639"/>
      <c r="XB161" s="639"/>
      <c r="XC161" s="639"/>
      <c r="XD161" s="639"/>
      <c r="XE161" s="639"/>
      <c r="XF161" s="639"/>
      <c r="XG161" s="639"/>
      <c r="XH161" s="639"/>
      <c r="XI161" s="639"/>
      <c r="XJ161" s="639"/>
      <c r="XK161" s="639"/>
      <c r="XL161" s="639"/>
      <c r="XM161" s="639"/>
      <c r="XN161" s="639"/>
      <c r="XO161" s="639"/>
      <c r="XP161" s="639"/>
      <c r="XQ161" s="639"/>
      <c r="XR161" s="639"/>
      <c r="XS161" s="639"/>
      <c r="XT161" s="639"/>
      <c r="XU161" s="639"/>
      <c r="XV161" s="639"/>
      <c r="XW161" s="639"/>
      <c r="XX161" s="639"/>
      <c r="XY161" s="639"/>
      <c r="XZ161" s="639"/>
      <c r="YA161" s="639"/>
      <c r="YB161" s="639"/>
      <c r="YC161" s="639"/>
      <c r="YD161" s="639"/>
      <c r="YE161" s="639"/>
      <c r="YF161" s="639"/>
      <c r="YG161" s="639"/>
      <c r="YH161" s="639"/>
      <c r="YI161" s="639"/>
      <c r="YJ161" s="639"/>
      <c r="YK161" s="639"/>
      <c r="YL161" s="639"/>
      <c r="YM161" s="639"/>
      <c r="YN161" s="639"/>
      <c r="YO161" s="639"/>
      <c r="YP161" s="639"/>
      <c r="YQ161" s="639"/>
      <c r="YR161" s="639"/>
      <c r="YS161" s="639"/>
      <c r="YT161" s="639"/>
      <c r="YU161" s="639"/>
      <c r="YV161" s="639"/>
      <c r="YW161" s="639"/>
      <c r="YX161" s="639"/>
      <c r="YY161" s="639"/>
      <c r="YZ161" s="639"/>
      <c r="ZA161" s="639"/>
      <c r="ZB161" s="639"/>
      <c r="ZC161" s="639"/>
      <c r="ZD161" s="639"/>
      <c r="ZE161" s="639"/>
      <c r="ZF161" s="639"/>
      <c r="ZG161" s="639"/>
      <c r="ZH161" s="639"/>
      <c r="ZI161" s="639"/>
      <c r="ZJ161" s="639"/>
      <c r="ZK161" s="639"/>
      <c r="ZL161" s="639"/>
      <c r="ZM161" s="639"/>
      <c r="ZN161" s="639"/>
      <c r="ZO161" s="639"/>
      <c r="ZP161" s="639"/>
      <c r="ZQ161" s="639"/>
      <c r="ZR161" s="639"/>
      <c r="ZS161" s="639"/>
      <c r="ZT161" s="639"/>
      <c r="ZU161" s="639"/>
      <c r="ZV161" s="639"/>
      <c r="ZW161" s="639"/>
      <c r="ZX161" s="639"/>
      <c r="ZY161" s="639"/>
      <c r="ZZ161" s="639"/>
      <c r="AAA161" s="639"/>
      <c r="AAB161" s="639"/>
      <c r="AAC161" s="639"/>
      <c r="AAD161" s="639"/>
      <c r="AAE161" s="639"/>
      <c r="AAF161" s="639"/>
      <c r="AAG161" s="639"/>
      <c r="AAH161" s="639"/>
      <c r="AAI161" s="639"/>
      <c r="AAJ161" s="639"/>
      <c r="AAK161" s="639"/>
      <c r="AAL161" s="639"/>
      <c r="AAM161" s="639"/>
      <c r="AAN161" s="639"/>
      <c r="AAO161" s="639"/>
      <c r="AAP161" s="639"/>
      <c r="AAQ161" s="639"/>
      <c r="AAR161" s="639"/>
      <c r="AAS161" s="639"/>
      <c r="AAT161" s="639"/>
      <c r="AAU161" s="639"/>
      <c r="AAV161" s="639"/>
      <c r="AAW161" s="639"/>
      <c r="AAX161" s="639"/>
      <c r="AAY161" s="639"/>
      <c r="AAZ161" s="639"/>
      <c r="ABA161" s="639"/>
      <c r="ABB161" s="639"/>
      <c r="ABC161" s="639"/>
      <c r="ABD161" s="639"/>
      <c r="ABE161" s="639"/>
      <c r="ABF161" s="639"/>
      <c r="ABG161" s="639"/>
      <c r="ABH161" s="639"/>
      <c r="ABI161" s="639"/>
      <c r="ABJ161" s="639"/>
      <c r="ABK161" s="639"/>
      <c r="ABL161" s="639"/>
      <c r="ABM161" s="639"/>
      <c r="ABN161" s="639"/>
      <c r="ABO161" s="639"/>
      <c r="ABP161" s="639"/>
      <c r="ABQ161" s="639"/>
      <c r="ABR161" s="639"/>
      <c r="ABS161" s="639"/>
      <c r="ABT161" s="639"/>
      <c r="ABU161" s="639"/>
      <c r="ABV161" s="639"/>
      <c r="ABW161" s="639"/>
      <c r="ABX161" s="639"/>
      <c r="ABY161" s="639"/>
      <c r="ABZ161" s="639"/>
      <c r="ACA161" s="639"/>
      <c r="ACB161" s="639"/>
      <c r="ACC161" s="639"/>
      <c r="ACD161" s="639"/>
      <c r="ACE161" s="639"/>
      <c r="ACF161" s="639"/>
      <c r="ACG161" s="639"/>
      <c r="ACH161" s="639"/>
      <c r="ACI161" s="639"/>
      <c r="ACJ161" s="639"/>
      <c r="ACK161" s="639"/>
      <c r="ACL161" s="639"/>
      <c r="ACM161" s="639"/>
      <c r="ACN161" s="639"/>
      <c r="ACO161" s="639"/>
      <c r="ACP161" s="639"/>
      <c r="ACQ161" s="639"/>
      <c r="ACR161" s="639"/>
      <c r="ACS161" s="639"/>
      <c r="ACT161" s="639"/>
      <c r="ACU161" s="639"/>
      <c r="ACV161" s="639"/>
      <c r="ACW161" s="639"/>
      <c r="ACX161" s="639"/>
      <c r="ACY161" s="639"/>
      <c r="ACZ161" s="639"/>
      <c r="ADA161" s="639"/>
      <c r="ADB161" s="639"/>
      <c r="ADC161" s="639"/>
      <c r="ADD161" s="639"/>
      <c r="ADE161" s="639"/>
      <c r="ADF161" s="639"/>
      <c r="ADG161" s="639"/>
      <c r="ADH161" s="639"/>
      <c r="ADI161" s="639"/>
      <c r="ADJ161" s="639"/>
      <c r="ADK161" s="639"/>
      <c r="ADL161" s="639"/>
      <c r="ADM161" s="639"/>
      <c r="ADN161" s="639"/>
      <c r="ADO161" s="639"/>
      <c r="ADP161" s="639"/>
      <c r="ADQ161" s="639"/>
      <c r="ADR161" s="639"/>
      <c r="ADS161" s="639"/>
      <c r="ADT161" s="639"/>
      <c r="ADU161" s="639"/>
      <c r="ADV161" s="639"/>
      <c r="ADW161" s="639"/>
      <c r="ADX161" s="639"/>
      <c r="ADY161" s="639"/>
      <c r="ADZ161" s="639"/>
      <c r="AEA161" s="639"/>
      <c r="AEB161" s="639"/>
      <c r="AEC161" s="639"/>
      <c r="AED161" s="639"/>
      <c r="AEE161" s="639"/>
      <c r="AEF161" s="639"/>
      <c r="AEG161" s="639"/>
      <c r="AEH161" s="639"/>
      <c r="AEI161" s="639"/>
      <c r="AEJ161" s="639"/>
      <c r="AEK161" s="639"/>
      <c r="AEL161" s="639"/>
      <c r="AEM161" s="639"/>
      <c r="AEN161" s="639"/>
      <c r="AEO161" s="639"/>
      <c r="AEP161" s="639"/>
      <c r="AEQ161" s="639"/>
      <c r="AER161" s="639"/>
      <c r="AES161" s="639"/>
      <c r="AET161" s="639"/>
      <c r="AEU161" s="639"/>
      <c r="AEV161" s="639"/>
      <c r="AEW161" s="639"/>
      <c r="AEX161" s="639"/>
      <c r="AEY161" s="639"/>
      <c r="AEZ161" s="639"/>
      <c r="AFA161" s="639"/>
      <c r="AFB161" s="639"/>
      <c r="AFC161" s="639"/>
      <c r="AFD161" s="639"/>
      <c r="AFE161" s="639"/>
      <c r="AFF161" s="639"/>
      <c r="AFG161" s="639"/>
      <c r="AFH161" s="639"/>
      <c r="AFI161" s="639"/>
      <c r="AFJ161" s="639"/>
      <c r="AFK161" s="639"/>
      <c r="AFL161" s="639"/>
      <c r="AFM161" s="639"/>
      <c r="AFN161" s="639"/>
      <c r="AFO161" s="639"/>
      <c r="AFP161" s="639"/>
      <c r="AFQ161" s="639"/>
      <c r="AFR161" s="639"/>
      <c r="AFS161" s="639"/>
      <c r="AFT161" s="639"/>
      <c r="AFU161" s="639"/>
      <c r="AFV161" s="639"/>
      <c r="AFW161" s="639"/>
      <c r="AFX161" s="639"/>
      <c r="AFY161" s="639"/>
      <c r="AFZ161" s="639"/>
      <c r="AGA161" s="639"/>
      <c r="AGB161" s="639"/>
      <c r="AGC161" s="639"/>
      <c r="AGD161" s="639"/>
      <c r="AGE161" s="639"/>
      <c r="AGF161" s="639"/>
      <c r="AGG161" s="639"/>
      <c r="AGH161" s="639"/>
      <c r="AGI161" s="639"/>
      <c r="AGJ161" s="639"/>
      <c r="AGK161" s="639"/>
      <c r="AGL161" s="639"/>
      <c r="AGM161" s="639"/>
      <c r="AGN161" s="639"/>
      <c r="AGO161" s="639"/>
      <c r="AGP161" s="639"/>
      <c r="AGQ161" s="639"/>
      <c r="AGR161" s="639"/>
      <c r="AGS161" s="639"/>
      <c r="AGT161" s="639"/>
      <c r="AGU161" s="639"/>
      <c r="AGV161" s="639"/>
      <c r="AGW161" s="639"/>
      <c r="AGX161" s="639"/>
      <c r="AGY161" s="639"/>
      <c r="AGZ161" s="639"/>
      <c r="AHA161" s="639"/>
      <c r="AHB161" s="639"/>
      <c r="AHC161" s="639"/>
      <c r="AHD161" s="639"/>
      <c r="AHE161" s="639"/>
      <c r="AHF161" s="639"/>
      <c r="AHG161" s="639"/>
      <c r="AHH161" s="639"/>
      <c r="AHI161" s="639"/>
      <c r="AHJ161" s="639"/>
      <c r="AHK161" s="639"/>
      <c r="AHL161" s="639"/>
      <c r="AHM161" s="639"/>
      <c r="AHN161" s="639"/>
      <c r="AHO161" s="639"/>
      <c r="AHP161" s="639"/>
      <c r="AHQ161" s="639"/>
      <c r="AHR161" s="639"/>
      <c r="AHS161" s="639"/>
      <c r="AHT161" s="639"/>
      <c r="AHU161" s="639"/>
      <c r="AHV161" s="639"/>
      <c r="AHW161" s="639"/>
      <c r="AHX161" s="639"/>
      <c r="AHY161" s="639"/>
      <c r="AHZ161" s="639"/>
      <c r="AIA161" s="639"/>
      <c r="AIB161" s="639"/>
      <c r="AIC161" s="639"/>
      <c r="AID161" s="639"/>
      <c r="AIE161" s="639"/>
      <c r="AIF161" s="639"/>
      <c r="AIG161" s="639"/>
      <c r="AIH161" s="639"/>
      <c r="AII161" s="639"/>
      <c r="AIJ161" s="639"/>
      <c r="AIK161" s="639"/>
      <c r="AIL161" s="639"/>
      <c r="AIM161" s="639"/>
      <c r="AIN161" s="639"/>
      <c r="AIO161" s="639"/>
      <c r="AIP161" s="639"/>
      <c r="AIQ161" s="639"/>
      <c r="AIR161" s="639"/>
      <c r="AIS161" s="639"/>
      <c r="AIT161" s="639"/>
      <c r="AIU161" s="639"/>
      <c r="AIV161" s="639"/>
      <c r="AIW161" s="639"/>
      <c r="AIX161" s="639"/>
      <c r="AIY161" s="639"/>
      <c r="AIZ161" s="639"/>
      <c r="AJA161" s="639"/>
      <c r="AJB161" s="639"/>
      <c r="AJC161" s="639"/>
      <c r="AJD161" s="639"/>
      <c r="AJE161" s="639"/>
      <c r="AJF161" s="639"/>
      <c r="AJG161" s="639"/>
      <c r="AJH161" s="639"/>
      <c r="AJI161" s="639"/>
      <c r="AJJ161" s="639"/>
      <c r="AJK161" s="639"/>
      <c r="AJL161" s="639"/>
      <c r="AJM161" s="639"/>
      <c r="AJN161" s="639"/>
      <c r="AJO161" s="639"/>
      <c r="AJP161" s="639"/>
      <c r="AJQ161" s="639"/>
      <c r="AJR161" s="639"/>
      <c r="AJS161" s="639"/>
      <c r="AJT161" s="639"/>
      <c r="AJU161" s="639"/>
      <c r="AJV161" s="639"/>
      <c r="AJW161" s="639"/>
      <c r="AJX161" s="639"/>
      <c r="AJY161" s="639"/>
      <c r="AJZ161" s="639"/>
      <c r="AKA161" s="639"/>
      <c r="AKB161" s="639"/>
      <c r="AKC161" s="639"/>
      <c r="AKD161" s="639"/>
      <c r="AKE161" s="639"/>
      <c r="AKF161" s="639"/>
      <c r="AKG161" s="639"/>
      <c r="AKH161" s="639"/>
      <c r="AKI161" s="639"/>
      <c r="AKJ161" s="639"/>
      <c r="AKK161" s="639"/>
      <c r="AKL161" s="639"/>
      <c r="AKM161" s="639"/>
      <c r="AKN161" s="639"/>
      <c r="AKO161" s="639"/>
      <c r="AKP161" s="639"/>
      <c r="AKQ161" s="639"/>
      <c r="AKR161" s="639"/>
      <c r="AKS161" s="639"/>
      <c r="AKT161" s="639"/>
      <c r="AKU161" s="639"/>
      <c r="AKV161" s="639"/>
      <c r="AKW161" s="639"/>
      <c r="AKX161" s="639"/>
      <c r="AKY161" s="639"/>
      <c r="AKZ161" s="639"/>
      <c r="ALA161" s="639"/>
      <c r="ALB161" s="639"/>
      <c r="ALC161" s="639"/>
      <c r="ALD161" s="639"/>
      <c r="ALE161" s="639"/>
      <c r="ALF161" s="639"/>
      <c r="ALG161" s="639"/>
      <c r="ALH161" s="639"/>
      <c r="ALI161" s="639"/>
      <c r="ALJ161" s="639"/>
      <c r="ALK161" s="639"/>
      <c r="ALL161" s="639"/>
      <c r="ALM161" s="639"/>
      <c r="ALN161" s="639"/>
      <c r="ALO161" s="639"/>
      <c r="ALP161" s="639"/>
      <c r="ALQ161" s="639"/>
      <c r="ALR161" s="639"/>
      <c r="ALS161" s="639"/>
      <c r="ALT161" s="639"/>
      <c r="ALU161" s="639"/>
      <c r="ALV161" s="639"/>
      <c r="ALW161" s="639"/>
      <c r="ALX161" s="639"/>
      <c r="ALY161" s="639"/>
      <c r="ALZ161" s="639"/>
      <c r="AMA161" s="639"/>
      <c r="AMB161" s="639"/>
      <c r="AMC161" s="639"/>
      <c r="AMD161" s="639"/>
      <c r="AME161" s="639"/>
      <c r="AMF161" s="639"/>
      <c r="AMG161" s="639"/>
      <c r="AMH161" s="639"/>
      <c r="AMI161" s="639"/>
      <c r="AMJ161" s="639"/>
      <c r="AMK161" s="639"/>
      <c r="AML161" s="639"/>
      <c r="AMM161" s="639"/>
      <c r="AMN161" s="639"/>
      <c r="AMO161" s="639"/>
      <c r="AMP161" s="639"/>
      <c r="AMQ161" s="639"/>
      <c r="AMR161" s="639"/>
      <c r="AMS161" s="639"/>
      <c r="AMT161" s="639"/>
      <c r="AMU161" s="639"/>
      <c r="AMV161" s="639"/>
      <c r="AMW161" s="639"/>
      <c r="AMX161" s="639"/>
      <c r="AMY161" s="639"/>
      <c r="AMZ161" s="639"/>
      <c r="ANA161" s="639"/>
      <c r="ANB161" s="639"/>
      <c r="ANC161" s="639"/>
      <c r="AND161" s="639"/>
      <c r="ANE161" s="639"/>
      <c r="ANF161" s="639"/>
      <c r="ANG161" s="639"/>
      <c r="ANH161" s="639"/>
      <c r="ANI161" s="639"/>
      <c r="ANJ161" s="639"/>
      <c r="ANK161" s="639"/>
      <c r="ANL161" s="639"/>
      <c r="ANM161" s="639"/>
      <c r="ANN161" s="639"/>
      <c r="ANO161" s="639"/>
      <c r="ANP161" s="639"/>
      <c r="ANQ161" s="639"/>
      <c r="ANR161" s="639"/>
      <c r="ANS161" s="639"/>
      <c r="ANT161" s="639"/>
      <c r="ANU161" s="639"/>
      <c r="ANV161" s="639"/>
      <c r="ANW161" s="639"/>
      <c r="ANX161" s="639"/>
      <c r="ANY161" s="639"/>
      <c r="ANZ161" s="639"/>
      <c r="AOA161" s="639"/>
      <c r="AOB161" s="639"/>
      <c r="AOC161" s="639"/>
      <c r="AOD161" s="639"/>
      <c r="AOE161" s="639"/>
      <c r="AOF161" s="639"/>
      <c r="AOG161" s="639"/>
      <c r="AOH161" s="639"/>
      <c r="AOI161" s="639"/>
      <c r="AOJ161" s="639"/>
      <c r="AOK161" s="639"/>
      <c r="AOL161" s="639"/>
      <c r="AOM161" s="639"/>
      <c r="AON161" s="639"/>
      <c r="AOO161" s="639"/>
      <c r="AOP161" s="639"/>
      <c r="AOQ161" s="639"/>
      <c r="AOR161" s="639"/>
      <c r="AOS161" s="639"/>
      <c r="AOT161" s="639"/>
      <c r="AOU161" s="639"/>
      <c r="AOV161" s="639"/>
      <c r="AOW161" s="639"/>
      <c r="AOX161" s="639"/>
      <c r="AOY161" s="639"/>
      <c r="AOZ161" s="639"/>
      <c r="APA161" s="639"/>
      <c r="APB161" s="639"/>
      <c r="APC161" s="639"/>
      <c r="APD161" s="639"/>
      <c r="APE161" s="639"/>
      <c r="APF161" s="639"/>
      <c r="APG161" s="639"/>
      <c r="APH161" s="639"/>
      <c r="API161" s="639"/>
      <c r="APJ161" s="639"/>
      <c r="APK161" s="639"/>
      <c r="APL161" s="639"/>
      <c r="APM161" s="639"/>
      <c r="APN161" s="639"/>
      <c r="APO161" s="639"/>
      <c r="APP161" s="639"/>
      <c r="APQ161" s="639"/>
      <c r="APR161" s="639"/>
      <c r="APS161" s="639"/>
      <c r="APT161" s="639"/>
      <c r="APU161" s="639"/>
      <c r="APV161" s="639"/>
      <c r="APW161" s="639"/>
      <c r="APX161" s="639"/>
      <c r="APY161" s="639"/>
      <c r="APZ161" s="639"/>
      <c r="AQA161" s="639"/>
      <c r="AQB161" s="639"/>
      <c r="AQC161" s="639"/>
      <c r="AQD161" s="639"/>
      <c r="AQE161" s="639"/>
      <c r="AQF161" s="639"/>
      <c r="AQG161" s="639"/>
      <c r="AQH161" s="639"/>
      <c r="AQI161" s="639"/>
      <c r="AQJ161" s="639"/>
      <c r="AQK161" s="639"/>
      <c r="AQL161" s="639"/>
      <c r="AQM161" s="639"/>
      <c r="AQN161" s="639"/>
      <c r="AQO161" s="639"/>
      <c r="AQP161" s="639"/>
      <c r="AQQ161" s="639"/>
      <c r="AQR161" s="639"/>
      <c r="AQS161" s="639"/>
      <c r="AQT161" s="639"/>
      <c r="AQU161" s="639"/>
      <c r="AQV161" s="639"/>
      <c r="AQW161" s="639"/>
      <c r="AQX161" s="639"/>
      <c r="AQY161" s="639"/>
      <c r="AQZ161" s="639"/>
      <c r="ARA161" s="639"/>
      <c r="ARB161" s="639"/>
      <c r="ARC161" s="639"/>
      <c r="ARD161" s="639"/>
      <c r="ARE161" s="639"/>
      <c r="ARF161" s="639"/>
      <c r="ARG161" s="639"/>
      <c r="ARH161" s="639"/>
      <c r="ARI161" s="639"/>
      <c r="ARJ161" s="639"/>
      <c r="ARK161" s="639"/>
      <c r="ARL161" s="639"/>
      <c r="ARM161" s="639"/>
      <c r="ARN161" s="639"/>
      <c r="ARO161" s="639"/>
      <c r="ARP161" s="639"/>
      <c r="ARQ161" s="639"/>
      <c r="ARR161" s="639"/>
      <c r="ARS161" s="639"/>
      <c r="ART161" s="639"/>
      <c r="ARU161" s="639"/>
      <c r="ARV161" s="639"/>
      <c r="ARW161" s="639"/>
      <c r="ARX161" s="639"/>
      <c r="ARY161" s="639"/>
      <c r="ARZ161" s="639"/>
      <c r="ASA161" s="639"/>
      <c r="ASB161" s="639"/>
      <c r="ASC161" s="639"/>
      <c r="ASD161" s="639"/>
      <c r="ASE161" s="639"/>
      <c r="ASF161" s="639"/>
      <c r="ASG161" s="639"/>
      <c r="ASH161" s="639"/>
      <c r="ASI161" s="639"/>
      <c r="ASJ161" s="639"/>
      <c r="ASK161" s="639"/>
      <c r="ASL161" s="639"/>
      <c r="ASM161" s="639"/>
      <c r="ASN161" s="639"/>
      <c r="ASO161" s="639"/>
      <c r="ASP161" s="639"/>
      <c r="ASQ161" s="639"/>
      <c r="ASR161" s="639"/>
      <c r="ASS161" s="639"/>
      <c r="AST161" s="639"/>
      <c r="ASU161" s="639"/>
      <c r="ASV161" s="639"/>
      <c r="ASW161" s="639"/>
      <c r="ASX161" s="639"/>
      <c r="ASY161" s="639"/>
      <c r="ASZ161" s="639"/>
      <c r="ATA161" s="639"/>
      <c r="ATB161" s="639"/>
      <c r="ATC161" s="639"/>
      <c r="ATD161" s="639"/>
      <c r="ATE161" s="639"/>
      <c r="ATF161" s="639"/>
      <c r="ATG161" s="639"/>
      <c r="ATH161" s="639"/>
      <c r="ATI161" s="639"/>
      <c r="ATJ161" s="639"/>
      <c r="ATK161" s="639"/>
      <c r="ATL161" s="639"/>
      <c r="ATM161" s="639"/>
      <c r="ATN161" s="639"/>
      <c r="ATO161" s="639"/>
      <c r="ATP161" s="639"/>
      <c r="ATQ161" s="639"/>
      <c r="ATR161" s="639"/>
      <c r="ATS161" s="639"/>
      <c r="ATT161" s="639"/>
      <c r="ATU161" s="639"/>
      <c r="ATV161" s="639"/>
      <c r="ATW161" s="639"/>
      <c r="ATX161" s="639"/>
      <c r="ATY161" s="639"/>
      <c r="ATZ161" s="639"/>
      <c r="AUA161" s="639"/>
      <c r="AUB161" s="639"/>
      <c r="AUC161" s="639"/>
      <c r="AUD161" s="639"/>
      <c r="AUE161" s="639"/>
      <c r="AUF161" s="639"/>
      <c r="AUG161" s="639"/>
      <c r="AUH161" s="639"/>
      <c r="AUI161" s="639"/>
      <c r="AUJ161" s="639"/>
      <c r="AUK161" s="639"/>
      <c r="AUL161" s="639"/>
      <c r="AUM161" s="639"/>
      <c r="AUN161" s="639"/>
      <c r="AUO161" s="639"/>
      <c r="AUP161" s="639"/>
      <c r="AUQ161" s="639"/>
      <c r="AUR161" s="639"/>
      <c r="AUS161" s="639"/>
      <c r="AUT161" s="639"/>
      <c r="AUU161" s="639"/>
      <c r="AUV161" s="639"/>
      <c r="AUW161" s="639"/>
      <c r="AUX161" s="639"/>
      <c r="AUY161" s="639"/>
      <c r="AUZ161" s="639"/>
      <c r="AVA161" s="639"/>
      <c r="AVB161" s="639"/>
      <c r="AVC161" s="639"/>
      <c r="AVD161" s="639"/>
      <c r="AVE161" s="639"/>
      <c r="AVF161" s="639"/>
      <c r="AVG161" s="639"/>
      <c r="AVH161" s="639"/>
      <c r="AVI161" s="639"/>
      <c r="AVJ161" s="639"/>
      <c r="AVK161" s="639"/>
      <c r="AVL161" s="639"/>
      <c r="AVM161" s="639"/>
      <c r="AVN161" s="639"/>
      <c r="AVO161" s="639"/>
      <c r="AVP161" s="639"/>
      <c r="AVQ161" s="639"/>
      <c r="AVR161" s="639"/>
      <c r="AVS161" s="639"/>
      <c r="AVT161" s="639"/>
      <c r="AVU161" s="639"/>
      <c r="AVV161" s="639"/>
      <c r="AVW161" s="639"/>
      <c r="AVX161" s="639"/>
      <c r="AVY161" s="639"/>
      <c r="AVZ161" s="639"/>
      <c r="AWA161" s="639"/>
      <c r="AWB161" s="639"/>
      <c r="AWC161" s="639"/>
      <c r="AWD161" s="639"/>
      <c r="AWE161" s="639"/>
      <c r="AWF161" s="639"/>
      <c r="AWG161" s="639"/>
      <c r="AWH161" s="639"/>
      <c r="AWI161" s="639"/>
      <c r="AWJ161" s="639"/>
      <c r="AWK161" s="639"/>
      <c r="AWL161" s="639"/>
      <c r="AWM161" s="639"/>
      <c r="AWN161" s="639"/>
      <c r="AWO161" s="639"/>
      <c r="AWP161" s="639"/>
      <c r="AWQ161" s="639"/>
      <c r="AWR161" s="639"/>
      <c r="AWS161" s="639"/>
      <c r="AWT161" s="639"/>
      <c r="AWU161" s="639"/>
      <c r="AWV161" s="639"/>
      <c r="AWW161" s="639"/>
      <c r="AWX161" s="639"/>
      <c r="AWY161" s="639"/>
      <c r="AWZ161" s="639"/>
      <c r="AXA161" s="639"/>
      <c r="AXB161" s="639"/>
      <c r="AXC161" s="639"/>
      <c r="AXD161" s="639"/>
      <c r="AXE161" s="639"/>
      <c r="AXF161" s="639"/>
      <c r="AXG161" s="639"/>
      <c r="AXH161" s="639"/>
      <c r="AXI161" s="639"/>
      <c r="AXJ161" s="639"/>
      <c r="AXK161" s="639"/>
      <c r="AXL161" s="639"/>
      <c r="AXM161" s="639"/>
      <c r="AXN161" s="639"/>
      <c r="AXO161" s="639"/>
      <c r="AXP161" s="639"/>
      <c r="AXQ161" s="639"/>
      <c r="AXR161" s="639"/>
      <c r="AXS161" s="639"/>
      <c r="AXT161" s="639"/>
      <c r="AXU161" s="639"/>
      <c r="AXV161" s="639"/>
      <c r="AXW161" s="639"/>
      <c r="AXX161" s="639"/>
      <c r="AXY161" s="639"/>
      <c r="AXZ161" s="639"/>
      <c r="AYA161" s="639"/>
      <c r="AYB161" s="639"/>
      <c r="AYC161" s="639"/>
      <c r="AYD161" s="639"/>
      <c r="AYE161" s="639"/>
      <c r="AYF161" s="639"/>
      <c r="AYG161" s="639"/>
      <c r="AYH161" s="639"/>
      <c r="AYI161" s="639"/>
      <c r="AYJ161" s="639"/>
      <c r="AYK161" s="639"/>
      <c r="AYL161" s="639"/>
      <c r="AYM161" s="639"/>
      <c r="AYN161" s="639"/>
      <c r="AYO161" s="639"/>
      <c r="AYP161" s="639"/>
      <c r="AYQ161" s="639"/>
      <c r="AYR161" s="639"/>
      <c r="AYS161" s="639"/>
      <c r="AYT161" s="639"/>
      <c r="AYU161" s="639"/>
      <c r="AYV161" s="639"/>
      <c r="AYW161" s="639"/>
      <c r="AYX161" s="639"/>
      <c r="AYY161" s="639"/>
      <c r="AYZ161" s="639"/>
      <c r="AZA161" s="639"/>
      <c r="AZB161" s="639"/>
      <c r="AZC161" s="639"/>
      <c r="AZD161" s="639"/>
      <c r="AZE161" s="639"/>
      <c r="AZF161" s="639"/>
      <c r="AZG161" s="639"/>
      <c r="AZH161" s="639"/>
      <c r="AZI161" s="639"/>
      <c r="AZJ161" s="639"/>
      <c r="AZK161" s="639"/>
      <c r="AZL161" s="639"/>
      <c r="AZM161" s="639"/>
      <c r="AZN161" s="639"/>
      <c r="AZO161" s="639"/>
      <c r="AZP161" s="639"/>
      <c r="AZQ161" s="639"/>
      <c r="AZR161" s="639"/>
      <c r="AZS161" s="639"/>
      <c r="AZT161" s="639"/>
      <c r="AZU161" s="639"/>
      <c r="AZV161" s="639"/>
      <c r="AZW161" s="639"/>
      <c r="AZX161" s="639"/>
      <c r="AZY161" s="639"/>
      <c r="AZZ161" s="639"/>
      <c r="BAA161" s="639"/>
      <c r="BAB161" s="639"/>
      <c r="BAC161" s="639"/>
      <c r="BAD161" s="639"/>
      <c r="BAE161" s="639"/>
      <c r="BAF161" s="639"/>
      <c r="BAG161" s="639"/>
      <c r="BAH161" s="639"/>
      <c r="BAI161" s="639"/>
      <c r="BAJ161" s="639"/>
      <c r="BAK161" s="639"/>
      <c r="BAL161" s="639"/>
      <c r="BAM161" s="639"/>
      <c r="BAN161" s="639"/>
      <c r="BAO161" s="639"/>
      <c r="BAP161" s="639"/>
      <c r="BAQ161" s="639"/>
      <c r="BAR161" s="639"/>
      <c r="BAS161" s="639"/>
      <c r="BAT161" s="639"/>
      <c r="BAU161" s="639"/>
      <c r="BAV161" s="639"/>
      <c r="BAW161" s="639"/>
      <c r="BAX161" s="639"/>
      <c r="BAY161" s="639"/>
      <c r="BAZ161" s="639"/>
      <c r="BBA161" s="639"/>
      <c r="BBB161" s="639"/>
      <c r="BBC161" s="639"/>
      <c r="BBD161" s="639"/>
      <c r="BBE161" s="639"/>
      <c r="BBF161" s="639"/>
      <c r="BBG161" s="639"/>
      <c r="BBH161" s="639"/>
      <c r="BBI161" s="639"/>
      <c r="BBJ161" s="639"/>
      <c r="BBK161" s="639"/>
      <c r="BBL161" s="639"/>
      <c r="BBM161" s="639"/>
      <c r="BBN161" s="639"/>
      <c r="BBO161" s="639"/>
      <c r="BBP161" s="639"/>
      <c r="BBQ161" s="639"/>
      <c r="BBR161" s="639"/>
      <c r="BBS161" s="639"/>
      <c r="BBT161" s="639"/>
      <c r="BBU161" s="639"/>
      <c r="BBV161" s="639"/>
      <c r="BBW161" s="639"/>
      <c r="BBX161" s="639"/>
      <c r="BBY161" s="639"/>
      <c r="BBZ161" s="639"/>
      <c r="BCA161" s="639"/>
      <c r="BCB161" s="639"/>
      <c r="BCC161" s="639"/>
      <c r="BCD161" s="639"/>
      <c r="BCE161" s="639"/>
      <c r="BCF161" s="639"/>
      <c r="BCG161" s="639"/>
      <c r="BCH161" s="639"/>
      <c r="BCI161" s="639"/>
      <c r="BCJ161" s="639"/>
      <c r="BCK161" s="639"/>
      <c r="BCL161" s="639"/>
      <c r="BCM161" s="639"/>
      <c r="BCN161" s="639"/>
      <c r="BCO161" s="639"/>
      <c r="BCP161" s="639"/>
      <c r="BCQ161" s="639"/>
      <c r="BCR161" s="639"/>
      <c r="BCS161" s="639"/>
      <c r="BCT161" s="639"/>
      <c r="BCU161" s="639"/>
      <c r="BCV161" s="639"/>
      <c r="BCW161" s="639"/>
      <c r="BCX161" s="639"/>
      <c r="BCY161" s="639"/>
      <c r="BCZ161" s="639"/>
      <c r="BDA161" s="639"/>
      <c r="BDB161" s="639"/>
      <c r="BDC161" s="639"/>
      <c r="BDD161" s="639"/>
      <c r="BDE161" s="639"/>
      <c r="BDF161" s="639"/>
      <c r="BDG161" s="639"/>
      <c r="BDH161" s="639"/>
      <c r="BDI161" s="639"/>
      <c r="BDJ161" s="639"/>
      <c r="BDK161" s="639"/>
      <c r="BDL161" s="639"/>
      <c r="BDM161" s="639"/>
      <c r="BDN161" s="639"/>
      <c r="BDO161" s="639"/>
      <c r="BDP161" s="639"/>
      <c r="BDQ161" s="639"/>
      <c r="BDR161" s="639"/>
      <c r="BDS161" s="639"/>
      <c r="BDT161" s="639"/>
      <c r="BDU161" s="639"/>
      <c r="BDV161" s="639"/>
      <c r="BDW161" s="639"/>
      <c r="BDX161" s="639"/>
      <c r="BDY161" s="639"/>
      <c r="BDZ161" s="639"/>
      <c r="BEA161" s="639"/>
      <c r="BEB161" s="639"/>
      <c r="BEC161" s="639"/>
      <c r="BED161" s="639"/>
      <c r="BEE161" s="639"/>
      <c r="BEF161" s="639"/>
      <c r="BEG161" s="639"/>
      <c r="BEH161" s="639"/>
      <c r="BEI161" s="639"/>
      <c r="BEJ161" s="639"/>
      <c r="BEK161" s="639"/>
      <c r="BEL161" s="639"/>
      <c r="BEM161" s="639"/>
      <c r="BEN161" s="639"/>
      <c r="BEO161" s="639"/>
      <c r="BEP161" s="639"/>
      <c r="BEQ161" s="639"/>
      <c r="BER161" s="639"/>
      <c r="BES161" s="639"/>
      <c r="BET161" s="639"/>
      <c r="BEU161" s="639"/>
      <c r="BEV161" s="639"/>
      <c r="BEW161" s="639"/>
      <c r="BEX161" s="639"/>
      <c r="BEY161" s="639"/>
      <c r="BEZ161" s="639"/>
      <c r="BFA161" s="639"/>
      <c r="BFB161" s="639"/>
      <c r="BFC161" s="639"/>
      <c r="BFD161" s="639"/>
      <c r="BFE161" s="639"/>
      <c r="BFF161" s="639"/>
      <c r="BFG161" s="639"/>
      <c r="BFH161" s="639"/>
      <c r="BFI161" s="639"/>
      <c r="BFJ161" s="639"/>
      <c r="BFK161" s="639"/>
      <c r="BFL161" s="639"/>
      <c r="BFM161" s="639"/>
      <c r="BFN161" s="639"/>
      <c r="BFO161" s="639"/>
      <c r="BFP161" s="639"/>
      <c r="BFQ161" s="639"/>
      <c r="BFR161" s="639"/>
      <c r="BFS161" s="639"/>
      <c r="BFT161" s="639"/>
      <c r="BFU161" s="639"/>
      <c r="BFV161" s="639"/>
      <c r="BFW161" s="639"/>
      <c r="BFX161" s="639"/>
      <c r="BFY161" s="639"/>
      <c r="BFZ161" s="639"/>
      <c r="BGA161" s="639"/>
      <c r="BGB161" s="639"/>
      <c r="BGC161" s="639"/>
      <c r="BGD161" s="639"/>
      <c r="BGE161" s="639"/>
      <c r="BGF161" s="639"/>
      <c r="BGG161" s="639"/>
      <c r="BGH161" s="639"/>
      <c r="BGI161" s="639"/>
      <c r="BGJ161" s="639"/>
      <c r="BGK161" s="639"/>
      <c r="BGL161" s="639"/>
      <c r="BGM161" s="639"/>
      <c r="BGN161" s="639"/>
      <c r="BGO161" s="639"/>
      <c r="BGP161" s="639"/>
      <c r="BGQ161" s="639"/>
      <c r="BGR161" s="639"/>
      <c r="BGS161" s="639"/>
      <c r="BGT161" s="639"/>
    </row>
    <row r="162" spans="1:1554" s="7" customFormat="1" ht="22.5" customHeight="1">
      <c r="A162" s="53"/>
      <c r="B162" s="114"/>
      <c r="C162" s="135">
        <v>7</v>
      </c>
      <c r="D162" s="161"/>
      <c r="E162" s="181" t="s">
        <v>102</v>
      </c>
      <c r="F162" s="192"/>
      <c r="G162" s="192"/>
      <c r="H162" s="192"/>
      <c r="I162" s="192"/>
      <c r="J162" s="192"/>
      <c r="K162" s="192"/>
      <c r="L162" s="192"/>
      <c r="M162" s="330"/>
      <c r="N162" s="181" t="s">
        <v>111</v>
      </c>
      <c r="O162" s="192"/>
      <c r="P162" s="192"/>
      <c r="Q162" s="192"/>
      <c r="R162" s="192"/>
      <c r="S162" s="192"/>
      <c r="T162" s="192"/>
      <c r="U162" s="330"/>
      <c r="V162" s="181" t="s">
        <v>140</v>
      </c>
      <c r="W162" s="192"/>
      <c r="X162" s="192"/>
      <c r="Y162" s="192"/>
      <c r="Z162" s="192"/>
      <c r="AA162" s="192"/>
      <c r="AB162" s="330"/>
      <c r="AC162" s="441"/>
      <c r="AD162" s="453"/>
      <c r="AE162" s="459"/>
      <c r="AF162" s="441"/>
      <c r="AG162" s="453"/>
      <c r="AH162" s="459"/>
      <c r="AI162" s="441"/>
      <c r="AJ162" s="453"/>
      <c r="AK162" s="459"/>
      <c r="AL162" s="529"/>
      <c r="AM162" s="546"/>
      <c r="AN162" s="546"/>
      <c r="AO162" s="546"/>
      <c r="AP162" s="546"/>
      <c r="AQ162" s="546"/>
      <c r="AR162" s="546"/>
      <c r="AS162" s="629"/>
      <c r="AT162" s="9"/>
      <c r="AU162" s="658" t="str">
        <f>IF(SUM(AC162:AK163)=1,"","書類を準備後、該当項目に１を記入してください")</f>
        <v>書類を準備後、該当項目に１を記入してください</v>
      </c>
      <c r="AV162" s="660"/>
      <c r="AW162" s="660"/>
      <c r="AX162" s="660"/>
      <c r="AY162" s="660"/>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c r="TC162" s="9"/>
      <c r="TD162" s="9"/>
      <c r="TE162" s="9"/>
      <c r="TF162" s="9"/>
      <c r="TG162" s="9"/>
      <c r="TH162" s="9"/>
      <c r="TI162" s="9"/>
      <c r="TJ162" s="9"/>
      <c r="TK162" s="9"/>
      <c r="TL162" s="9"/>
      <c r="TM162" s="9"/>
      <c r="TN162" s="9"/>
      <c r="TO162" s="9"/>
      <c r="TP162" s="9"/>
      <c r="TQ162" s="9"/>
      <c r="TR162" s="9"/>
      <c r="TS162" s="9"/>
      <c r="TT162" s="9"/>
      <c r="TU162" s="9"/>
      <c r="TV162" s="9"/>
      <c r="TW162" s="9"/>
      <c r="TX162" s="9"/>
      <c r="TY162" s="9"/>
      <c r="TZ162" s="9"/>
      <c r="UA162" s="9"/>
      <c r="UB162" s="9"/>
      <c r="UC162" s="9"/>
      <c r="UD162" s="9"/>
      <c r="UE162" s="9"/>
      <c r="UF162" s="9"/>
      <c r="UG162" s="9"/>
      <c r="UH162" s="9"/>
      <c r="UI162" s="9"/>
      <c r="UJ162" s="9"/>
      <c r="UK162" s="9"/>
      <c r="UL162" s="9"/>
      <c r="UM162" s="9"/>
      <c r="UN162" s="9"/>
      <c r="UO162" s="9"/>
      <c r="UP162" s="9"/>
      <c r="UQ162" s="9"/>
      <c r="UR162" s="9"/>
      <c r="US162" s="9"/>
      <c r="UT162" s="9"/>
      <c r="UU162" s="9"/>
      <c r="UV162" s="9"/>
      <c r="UW162" s="9"/>
      <c r="UX162" s="9"/>
      <c r="UY162" s="9"/>
      <c r="UZ162" s="9"/>
      <c r="VA162" s="9"/>
      <c r="VB162" s="9"/>
      <c r="VC162" s="9"/>
      <c r="VD162" s="9"/>
      <c r="VE162" s="9"/>
      <c r="VF162" s="9"/>
      <c r="VG162" s="9"/>
      <c r="VH162" s="9"/>
      <c r="VI162" s="9"/>
      <c r="VJ162" s="9"/>
      <c r="VK162" s="9"/>
      <c r="VL162" s="9"/>
      <c r="VM162" s="9"/>
      <c r="VN162" s="9"/>
      <c r="VO162" s="9"/>
      <c r="VP162" s="9"/>
      <c r="VQ162" s="9"/>
      <c r="VR162" s="9"/>
      <c r="VS162" s="9"/>
      <c r="VT162" s="9"/>
      <c r="VU162" s="9"/>
      <c r="VV162" s="9"/>
      <c r="VW162" s="9"/>
      <c r="VX162" s="9"/>
      <c r="VY162" s="9"/>
      <c r="VZ162" s="9"/>
      <c r="WA162" s="9"/>
      <c r="WB162" s="9"/>
      <c r="WC162" s="9"/>
      <c r="WD162" s="9"/>
      <c r="WE162" s="9"/>
      <c r="WF162" s="9"/>
      <c r="WG162" s="9"/>
      <c r="WH162" s="9"/>
      <c r="WI162" s="9"/>
      <c r="WJ162" s="9"/>
      <c r="WK162" s="9"/>
      <c r="WL162" s="9"/>
      <c r="WM162" s="9"/>
      <c r="WN162" s="9"/>
      <c r="WO162" s="9"/>
      <c r="WP162" s="9"/>
      <c r="WQ162" s="9"/>
      <c r="WR162" s="9"/>
      <c r="WS162" s="9"/>
      <c r="WT162" s="9"/>
      <c r="WU162" s="9"/>
      <c r="WV162" s="9"/>
      <c r="WW162" s="9"/>
      <c r="WX162" s="9"/>
      <c r="WY162" s="9"/>
      <c r="WZ162" s="9"/>
      <c r="XA162" s="9"/>
      <c r="XB162" s="9"/>
      <c r="XC162" s="9"/>
      <c r="XD162" s="9"/>
      <c r="XE162" s="9"/>
      <c r="XF162" s="9"/>
      <c r="XG162" s="9"/>
      <c r="XH162" s="9"/>
      <c r="XI162" s="9"/>
      <c r="XJ162" s="9"/>
      <c r="XK162" s="9"/>
      <c r="XL162" s="9"/>
      <c r="XM162" s="9"/>
      <c r="XN162" s="9"/>
      <c r="XO162" s="9"/>
      <c r="XP162" s="9"/>
      <c r="XQ162" s="9"/>
      <c r="XR162" s="9"/>
      <c r="XS162" s="9"/>
      <c r="XT162" s="9"/>
      <c r="XU162" s="9"/>
      <c r="XV162" s="9"/>
      <c r="XW162" s="9"/>
      <c r="XX162" s="9"/>
      <c r="XY162" s="9"/>
      <c r="XZ162" s="9"/>
      <c r="YA162" s="9"/>
      <c r="YB162" s="9"/>
      <c r="YC162" s="9"/>
      <c r="YD162" s="9"/>
      <c r="YE162" s="9"/>
      <c r="YF162" s="9"/>
      <c r="YG162" s="9"/>
      <c r="YH162" s="9"/>
      <c r="YI162" s="9"/>
      <c r="YJ162" s="9"/>
      <c r="YK162" s="9"/>
      <c r="YL162" s="9"/>
      <c r="YM162" s="9"/>
      <c r="YN162" s="9"/>
      <c r="YO162" s="9"/>
      <c r="YP162" s="9"/>
      <c r="YQ162" s="9"/>
      <c r="YR162" s="9"/>
      <c r="YS162" s="9"/>
      <c r="YT162" s="9"/>
      <c r="YU162" s="9"/>
      <c r="YV162" s="9"/>
      <c r="YW162" s="9"/>
      <c r="YX162" s="9"/>
      <c r="YY162" s="9"/>
      <c r="YZ162" s="9"/>
      <c r="ZA162" s="9"/>
      <c r="ZB162" s="9"/>
      <c r="ZC162" s="9"/>
      <c r="ZD162" s="9"/>
      <c r="ZE162" s="9"/>
      <c r="ZF162" s="9"/>
      <c r="ZG162" s="9"/>
      <c r="ZH162" s="9"/>
      <c r="ZI162" s="9"/>
      <c r="ZJ162" s="9"/>
      <c r="ZK162" s="9"/>
      <c r="ZL162" s="9"/>
      <c r="ZM162" s="9"/>
      <c r="ZN162" s="9"/>
      <c r="ZO162" s="9"/>
      <c r="ZP162" s="9"/>
      <c r="ZQ162" s="9"/>
      <c r="ZR162" s="9"/>
      <c r="ZS162" s="9"/>
      <c r="ZT162" s="9"/>
      <c r="ZU162" s="9"/>
      <c r="ZV162" s="9"/>
      <c r="ZW162" s="9"/>
      <c r="ZX162" s="9"/>
      <c r="ZY162" s="9"/>
      <c r="ZZ162" s="9"/>
      <c r="AAA162" s="9"/>
      <c r="AAB162" s="9"/>
      <c r="AAC162" s="9"/>
      <c r="AAD162" s="9"/>
      <c r="AAE162" s="9"/>
      <c r="AAF162" s="9"/>
      <c r="AAG162" s="9"/>
      <c r="AAH162" s="9"/>
      <c r="AAI162" s="9"/>
      <c r="AAJ162" s="9"/>
      <c r="AAK162" s="9"/>
      <c r="AAL162" s="9"/>
      <c r="AAM162" s="9"/>
      <c r="AAN162" s="9"/>
      <c r="AAO162" s="9"/>
      <c r="AAP162" s="9"/>
      <c r="AAQ162" s="9"/>
      <c r="AAR162" s="9"/>
      <c r="AAS162" s="9"/>
      <c r="AAT162" s="9"/>
      <c r="AAU162" s="9"/>
      <c r="AAV162" s="9"/>
      <c r="AAW162" s="9"/>
      <c r="AAX162" s="9"/>
      <c r="AAY162" s="9"/>
      <c r="AAZ162" s="9"/>
      <c r="ABA162" s="9"/>
      <c r="ABB162" s="9"/>
      <c r="ABC162" s="9"/>
      <c r="ABD162" s="9"/>
      <c r="ABE162" s="9"/>
      <c r="ABF162" s="9"/>
      <c r="ABG162" s="9"/>
      <c r="ABH162" s="9"/>
      <c r="ABI162" s="9"/>
      <c r="ABJ162" s="9"/>
      <c r="ABK162" s="9"/>
      <c r="ABL162" s="9"/>
      <c r="ABM162" s="9"/>
      <c r="ABN162" s="9"/>
      <c r="ABO162" s="9"/>
      <c r="ABP162" s="9"/>
      <c r="ABQ162" s="9"/>
      <c r="ABR162" s="9"/>
      <c r="ABS162" s="9"/>
      <c r="ABT162" s="9"/>
      <c r="ABU162" s="9"/>
      <c r="ABV162" s="9"/>
      <c r="ABW162" s="9"/>
      <c r="ABX162" s="9"/>
      <c r="ABY162" s="9"/>
      <c r="ABZ162" s="9"/>
      <c r="ACA162" s="9"/>
      <c r="ACB162" s="9"/>
      <c r="ACC162" s="9"/>
      <c r="ACD162" s="9"/>
      <c r="ACE162" s="9"/>
      <c r="ACF162" s="9"/>
      <c r="ACG162" s="9"/>
      <c r="ACH162" s="9"/>
      <c r="ACI162" s="9"/>
      <c r="ACJ162" s="9"/>
      <c r="ACK162" s="9"/>
      <c r="ACL162" s="9"/>
      <c r="ACM162" s="9"/>
      <c r="ACN162" s="9"/>
      <c r="ACO162" s="9"/>
      <c r="ACP162" s="9"/>
      <c r="ACQ162" s="9"/>
      <c r="ACR162" s="9"/>
      <c r="ACS162" s="9"/>
      <c r="ACT162" s="9"/>
      <c r="ACU162" s="9"/>
      <c r="ACV162" s="9"/>
      <c r="ACW162" s="9"/>
      <c r="ACX162" s="9"/>
      <c r="ACY162" s="9"/>
      <c r="ACZ162" s="9"/>
      <c r="ADA162" s="9"/>
      <c r="ADB162" s="9"/>
      <c r="ADC162" s="9"/>
      <c r="ADD162" s="9"/>
      <c r="ADE162" s="9"/>
      <c r="ADF162" s="9"/>
      <c r="ADG162" s="9"/>
      <c r="ADH162" s="9"/>
      <c r="ADI162" s="9"/>
      <c r="ADJ162" s="9"/>
      <c r="ADK162" s="9"/>
      <c r="ADL162" s="9"/>
      <c r="ADM162" s="9"/>
      <c r="ADN162" s="9"/>
      <c r="ADO162" s="9"/>
      <c r="ADP162" s="9"/>
      <c r="ADQ162" s="9"/>
      <c r="ADR162" s="9"/>
      <c r="ADS162" s="9"/>
      <c r="ADT162" s="9"/>
      <c r="ADU162" s="9"/>
      <c r="ADV162" s="9"/>
      <c r="ADW162" s="9"/>
      <c r="ADX162" s="9"/>
      <c r="ADY162" s="9"/>
      <c r="ADZ162" s="9"/>
      <c r="AEA162" s="9"/>
      <c r="AEB162" s="9"/>
      <c r="AEC162" s="9"/>
      <c r="AED162" s="9"/>
      <c r="AEE162" s="9"/>
      <c r="AEF162" s="9"/>
      <c r="AEG162" s="9"/>
      <c r="AEH162" s="9"/>
      <c r="AEI162" s="9"/>
      <c r="AEJ162" s="9"/>
      <c r="AEK162" s="9"/>
      <c r="AEL162" s="9"/>
      <c r="AEM162" s="9"/>
      <c r="AEN162" s="9"/>
      <c r="AEO162" s="9"/>
      <c r="AEP162" s="9"/>
      <c r="AEQ162" s="9"/>
      <c r="AER162" s="9"/>
      <c r="AES162" s="9"/>
      <c r="AET162" s="9"/>
      <c r="AEU162" s="9"/>
      <c r="AEV162" s="9"/>
      <c r="AEW162" s="9"/>
      <c r="AEX162" s="9"/>
      <c r="AEY162" s="9"/>
      <c r="AEZ162" s="9"/>
      <c r="AFA162" s="9"/>
      <c r="AFB162" s="9"/>
      <c r="AFC162" s="9"/>
      <c r="AFD162" s="9"/>
      <c r="AFE162" s="9"/>
      <c r="AFF162" s="9"/>
      <c r="AFG162" s="9"/>
      <c r="AFH162" s="9"/>
      <c r="AFI162" s="9"/>
      <c r="AFJ162" s="9"/>
      <c r="AFK162" s="9"/>
      <c r="AFL162" s="9"/>
      <c r="AFM162" s="9"/>
      <c r="AFN162" s="9"/>
      <c r="AFO162" s="9"/>
      <c r="AFP162" s="9"/>
      <c r="AFQ162" s="9"/>
      <c r="AFR162" s="9"/>
      <c r="AFS162" s="9"/>
      <c r="AFT162" s="9"/>
      <c r="AFU162" s="9"/>
      <c r="AFV162" s="9"/>
      <c r="AFW162" s="9"/>
      <c r="AFX162" s="9"/>
      <c r="AFY162" s="9"/>
      <c r="AFZ162" s="9"/>
      <c r="AGA162" s="9"/>
      <c r="AGB162" s="9"/>
      <c r="AGC162" s="9"/>
      <c r="AGD162" s="9"/>
      <c r="AGE162" s="9"/>
      <c r="AGF162" s="9"/>
      <c r="AGG162" s="9"/>
      <c r="AGH162" s="9"/>
      <c r="AGI162" s="9"/>
      <c r="AGJ162" s="9"/>
      <c r="AGK162" s="9"/>
      <c r="AGL162" s="9"/>
      <c r="AGM162" s="9"/>
      <c r="AGN162" s="9"/>
      <c r="AGO162" s="9"/>
      <c r="AGP162" s="9"/>
      <c r="AGQ162" s="9"/>
      <c r="AGR162" s="9"/>
      <c r="AGS162" s="9"/>
      <c r="AGT162" s="9"/>
      <c r="AGU162" s="9"/>
      <c r="AGV162" s="9"/>
      <c r="AGW162" s="9"/>
      <c r="AGX162" s="9"/>
      <c r="AGY162" s="9"/>
      <c r="AGZ162" s="9"/>
      <c r="AHA162" s="9"/>
      <c r="AHB162" s="9"/>
      <c r="AHC162" s="9"/>
      <c r="AHD162" s="9"/>
      <c r="AHE162" s="9"/>
      <c r="AHF162" s="9"/>
      <c r="AHG162" s="9"/>
      <c r="AHH162" s="9"/>
      <c r="AHI162" s="9"/>
      <c r="AHJ162" s="9"/>
      <c r="AHK162" s="9"/>
      <c r="AHL162" s="9"/>
      <c r="AHM162" s="9"/>
      <c r="AHN162" s="9"/>
      <c r="AHO162" s="9"/>
      <c r="AHP162" s="9"/>
      <c r="AHQ162" s="9"/>
      <c r="AHR162" s="9"/>
      <c r="AHS162" s="9"/>
      <c r="AHT162" s="9"/>
      <c r="AHU162" s="9"/>
      <c r="AHV162" s="9"/>
      <c r="AHW162" s="9"/>
      <c r="AHX162" s="9"/>
      <c r="AHY162" s="9"/>
      <c r="AHZ162" s="9"/>
      <c r="AIA162" s="9"/>
      <c r="AIB162" s="9"/>
      <c r="AIC162" s="9"/>
      <c r="AID162" s="9"/>
      <c r="AIE162" s="9"/>
      <c r="AIF162" s="9"/>
      <c r="AIG162" s="9"/>
      <c r="AIH162" s="9"/>
      <c r="AII162" s="9"/>
      <c r="AIJ162" s="9"/>
      <c r="AIK162" s="9"/>
      <c r="AIL162" s="9"/>
      <c r="AIM162" s="9"/>
      <c r="AIN162" s="9"/>
      <c r="AIO162" s="9"/>
      <c r="AIP162" s="9"/>
      <c r="AIQ162" s="9"/>
      <c r="AIR162" s="9"/>
      <c r="AIS162" s="9"/>
      <c r="AIT162" s="9"/>
      <c r="AIU162" s="9"/>
      <c r="AIV162" s="9"/>
      <c r="AIW162" s="9"/>
      <c r="AIX162" s="9"/>
      <c r="AIY162" s="9"/>
      <c r="AIZ162" s="9"/>
      <c r="AJA162" s="9"/>
      <c r="AJB162" s="9"/>
      <c r="AJC162" s="9"/>
      <c r="AJD162" s="9"/>
      <c r="AJE162" s="9"/>
      <c r="AJF162" s="9"/>
      <c r="AJG162" s="9"/>
      <c r="AJH162" s="9"/>
      <c r="AJI162" s="9"/>
      <c r="AJJ162" s="9"/>
      <c r="AJK162" s="9"/>
      <c r="AJL162" s="9"/>
      <c r="AJM162" s="9"/>
      <c r="AJN162" s="9"/>
      <c r="AJO162" s="9"/>
      <c r="AJP162" s="9"/>
      <c r="AJQ162" s="9"/>
      <c r="AJR162" s="9"/>
      <c r="AJS162" s="9"/>
      <c r="AJT162" s="9"/>
      <c r="AJU162" s="9"/>
      <c r="AJV162" s="9"/>
      <c r="AJW162" s="9"/>
      <c r="AJX162" s="9"/>
      <c r="AJY162" s="9"/>
      <c r="AJZ162" s="9"/>
      <c r="AKA162" s="9"/>
      <c r="AKB162" s="9"/>
      <c r="AKC162" s="9"/>
      <c r="AKD162" s="9"/>
      <c r="AKE162" s="9"/>
      <c r="AKF162" s="9"/>
      <c r="AKG162" s="9"/>
      <c r="AKH162" s="9"/>
      <c r="AKI162" s="9"/>
      <c r="AKJ162" s="9"/>
      <c r="AKK162" s="9"/>
      <c r="AKL162" s="9"/>
      <c r="AKM162" s="9"/>
      <c r="AKN162" s="9"/>
      <c r="AKO162" s="9"/>
      <c r="AKP162" s="9"/>
      <c r="AKQ162" s="9"/>
      <c r="AKR162" s="9"/>
      <c r="AKS162" s="9"/>
      <c r="AKT162" s="9"/>
      <c r="AKU162" s="9"/>
      <c r="AKV162" s="9"/>
      <c r="AKW162" s="9"/>
      <c r="AKX162" s="9"/>
      <c r="AKY162" s="9"/>
      <c r="AKZ162" s="9"/>
      <c r="ALA162" s="9"/>
      <c r="ALB162" s="9"/>
      <c r="ALC162" s="9"/>
      <c r="ALD162" s="9"/>
      <c r="ALE162" s="9"/>
      <c r="ALF162" s="9"/>
      <c r="ALG162" s="9"/>
      <c r="ALH162" s="9"/>
      <c r="ALI162" s="9"/>
      <c r="ALJ162" s="9"/>
      <c r="ALK162" s="9"/>
      <c r="ALL162" s="9"/>
      <c r="ALM162" s="9"/>
      <c r="ALN162" s="9"/>
      <c r="ALO162" s="9"/>
      <c r="ALP162" s="9"/>
      <c r="ALQ162" s="9"/>
      <c r="ALR162" s="9"/>
      <c r="ALS162" s="9"/>
      <c r="ALT162" s="9"/>
      <c r="ALU162" s="9"/>
      <c r="ALV162" s="9"/>
      <c r="ALW162" s="9"/>
      <c r="ALX162" s="9"/>
      <c r="ALY162" s="9"/>
      <c r="ALZ162" s="9"/>
      <c r="AMA162" s="9"/>
      <c r="AMB162" s="9"/>
      <c r="AMC162" s="9"/>
      <c r="AMD162" s="9"/>
      <c r="AME162" s="9"/>
      <c r="AMF162" s="9"/>
      <c r="AMG162" s="9"/>
      <c r="AMH162" s="9"/>
      <c r="AMI162" s="9"/>
      <c r="AMJ162" s="9"/>
      <c r="AMK162" s="9"/>
      <c r="AML162" s="9"/>
      <c r="AMM162" s="9"/>
      <c r="AMN162" s="9"/>
      <c r="AMO162" s="9"/>
      <c r="AMP162" s="9"/>
      <c r="AMQ162" s="9"/>
      <c r="AMR162" s="9"/>
      <c r="AMS162" s="9"/>
      <c r="AMT162" s="9"/>
      <c r="AMU162" s="9"/>
      <c r="AMV162" s="9"/>
      <c r="AMW162" s="9"/>
      <c r="AMX162" s="9"/>
      <c r="AMY162" s="9"/>
      <c r="AMZ162" s="9"/>
      <c r="ANA162" s="9"/>
      <c r="ANB162" s="9"/>
      <c r="ANC162" s="9"/>
      <c r="AND162" s="9"/>
      <c r="ANE162" s="9"/>
      <c r="ANF162" s="9"/>
      <c r="ANG162" s="9"/>
      <c r="ANH162" s="9"/>
      <c r="ANI162" s="9"/>
      <c r="ANJ162" s="9"/>
      <c r="ANK162" s="9"/>
      <c r="ANL162" s="9"/>
      <c r="ANM162" s="9"/>
      <c r="ANN162" s="9"/>
      <c r="ANO162" s="9"/>
      <c r="ANP162" s="9"/>
      <c r="ANQ162" s="9"/>
      <c r="ANR162" s="9"/>
      <c r="ANS162" s="9"/>
      <c r="ANT162" s="9"/>
      <c r="ANU162" s="9"/>
      <c r="ANV162" s="9"/>
      <c r="ANW162" s="9"/>
      <c r="ANX162" s="9"/>
      <c r="ANY162" s="9"/>
      <c r="ANZ162" s="9"/>
      <c r="AOA162" s="9"/>
      <c r="AOB162" s="9"/>
      <c r="AOC162" s="9"/>
      <c r="AOD162" s="9"/>
      <c r="AOE162" s="9"/>
      <c r="AOF162" s="9"/>
      <c r="AOG162" s="9"/>
      <c r="AOH162" s="9"/>
      <c r="AOI162" s="9"/>
      <c r="AOJ162" s="9"/>
      <c r="AOK162" s="9"/>
      <c r="AOL162" s="9"/>
      <c r="AOM162" s="9"/>
      <c r="AON162" s="9"/>
      <c r="AOO162" s="9"/>
      <c r="AOP162" s="9"/>
      <c r="AOQ162" s="9"/>
      <c r="AOR162" s="9"/>
      <c r="AOS162" s="9"/>
      <c r="AOT162" s="9"/>
      <c r="AOU162" s="9"/>
      <c r="AOV162" s="9"/>
      <c r="AOW162" s="9"/>
      <c r="AOX162" s="9"/>
      <c r="AOY162" s="9"/>
      <c r="AOZ162" s="9"/>
      <c r="APA162" s="9"/>
      <c r="APB162" s="9"/>
      <c r="APC162" s="9"/>
      <c r="APD162" s="9"/>
      <c r="APE162" s="9"/>
      <c r="APF162" s="9"/>
      <c r="APG162" s="9"/>
      <c r="APH162" s="9"/>
      <c r="API162" s="9"/>
      <c r="APJ162" s="9"/>
      <c r="APK162" s="9"/>
      <c r="APL162" s="9"/>
      <c r="APM162" s="9"/>
      <c r="APN162" s="9"/>
      <c r="APO162" s="9"/>
      <c r="APP162" s="9"/>
      <c r="APQ162" s="9"/>
      <c r="APR162" s="9"/>
      <c r="APS162" s="9"/>
      <c r="APT162" s="9"/>
      <c r="APU162" s="9"/>
      <c r="APV162" s="9"/>
      <c r="APW162" s="9"/>
      <c r="APX162" s="9"/>
      <c r="APY162" s="9"/>
      <c r="APZ162" s="9"/>
      <c r="AQA162" s="9"/>
      <c r="AQB162" s="9"/>
      <c r="AQC162" s="9"/>
      <c r="AQD162" s="9"/>
      <c r="AQE162" s="9"/>
      <c r="AQF162" s="9"/>
      <c r="AQG162" s="9"/>
      <c r="AQH162" s="9"/>
      <c r="AQI162" s="9"/>
      <c r="AQJ162" s="9"/>
      <c r="AQK162" s="9"/>
      <c r="AQL162" s="9"/>
      <c r="AQM162" s="9"/>
      <c r="AQN162" s="9"/>
      <c r="AQO162" s="9"/>
      <c r="AQP162" s="9"/>
      <c r="AQQ162" s="9"/>
      <c r="AQR162" s="9"/>
      <c r="AQS162" s="9"/>
      <c r="AQT162" s="9"/>
      <c r="AQU162" s="9"/>
      <c r="AQV162" s="9"/>
      <c r="AQW162" s="9"/>
      <c r="AQX162" s="9"/>
      <c r="AQY162" s="9"/>
      <c r="AQZ162" s="9"/>
      <c r="ARA162" s="9"/>
      <c r="ARB162" s="9"/>
      <c r="ARC162" s="9"/>
      <c r="ARD162" s="9"/>
      <c r="ARE162" s="9"/>
      <c r="ARF162" s="9"/>
      <c r="ARG162" s="9"/>
      <c r="ARH162" s="9"/>
      <c r="ARI162" s="9"/>
      <c r="ARJ162" s="9"/>
      <c r="ARK162" s="9"/>
      <c r="ARL162" s="9"/>
      <c r="ARM162" s="9"/>
      <c r="ARN162" s="9"/>
      <c r="ARO162" s="9"/>
      <c r="ARP162" s="9"/>
      <c r="ARQ162" s="9"/>
      <c r="ARR162" s="9"/>
      <c r="ARS162" s="9"/>
      <c r="ART162" s="9"/>
      <c r="ARU162" s="9"/>
      <c r="ARV162" s="9"/>
      <c r="ARW162" s="9"/>
      <c r="ARX162" s="9"/>
      <c r="ARY162" s="9"/>
      <c r="ARZ162" s="9"/>
      <c r="ASA162" s="9"/>
      <c r="ASB162" s="9"/>
      <c r="ASC162" s="9"/>
      <c r="ASD162" s="9"/>
      <c r="ASE162" s="9"/>
      <c r="ASF162" s="9"/>
      <c r="ASG162" s="9"/>
      <c r="ASH162" s="9"/>
      <c r="ASI162" s="9"/>
      <c r="ASJ162" s="9"/>
      <c r="ASK162" s="9"/>
      <c r="ASL162" s="9"/>
      <c r="ASM162" s="9"/>
      <c r="ASN162" s="9"/>
      <c r="ASO162" s="9"/>
      <c r="ASP162" s="9"/>
      <c r="ASQ162" s="9"/>
      <c r="ASR162" s="9"/>
      <c r="ASS162" s="9"/>
      <c r="AST162" s="9"/>
      <c r="ASU162" s="9"/>
      <c r="ASV162" s="9"/>
      <c r="ASW162" s="9"/>
      <c r="ASX162" s="9"/>
      <c r="ASY162" s="9"/>
      <c r="ASZ162" s="9"/>
      <c r="ATA162" s="9"/>
      <c r="ATB162" s="9"/>
      <c r="ATC162" s="9"/>
      <c r="ATD162" s="9"/>
      <c r="ATE162" s="9"/>
      <c r="ATF162" s="9"/>
      <c r="ATG162" s="9"/>
      <c r="ATH162" s="9"/>
      <c r="ATI162" s="9"/>
      <c r="ATJ162" s="9"/>
      <c r="ATK162" s="9"/>
      <c r="ATL162" s="9"/>
      <c r="ATM162" s="9"/>
      <c r="ATN162" s="9"/>
      <c r="ATO162" s="9"/>
      <c r="ATP162" s="9"/>
      <c r="ATQ162" s="9"/>
      <c r="ATR162" s="9"/>
      <c r="ATS162" s="9"/>
      <c r="ATT162" s="9"/>
      <c r="ATU162" s="9"/>
      <c r="ATV162" s="9"/>
      <c r="ATW162" s="9"/>
      <c r="ATX162" s="9"/>
      <c r="ATY162" s="9"/>
      <c r="ATZ162" s="9"/>
      <c r="AUA162" s="9"/>
      <c r="AUB162" s="9"/>
      <c r="AUC162" s="9"/>
      <c r="AUD162" s="9"/>
      <c r="AUE162" s="9"/>
      <c r="AUF162" s="9"/>
      <c r="AUG162" s="9"/>
      <c r="AUH162" s="9"/>
      <c r="AUI162" s="9"/>
      <c r="AUJ162" s="9"/>
      <c r="AUK162" s="9"/>
      <c r="AUL162" s="9"/>
      <c r="AUM162" s="9"/>
      <c r="AUN162" s="9"/>
      <c r="AUO162" s="9"/>
      <c r="AUP162" s="9"/>
      <c r="AUQ162" s="9"/>
      <c r="AUR162" s="9"/>
      <c r="AUS162" s="9"/>
      <c r="AUT162" s="9"/>
      <c r="AUU162" s="9"/>
      <c r="AUV162" s="9"/>
      <c r="AUW162" s="9"/>
      <c r="AUX162" s="9"/>
      <c r="AUY162" s="9"/>
      <c r="AUZ162" s="9"/>
      <c r="AVA162" s="9"/>
      <c r="AVB162" s="9"/>
      <c r="AVC162" s="9"/>
      <c r="AVD162" s="9"/>
      <c r="AVE162" s="9"/>
      <c r="AVF162" s="9"/>
      <c r="AVG162" s="9"/>
      <c r="AVH162" s="9"/>
      <c r="AVI162" s="9"/>
      <c r="AVJ162" s="9"/>
      <c r="AVK162" s="9"/>
      <c r="AVL162" s="9"/>
      <c r="AVM162" s="9"/>
      <c r="AVN162" s="9"/>
      <c r="AVO162" s="9"/>
      <c r="AVP162" s="9"/>
      <c r="AVQ162" s="9"/>
      <c r="AVR162" s="9"/>
      <c r="AVS162" s="9"/>
      <c r="AVT162" s="9"/>
      <c r="AVU162" s="9"/>
      <c r="AVV162" s="9"/>
      <c r="AVW162" s="9"/>
      <c r="AVX162" s="9"/>
      <c r="AVY162" s="9"/>
      <c r="AVZ162" s="9"/>
      <c r="AWA162" s="9"/>
      <c r="AWB162" s="9"/>
      <c r="AWC162" s="9"/>
      <c r="AWD162" s="9"/>
      <c r="AWE162" s="9"/>
      <c r="AWF162" s="9"/>
      <c r="AWG162" s="9"/>
      <c r="AWH162" s="9"/>
      <c r="AWI162" s="9"/>
      <c r="AWJ162" s="9"/>
      <c r="AWK162" s="9"/>
      <c r="AWL162" s="9"/>
      <c r="AWM162" s="9"/>
      <c r="AWN162" s="9"/>
      <c r="AWO162" s="9"/>
      <c r="AWP162" s="9"/>
      <c r="AWQ162" s="9"/>
      <c r="AWR162" s="9"/>
      <c r="AWS162" s="9"/>
      <c r="AWT162" s="9"/>
      <c r="AWU162" s="9"/>
      <c r="AWV162" s="9"/>
      <c r="AWW162" s="9"/>
      <c r="AWX162" s="9"/>
      <c r="AWY162" s="9"/>
      <c r="AWZ162" s="9"/>
      <c r="AXA162" s="9"/>
      <c r="AXB162" s="9"/>
      <c r="AXC162" s="9"/>
      <c r="AXD162" s="9"/>
      <c r="AXE162" s="9"/>
      <c r="AXF162" s="9"/>
      <c r="AXG162" s="9"/>
      <c r="AXH162" s="9"/>
      <c r="AXI162" s="9"/>
      <c r="AXJ162" s="9"/>
      <c r="AXK162" s="9"/>
      <c r="AXL162" s="9"/>
      <c r="AXM162" s="9"/>
      <c r="AXN162" s="9"/>
      <c r="AXO162" s="9"/>
      <c r="AXP162" s="9"/>
      <c r="AXQ162" s="9"/>
      <c r="AXR162" s="9"/>
      <c r="AXS162" s="9"/>
      <c r="AXT162" s="9"/>
      <c r="AXU162" s="9"/>
      <c r="AXV162" s="9"/>
      <c r="AXW162" s="9"/>
      <c r="AXX162" s="9"/>
      <c r="AXY162" s="9"/>
      <c r="AXZ162" s="9"/>
      <c r="AYA162" s="9"/>
      <c r="AYB162" s="9"/>
      <c r="AYC162" s="9"/>
      <c r="AYD162" s="9"/>
      <c r="AYE162" s="9"/>
      <c r="AYF162" s="9"/>
      <c r="AYG162" s="9"/>
      <c r="AYH162" s="9"/>
      <c r="AYI162" s="9"/>
      <c r="AYJ162" s="9"/>
      <c r="AYK162" s="9"/>
      <c r="AYL162" s="9"/>
      <c r="AYM162" s="9"/>
      <c r="AYN162" s="9"/>
      <c r="AYO162" s="9"/>
      <c r="AYP162" s="9"/>
      <c r="AYQ162" s="9"/>
      <c r="AYR162" s="9"/>
      <c r="AYS162" s="9"/>
      <c r="AYT162" s="9"/>
      <c r="AYU162" s="9"/>
      <c r="AYV162" s="9"/>
      <c r="AYW162" s="9"/>
      <c r="AYX162" s="9"/>
      <c r="AYY162" s="9"/>
      <c r="AYZ162" s="9"/>
      <c r="AZA162" s="9"/>
      <c r="AZB162" s="9"/>
      <c r="AZC162" s="9"/>
      <c r="AZD162" s="9"/>
      <c r="AZE162" s="9"/>
      <c r="AZF162" s="9"/>
      <c r="AZG162" s="9"/>
      <c r="AZH162" s="9"/>
      <c r="AZI162" s="9"/>
      <c r="AZJ162" s="9"/>
      <c r="AZK162" s="9"/>
      <c r="AZL162" s="9"/>
      <c r="AZM162" s="9"/>
      <c r="AZN162" s="9"/>
      <c r="AZO162" s="9"/>
      <c r="AZP162" s="9"/>
      <c r="AZQ162" s="9"/>
      <c r="AZR162" s="9"/>
      <c r="AZS162" s="9"/>
      <c r="AZT162" s="9"/>
      <c r="AZU162" s="9"/>
      <c r="AZV162" s="9"/>
      <c r="AZW162" s="9"/>
      <c r="AZX162" s="9"/>
      <c r="AZY162" s="9"/>
      <c r="AZZ162" s="9"/>
      <c r="BAA162" s="9"/>
      <c r="BAB162" s="9"/>
      <c r="BAC162" s="9"/>
      <c r="BAD162" s="9"/>
      <c r="BAE162" s="9"/>
      <c r="BAF162" s="9"/>
      <c r="BAG162" s="9"/>
      <c r="BAH162" s="9"/>
      <c r="BAI162" s="9"/>
      <c r="BAJ162" s="9"/>
      <c r="BAK162" s="9"/>
      <c r="BAL162" s="9"/>
      <c r="BAM162" s="9"/>
      <c r="BAN162" s="9"/>
      <c r="BAO162" s="9"/>
      <c r="BAP162" s="9"/>
      <c r="BAQ162" s="9"/>
      <c r="BAR162" s="9"/>
      <c r="BAS162" s="9"/>
      <c r="BAT162" s="9"/>
      <c r="BAU162" s="9"/>
      <c r="BAV162" s="9"/>
      <c r="BAW162" s="9"/>
      <c r="BAX162" s="9"/>
      <c r="BAY162" s="9"/>
      <c r="BAZ162" s="9"/>
      <c r="BBA162" s="9"/>
      <c r="BBB162" s="9"/>
      <c r="BBC162" s="9"/>
      <c r="BBD162" s="9"/>
      <c r="BBE162" s="9"/>
      <c r="BBF162" s="9"/>
      <c r="BBG162" s="9"/>
      <c r="BBH162" s="9"/>
      <c r="BBI162" s="9"/>
      <c r="BBJ162" s="9"/>
      <c r="BBK162" s="9"/>
      <c r="BBL162" s="9"/>
      <c r="BBM162" s="9"/>
      <c r="BBN162" s="9"/>
      <c r="BBO162" s="9"/>
      <c r="BBP162" s="9"/>
      <c r="BBQ162" s="9"/>
      <c r="BBR162" s="9"/>
      <c r="BBS162" s="9"/>
      <c r="BBT162" s="9"/>
      <c r="BBU162" s="9"/>
      <c r="BBV162" s="9"/>
      <c r="BBW162" s="9"/>
      <c r="BBX162" s="9"/>
      <c r="BBY162" s="9"/>
      <c r="BBZ162" s="9"/>
      <c r="BCA162" s="9"/>
      <c r="BCB162" s="9"/>
      <c r="BCC162" s="9"/>
      <c r="BCD162" s="9"/>
      <c r="BCE162" s="9"/>
      <c r="BCF162" s="9"/>
      <c r="BCG162" s="9"/>
      <c r="BCH162" s="9"/>
      <c r="BCI162" s="9"/>
      <c r="BCJ162" s="9"/>
      <c r="BCK162" s="9"/>
      <c r="BCL162" s="9"/>
      <c r="BCM162" s="9"/>
      <c r="BCN162" s="9"/>
      <c r="BCO162" s="9"/>
      <c r="BCP162" s="9"/>
      <c r="BCQ162" s="9"/>
      <c r="BCR162" s="9"/>
      <c r="BCS162" s="9"/>
      <c r="BCT162" s="9"/>
      <c r="BCU162" s="9"/>
      <c r="BCV162" s="9"/>
      <c r="BCW162" s="9"/>
      <c r="BCX162" s="9"/>
      <c r="BCY162" s="9"/>
      <c r="BCZ162" s="9"/>
      <c r="BDA162" s="9"/>
      <c r="BDB162" s="9"/>
      <c r="BDC162" s="9"/>
      <c r="BDD162" s="9"/>
      <c r="BDE162" s="9"/>
      <c r="BDF162" s="9"/>
      <c r="BDG162" s="9"/>
      <c r="BDH162" s="9"/>
      <c r="BDI162" s="9"/>
      <c r="BDJ162" s="9"/>
      <c r="BDK162" s="9"/>
      <c r="BDL162" s="9"/>
      <c r="BDM162" s="9"/>
      <c r="BDN162" s="9"/>
      <c r="BDO162" s="9"/>
      <c r="BDP162" s="9"/>
      <c r="BDQ162" s="9"/>
      <c r="BDR162" s="9"/>
      <c r="BDS162" s="9"/>
      <c r="BDT162" s="9"/>
      <c r="BDU162" s="9"/>
      <c r="BDV162" s="9"/>
      <c r="BDW162" s="9"/>
      <c r="BDX162" s="9"/>
      <c r="BDY162" s="9"/>
      <c r="BDZ162" s="9"/>
      <c r="BEA162" s="9"/>
      <c r="BEB162" s="9"/>
      <c r="BEC162" s="9"/>
      <c r="BED162" s="9"/>
      <c r="BEE162" s="9"/>
      <c r="BEF162" s="9"/>
      <c r="BEG162" s="9"/>
      <c r="BEH162" s="9"/>
      <c r="BEI162" s="9"/>
      <c r="BEJ162" s="9"/>
      <c r="BEK162" s="9"/>
      <c r="BEL162" s="9"/>
      <c r="BEM162" s="9"/>
      <c r="BEN162" s="9"/>
      <c r="BEO162" s="9"/>
      <c r="BEP162" s="9"/>
      <c r="BEQ162" s="9"/>
      <c r="BER162" s="9"/>
      <c r="BES162" s="9"/>
      <c r="BET162" s="9"/>
      <c r="BEU162" s="9"/>
      <c r="BEV162" s="9"/>
      <c r="BEW162" s="9"/>
      <c r="BEX162" s="9"/>
      <c r="BEY162" s="9"/>
      <c r="BEZ162" s="9"/>
      <c r="BFA162" s="9"/>
      <c r="BFB162" s="9"/>
      <c r="BFC162" s="9"/>
      <c r="BFD162" s="9"/>
      <c r="BFE162" s="9"/>
      <c r="BFF162" s="9"/>
      <c r="BFG162" s="9"/>
      <c r="BFH162" s="9"/>
      <c r="BFI162" s="9"/>
      <c r="BFJ162" s="9"/>
      <c r="BFK162" s="9"/>
      <c r="BFL162" s="9"/>
      <c r="BFM162" s="9"/>
      <c r="BFN162" s="9"/>
      <c r="BFO162" s="9"/>
      <c r="BFP162" s="9"/>
      <c r="BFQ162" s="9"/>
      <c r="BFR162" s="9"/>
      <c r="BFS162" s="9"/>
      <c r="BFT162" s="9"/>
      <c r="BFU162" s="9"/>
      <c r="BFV162" s="9"/>
      <c r="BFW162" s="9"/>
      <c r="BFX162" s="9"/>
      <c r="BFY162" s="9"/>
      <c r="BFZ162" s="9"/>
      <c r="BGA162" s="9"/>
      <c r="BGB162" s="9"/>
      <c r="BGC162" s="9"/>
      <c r="BGD162" s="9"/>
      <c r="BGE162" s="9"/>
      <c r="BGF162" s="9"/>
      <c r="BGG162" s="9"/>
      <c r="BGH162" s="9"/>
      <c r="BGI162" s="9"/>
      <c r="BGJ162" s="9"/>
      <c r="BGK162" s="9"/>
      <c r="BGL162" s="9"/>
      <c r="BGM162" s="9"/>
      <c r="BGN162" s="9"/>
      <c r="BGO162" s="9"/>
      <c r="BGP162" s="9"/>
      <c r="BGQ162" s="9"/>
      <c r="BGR162" s="9"/>
      <c r="BGS162" s="9"/>
      <c r="BGT162" s="9"/>
    </row>
    <row r="163" spans="1:1554" s="8" customFormat="1" ht="22.5" customHeight="1">
      <c r="A163" s="53"/>
      <c r="B163" s="114"/>
      <c r="C163" s="136"/>
      <c r="D163" s="162"/>
      <c r="E163" s="182"/>
      <c r="F163" s="193"/>
      <c r="G163" s="193"/>
      <c r="H163" s="193"/>
      <c r="I163" s="193"/>
      <c r="J163" s="193"/>
      <c r="K163" s="193"/>
      <c r="L163" s="193"/>
      <c r="M163" s="331"/>
      <c r="N163" s="179"/>
      <c r="O163" s="191"/>
      <c r="P163" s="191"/>
      <c r="Q163" s="191"/>
      <c r="R163" s="191"/>
      <c r="S163" s="191"/>
      <c r="T163" s="191"/>
      <c r="U163" s="332"/>
      <c r="V163" s="179"/>
      <c r="W163" s="191"/>
      <c r="X163" s="191"/>
      <c r="Y163" s="191"/>
      <c r="Z163" s="191"/>
      <c r="AA163" s="191"/>
      <c r="AB163" s="332"/>
      <c r="AC163" s="440"/>
      <c r="AD163" s="452"/>
      <c r="AE163" s="458"/>
      <c r="AF163" s="440"/>
      <c r="AG163" s="452"/>
      <c r="AH163" s="458"/>
      <c r="AI163" s="440"/>
      <c r="AJ163" s="452"/>
      <c r="AK163" s="458"/>
      <c r="AL163" s="529"/>
      <c r="AM163" s="546"/>
      <c r="AN163" s="546"/>
      <c r="AO163" s="546"/>
      <c r="AP163" s="546"/>
      <c r="AQ163" s="546"/>
      <c r="AR163" s="546"/>
      <c r="AS163" s="629"/>
      <c r="AT163" s="639"/>
      <c r="AU163" s="660"/>
      <c r="AV163" s="660"/>
      <c r="AW163" s="660"/>
      <c r="AX163" s="660"/>
      <c r="AY163" s="660"/>
      <c r="AZ163" s="639"/>
      <c r="BA163" s="639"/>
      <c r="BB163" s="639"/>
      <c r="BC163" s="639"/>
      <c r="BD163" s="639"/>
      <c r="BE163" s="639"/>
      <c r="BF163" s="639"/>
      <c r="BG163" s="639"/>
      <c r="BH163" s="639"/>
      <c r="BI163" s="639"/>
      <c r="BJ163" s="639"/>
      <c r="BK163" s="639"/>
      <c r="BL163" s="639"/>
      <c r="BM163" s="639"/>
      <c r="BN163" s="639"/>
      <c r="BO163" s="639"/>
      <c r="BP163" s="639"/>
      <c r="BQ163" s="639"/>
      <c r="BR163" s="639"/>
      <c r="BS163" s="639"/>
      <c r="BT163" s="639"/>
      <c r="BU163" s="639"/>
      <c r="BV163" s="639"/>
      <c r="BW163" s="639"/>
      <c r="BX163" s="639"/>
      <c r="BY163" s="639"/>
      <c r="BZ163" s="639"/>
      <c r="CA163" s="639"/>
      <c r="CB163" s="639"/>
      <c r="CC163" s="639"/>
      <c r="CD163" s="639"/>
      <c r="CE163" s="639"/>
      <c r="CF163" s="639"/>
      <c r="CG163" s="639"/>
      <c r="CH163" s="639"/>
      <c r="CI163" s="639"/>
      <c r="CJ163" s="639"/>
      <c r="CK163" s="639"/>
      <c r="CL163" s="639"/>
      <c r="CM163" s="639"/>
      <c r="CN163" s="639"/>
      <c r="CO163" s="639"/>
      <c r="CP163" s="639"/>
      <c r="CQ163" s="639"/>
      <c r="CR163" s="639"/>
      <c r="CS163" s="639"/>
      <c r="CT163" s="639"/>
      <c r="CU163" s="639"/>
      <c r="CV163" s="639"/>
      <c r="CW163" s="639"/>
      <c r="CX163" s="639"/>
      <c r="CY163" s="639"/>
      <c r="CZ163" s="639"/>
      <c r="DA163" s="639"/>
      <c r="DB163" s="639"/>
      <c r="DC163" s="639"/>
      <c r="DD163" s="639"/>
      <c r="DE163" s="639"/>
      <c r="DF163" s="639"/>
      <c r="DG163" s="639"/>
      <c r="DH163" s="639"/>
      <c r="DI163" s="639"/>
      <c r="DJ163" s="639"/>
      <c r="DK163" s="639"/>
      <c r="DL163" s="639"/>
      <c r="DM163" s="639"/>
      <c r="DN163" s="639"/>
      <c r="DO163" s="639"/>
      <c r="DP163" s="639"/>
      <c r="DQ163" s="639"/>
      <c r="DR163" s="639"/>
      <c r="DS163" s="639"/>
      <c r="DT163" s="639"/>
      <c r="DU163" s="639"/>
      <c r="DV163" s="639"/>
      <c r="DW163" s="639"/>
      <c r="DX163" s="639"/>
      <c r="DY163" s="639"/>
      <c r="DZ163" s="639"/>
      <c r="EA163" s="639"/>
      <c r="EB163" s="639"/>
      <c r="EC163" s="639"/>
      <c r="ED163" s="639"/>
      <c r="EE163" s="639"/>
      <c r="EF163" s="639"/>
      <c r="EG163" s="639"/>
      <c r="EH163" s="639"/>
      <c r="EI163" s="639"/>
      <c r="EJ163" s="639"/>
      <c r="EK163" s="639"/>
      <c r="EL163" s="639"/>
      <c r="EM163" s="639"/>
      <c r="EN163" s="639"/>
      <c r="EO163" s="639"/>
      <c r="EP163" s="639"/>
      <c r="EQ163" s="639"/>
      <c r="ER163" s="639"/>
      <c r="ES163" s="639"/>
      <c r="ET163" s="639"/>
      <c r="EU163" s="639"/>
      <c r="EV163" s="639"/>
      <c r="EW163" s="639"/>
      <c r="EX163" s="639"/>
      <c r="EY163" s="639"/>
      <c r="EZ163" s="639"/>
      <c r="FA163" s="639"/>
      <c r="FB163" s="639"/>
      <c r="FC163" s="639"/>
      <c r="FD163" s="639"/>
      <c r="FE163" s="639"/>
      <c r="FF163" s="639"/>
      <c r="FG163" s="639"/>
      <c r="FH163" s="639"/>
      <c r="FI163" s="639"/>
      <c r="FJ163" s="639"/>
      <c r="FK163" s="639"/>
      <c r="FL163" s="639"/>
      <c r="FM163" s="639"/>
      <c r="FN163" s="639"/>
      <c r="FO163" s="639"/>
      <c r="FP163" s="639"/>
      <c r="FQ163" s="639"/>
      <c r="FR163" s="639"/>
      <c r="FS163" s="639"/>
      <c r="FT163" s="639"/>
      <c r="FU163" s="639"/>
      <c r="FV163" s="639"/>
      <c r="FW163" s="639"/>
      <c r="FX163" s="639"/>
      <c r="FY163" s="639"/>
      <c r="FZ163" s="639"/>
      <c r="GA163" s="639"/>
      <c r="GB163" s="639"/>
      <c r="GC163" s="639"/>
      <c r="GD163" s="639"/>
      <c r="GE163" s="639"/>
      <c r="GF163" s="639"/>
      <c r="GG163" s="639"/>
      <c r="GH163" s="639"/>
      <c r="GI163" s="639"/>
      <c r="GJ163" s="639"/>
      <c r="GK163" s="639"/>
      <c r="GL163" s="639"/>
      <c r="GM163" s="639"/>
      <c r="GN163" s="639"/>
      <c r="GO163" s="639"/>
      <c r="GP163" s="639"/>
      <c r="GQ163" s="639"/>
      <c r="GR163" s="639"/>
      <c r="GS163" s="639"/>
      <c r="GT163" s="639"/>
      <c r="GU163" s="639"/>
      <c r="GV163" s="639"/>
      <c r="GW163" s="639"/>
      <c r="GX163" s="639"/>
      <c r="GY163" s="639"/>
      <c r="GZ163" s="639"/>
      <c r="HA163" s="639"/>
      <c r="HB163" s="639"/>
      <c r="HC163" s="639"/>
      <c r="HD163" s="639"/>
      <c r="HE163" s="639"/>
      <c r="HF163" s="639"/>
      <c r="HG163" s="639"/>
      <c r="HH163" s="639"/>
      <c r="HI163" s="639"/>
      <c r="HJ163" s="639"/>
      <c r="HK163" s="639"/>
      <c r="HL163" s="639"/>
      <c r="HM163" s="639"/>
      <c r="HN163" s="639"/>
      <c r="HO163" s="639"/>
      <c r="HP163" s="639"/>
      <c r="HQ163" s="639"/>
      <c r="HR163" s="639"/>
      <c r="HS163" s="639"/>
      <c r="HT163" s="639"/>
      <c r="HU163" s="639"/>
      <c r="HV163" s="639"/>
      <c r="HW163" s="639"/>
      <c r="HX163" s="639"/>
      <c r="HY163" s="639"/>
      <c r="HZ163" s="639"/>
      <c r="IA163" s="639"/>
      <c r="IB163" s="639"/>
      <c r="IC163" s="639"/>
      <c r="ID163" s="639"/>
      <c r="IE163" s="639"/>
      <c r="IF163" s="639"/>
      <c r="IG163" s="639"/>
      <c r="IH163" s="639"/>
      <c r="II163" s="639"/>
      <c r="IJ163" s="639"/>
      <c r="IK163" s="639"/>
      <c r="IL163" s="639"/>
      <c r="IM163" s="639"/>
      <c r="IN163" s="639"/>
      <c r="IO163" s="639"/>
      <c r="IP163" s="639"/>
      <c r="IQ163" s="639"/>
      <c r="IR163" s="639"/>
      <c r="IS163" s="639"/>
      <c r="IT163" s="639"/>
      <c r="IU163" s="639"/>
      <c r="IV163" s="639"/>
      <c r="IW163" s="639"/>
      <c r="IX163" s="639"/>
      <c r="IY163" s="639"/>
      <c r="IZ163" s="639"/>
      <c r="JA163" s="639"/>
      <c r="JB163" s="639"/>
      <c r="JC163" s="639"/>
      <c r="JD163" s="639"/>
      <c r="JE163" s="639"/>
      <c r="JF163" s="639"/>
      <c r="JG163" s="639"/>
      <c r="JH163" s="639"/>
      <c r="JI163" s="639"/>
      <c r="JJ163" s="639"/>
      <c r="JK163" s="639"/>
      <c r="JL163" s="639"/>
      <c r="JM163" s="639"/>
      <c r="JN163" s="639"/>
      <c r="JO163" s="639"/>
      <c r="JP163" s="639"/>
      <c r="JQ163" s="639"/>
      <c r="JR163" s="639"/>
      <c r="JS163" s="639"/>
      <c r="JT163" s="639"/>
      <c r="JU163" s="639"/>
      <c r="JV163" s="639"/>
      <c r="JW163" s="639"/>
      <c r="JX163" s="639"/>
      <c r="JY163" s="639"/>
      <c r="JZ163" s="639"/>
      <c r="KA163" s="639"/>
      <c r="KB163" s="639"/>
      <c r="KC163" s="639"/>
      <c r="KD163" s="639"/>
      <c r="KE163" s="639"/>
      <c r="KF163" s="639"/>
      <c r="KG163" s="639"/>
      <c r="KH163" s="639"/>
      <c r="KI163" s="639"/>
      <c r="KJ163" s="639"/>
      <c r="KK163" s="639"/>
      <c r="KL163" s="639"/>
      <c r="KM163" s="639"/>
      <c r="KN163" s="639"/>
      <c r="KO163" s="639"/>
      <c r="KP163" s="639"/>
      <c r="KQ163" s="639"/>
      <c r="KR163" s="639"/>
      <c r="KS163" s="639"/>
      <c r="KT163" s="639"/>
      <c r="KU163" s="639"/>
      <c r="KV163" s="639"/>
      <c r="KW163" s="639"/>
      <c r="KX163" s="639"/>
      <c r="KY163" s="639"/>
      <c r="KZ163" s="639"/>
      <c r="LA163" s="639"/>
      <c r="LB163" s="639"/>
      <c r="LC163" s="639"/>
      <c r="LD163" s="639"/>
      <c r="LE163" s="639"/>
      <c r="LF163" s="639"/>
      <c r="LG163" s="639"/>
      <c r="LH163" s="639"/>
      <c r="LI163" s="639"/>
      <c r="LJ163" s="639"/>
      <c r="LK163" s="639"/>
      <c r="LL163" s="639"/>
      <c r="LM163" s="639"/>
      <c r="LN163" s="639"/>
      <c r="LO163" s="639"/>
      <c r="LP163" s="639"/>
      <c r="LQ163" s="639"/>
      <c r="LR163" s="639"/>
      <c r="LS163" s="639"/>
      <c r="LT163" s="639"/>
      <c r="LU163" s="639"/>
      <c r="LV163" s="639"/>
      <c r="LW163" s="639"/>
      <c r="LX163" s="639"/>
      <c r="LY163" s="639"/>
      <c r="LZ163" s="639"/>
      <c r="MA163" s="639"/>
      <c r="MB163" s="639"/>
      <c r="MC163" s="639"/>
      <c r="MD163" s="639"/>
      <c r="ME163" s="639"/>
      <c r="MF163" s="639"/>
      <c r="MG163" s="639"/>
      <c r="MH163" s="639"/>
      <c r="MI163" s="639"/>
      <c r="MJ163" s="639"/>
      <c r="MK163" s="639"/>
      <c r="ML163" s="639"/>
      <c r="MM163" s="639"/>
      <c r="MN163" s="639"/>
      <c r="MO163" s="639"/>
      <c r="MP163" s="639"/>
      <c r="MQ163" s="639"/>
      <c r="MR163" s="639"/>
      <c r="MS163" s="639"/>
      <c r="MT163" s="639"/>
      <c r="MU163" s="639"/>
      <c r="MV163" s="639"/>
      <c r="MW163" s="639"/>
      <c r="MX163" s="639"/>
      <c r="MY163" s="639"/>
      <c r="MZ163" s="639"/>
      <c r="NA163" s="639"/>
      <c r="NB163" s="639"/>
      <c r="NC163" s="639"/>
      <c r="ND163" s="639"/>
      <c r="NE163" s="639"/>
      <c r="NF163" s="639"/>
      <c r="NG163" s="639"/>
      <c r="NH163" s="639"/>
      <c r="NI163" s="639"/>
      <c r="NJ163" s="639"/>
      <c r="NK163" s="639"/>
      <c r="NL163" s="639"/>
      <c r="NM163" s="639"/>
      <c r="NN163" s="639"/>
      <c r="NO163" s="639"/>
      <c r="NP163" s="639"/>
      <c r="NQ163" s="639"/>
      <c r="NR163" s="639"/>
      <c r="NS163" s="639"/>
      <c r="NT163" s="639"/>
      <c r="NU163" s="639"/>
      <c r="NV163" s="639"/>
      <c r="NW163" s="639"/>
      <c r="NX163" s="639"/>
      <c r="NY163" s="639"/>
      <c r="NZ163" s="639"/>
      <c r="OA163" s="639"/>
      <c r="OB163" s="639"/>
      <c r="OC163" s="639"/>
      <c r="OD163" s="639"/>
      <c r="OE163" s="639"/>
      <c r="OF163" s="639"/>
      <c r="OG163" s="639"/>
      <c r="OH163" s="639"/>
      <c r="OI163" s="639"/>
      <c r="OJ163" s="639"/>
      <c r="OK163" s="639"/>
      <c r="OL163" s="639"/>
      <c r="OM163" s="639"/>
      <c r="ON163" s="639"/>
      <c r="OO163" s="639"/>
      <c r="OP163" s="639"/>
      <c r="OQ163" s="639"/>
      <c r="OR163" s="639"/>
      <c r="OS163" s="639"/>
      <c r="OT163" s="639"/>
      <c r="OU163" s="639"/>
      <c r="OV163" s="639"/>
      <c r="OW163" s="639"/>
      <c r="OX163" s="639"/>
      <c r="OY163" s="639"/>
      <c r="OZ163" s="639"/>
      <c r="PA163" s="639"/>
      <c r="PB163" s="639"/>
      <c r="PC163" s="639"/>
      <c r="PD163" s="639"/>
      <c r="PE163" s="639"/>
      <c r="PF163" s="639"/>
      <c r="PG163" s="639"/>
      <c r="PH163" s="639"/>
      <c r="PI163" s="639"/>
      <c r="PJ163" s="639"/>
      <c r="PK163" s="639"/>
      <c r="PL163" s="639"/>
      <c r="PM163" s="639"/>
      <c r="PN163" s="639"/>
      <c r="PO163" s="639"/>
      <c r="PP163" s="639"/>
      <c r="PQ163" s="639"/>
      <c r="PR163" s="639"/>
      <c r="PS163" s="639"/>
      <c r="PT163" s="639"/>
      <c r="PU163" s="639"/>
      <c r="PV163" s="639"/>
      <c r="PW163" s="639"/>
      <c r="PX163" s="639"/>
      <c r="PY163" s="639"/>
      <c r="PZ163" s="639"/>
      <c r="QA163" s="639"/>
      <c r="QB163" s="639"/>
      <c r="QC163" s="639"/>
      <c r="QD163" s="639"/>
      <c r="QE163" s="639"/>
      <c r="QF163" s="639"/>
      <c r="QG163" s="639"/>
      <c r="QH163" s="639"/>
      <c r="QI163" s="639"/>
      <c r="QJ163" s="639"/>
      <c r="QK163" s="639"/>
      <c r="QL163" s="639"/>
      <c r="QM163" s="639"/>
      <c r="QN163" s="639"/>
      <c r="QO163" s="639"/>
      <c r="QP163" s="639"/>
      <c r="QQ163" s="639"/>
      <c r="QR163" s="639"/>
      <c r="QS163" s="639"/>
      <c r="QT163" s="639"/>
      <c r="QU163" s="639"/>
      <c r="QV163" s="639"/>
      <c r="QW163" s="639"/>
      <c r="QX163" s="639"/>
      <c r="QY163" s="639"/>
      <c r="QZ163" s="639"/>
      <c r="RA163" s="639"/>
      <c r="RB163" s="639"/>
      <c r="RC163" s="639"/>
      <c r="RD163" s="639"/>
      <c r="RE163" s="639"/>
      <c r="RF163" s="639"/>
      <c r="RG163" s="639"/>
      <c r="RH163" s="639"/>
      <c r="RI163" s="639"/>
      <c r="RJ163" s="639"/>
      <c r="RK163" s="639"/>
      <c r="RL163" s="639"/>
      <c r="RM163" s="639"/>
      <c r="RN163" s="639"/>
      <c r="RO163" s="639"/>
      <c r="RP163" s="639"/>
      <c r="RQ163" s="639"/>
      <c r="RR163" s="639"/>
      <c r="RS163" s="639"/>
      <c r="RT163" s="639"/>
      <c r="RU163" s="639"/>
      <c r="RV163" s="639"/>
      <c r="RW163" s="639"/>
      <c r="RX163" s="639"/>
      <c r="RY163" s="639"/>
      <c r="RZ163" s="639"/>
      <c r="SA163" s="639"/>
      <c r="SB163" s="639"/>
      <c r="SC163" s="639"/>
      <c r="SD163" s="639"/>
      <c r="SE163" s="639"/>
      <c r="SF163" s="639"/>
      <c r="SG163" s="639"/>
      <c r="SH163" s="639"/>
      <c r="SI163" s="639"/>
      <c r="SJ163" s="639"/>
      <c r="SK163" s="639"/>
      <c r="SL163" s="639"/>
      <c r="SM163" s="639"/>
      <c r="SN163" s="639"/>
      <c r="SO163" s="639"/>
      <c r="SP163" s="639"/>
      <c r="SQ163" s="639"/>
      <c r="SR163" s="639"/>
      <c r="SS163" s="639"/>
      <c r="ST163" s="639"/>
      <c r="SU163" s="639"/>
      <c r="SV163" s="639"/>
      <c r="SW163" s="639"/>
      <c r="SX163" s="639"/>
      <c r="SY163" s="639"/>
      <c r="SZ163" s="639"/>
      <c r="TA163" s="639"/>
      <c r="TB163" s="639"/>
      <c r="TC163" s="639"/>
      <c r="TD163" s="639"/>
      <c r="TE163" s="639"/>
      <c r="TF163" s="639"/>
      <c r="TG163" s="639"/>
      <c r="TH163" s="639"/>
      <c r="TI163" s="639"/>
      <c r="TJ163" s="639"/>
      <c r="TK163" s="639"/>
      <c r="TL163" s="639"/>
      <c r="TM163" s="639"/>
      <c r="TN163" s="639"/>
      <c r="TO163" s="639"/>
      <c r="TP163" s="639"/>
      <c r="TQ163" s="639"/>
      <c r="TR163" s="639"/>
      <c r="TS163" s="639"/>
      <c r="TT163" s="639"/>
      <c r="TU163" s="639"/>
      <c r="TV163" s="639"/>
      <c r="TW163" s="639"/>
      <c r="TX163" s="639"/>
      <c r="TY163" s="639"/>
      <c r="TZ163" s="639"/>
      <c r="UA163" s="639"/>
      <c r="UB163" s="639"/>
      <c r="UC163" s="639"/>
      <c r="UD163" s="639"/>
      <c r="UE163" s="639"/>
      <c r="UF163" s="639"/>
      <c r="UG163" s="639"/>
      <c r="UH163" s="639"/>
      <c r="UI163" s="639"/>
      <c r="UJ163" s="639"/>
      <c r="UK163" s="639"/>
      <c r="UL163" s="639"/>
      <c r="UM163" s="639"/>
      <c r="UN163" s="639"/>
      <c r="UO163" s="639"/>
      <c r="UP163" s="639"/>
      <c r="UQ163" s="639"/>
      <c r="UR163" s="639"/>
      <c r="US163" s="639"/>
      <c r="UT163" s="639"/>
      <c r="UU163" s="639"/>
      <c r="UV163" s="639"/>
      <c r="UW163" s="639"/>
      <c r="UX163" s="639"/>
      <c r="UY163" s="639"/>
      <c r="UZ163" s="639"/>
      <c r="VA163" s="639"/>
      <c r="VB163" s="639"/>
      <c r="VC163" s="639"/>
      <c r="VD163" s="639"/>
      <c r="VE163" s="639"/>
      <c r="VF163" s="639"/>
      <c r="VG163" s="639"/>
      <c r="VH163" s="639"/>
      <c r="VI163" s="639"/>
      <c r="VJ163" s="639"/>
      <c r="VK163" s="639"/>
      <c r="VL163" s="639"/>
      <c r="VM163" s="639"/>
      <c r="VN163" s="639"/>
      <c r="VO163" s="639"/>
      <c r="VP163" s="639"/>
      <c r="VQ163" s="639"/>
      <c r="VR163" s="639"/>
      <c r="VS163" s="639"/>
      <c r="VT163" s="639"/>
      <c r="VU163" s="639"/>
      <c r="VV163" s="639"/>
      <c r="VW163" s="639"/>
      <c r="VX163" s="639"/>
      <c r="VY163" s="639"/>
      <c r="VZ163" s="639"/>
      <c r="WA163" s="639"/>
      <c r="WB163" s="639"/>
      <c r="WC163" s="639"/>
      <c r="WD163" s="639"/>
      <c r="WE163" s="639"/>
      <c r="WF163" s="639"/>
      <c r="WG163" s="639"/>
      <c r="WH163" s="639"/>
      <c r="WI163" s="639"/>
      <c r="WJ163" s="639"/>
      <c r="WK163" s="639"/>
      <c r="WL163" s="639"/>
      <c r="WM163" s="639"/>
      <c r="WN163" s="639"/>
      <c r="WO163" s="639"/>
      <c r="WP163" s="639"/>
      <c r="WQ163" s="639"/>
      <c r="WR163" s="639"/>
      <c r="WS163" s="639"/>
      <c r="WT163" s="639"/>
      <c r="WU163" s="639"/>
      <c r="WV163" s="639"/>
      <c r="WW163" s="639"/>
      <c r="WX163" s="639"/>
      <c r="WY163" s="639"/>
      <c r="WZ163" s="639"/>
      <c r="XA163" s="639"/>
      <c r="XB163" s="639"/>
      <c r="XC163" s="639"/>
      <c r="XD163" s="639"/>
      <c r="XE163" s="639"/>
      <c r="XF163" s="639"/>
      <c r="XG163" s="639"/>
      <c r="XH163" s="639"/>
      <c r="XI163" s="639"/>
      <c r="XJ163" s="639"/>
      <c r="XK163" s="639"/>
      <c r="XL163" s="639"/>
      <c r="XM163" s="639"/>
      <c r="XN163" s="639"/>
      <c r="XO163" s="639"/>
      <c r="XP163" s="639"/>
      <c r="XQ163" s="639"/>
      <c r="XR163" s="639"/>
      <c r="XS163" s="639"/>
      <c r="XT163" s="639"/>
      <c r="XU163" s="639"/>
      <c r="XV163" s="639"/>
      <c r="XW163" s="639"/>
      <c r="XX163" s="639"/>
      <c r="XY163" s="639"/>
      <c r="XZ163" s="639"/>
      <c r="YA163" s="639"/>
      <c r="YB163" s="639"/>
      <c r="YC163" s="639"/>
      <c r="YD163" s="639"/>
      <c r="YE163" s="639"/>
      <c r="YF163" s="639"/>
      <c r="YG163" s="639"/>
      <c r="YH163" s="639"/>
      <c r="YI163" s="639"/>
      <c r="YJ163" s="639"/>
      <c r="YK163" s="639"/>
      <c r="YL163" s="639"/>
      <c r="YM163" s="639"/>
      <c r="YN163" s="639"/>
      <c r="YO163" s="639"/>
      <c r="YP163" s="639"/>
      <c r="YQ163" s="639"/>
      <c r="YR163" s="639"/>
      <c r="YS163" s="639"/>
      <c r="YT163" s="639"/>
      <c r="YU163" s="639"/>
      <c r="YV163" s="639"/>
      <c r="YW163" s="639"/>
      <c r="YX163" s="639"/>
      <c r="YY163" s="639"/>
      <c r="YZ163" s="639"/>
      <c r="ZA163" s="639"/>
      <c r="ZB163" s="639"/>
      <c r="ZC163" s="639"/>
      <c r="ZD163" s="639"/>
      <c r="ZE163" s="639"/>
      <c r="ZF163" s="639"/>
      <c r="ZG163" s="639"/>
      <c r="ZH163" s="639"/>
      <c r="ZI163" s="639"/>
      <c r="ZJ163" s="639"/>
      <c r="ZK163" s="639"/>
      <c r="ZL163" s="639"/>
      <c r="ZM163" s="639"/>
      <c r="ZN163" s="639"/>
      <c r="ZO163" s="639"/>
      <c r="ZP163" s="639"/>
      <c r="ZQ163" s="639"/>
      <c r="ZR163" s="639"/>
      <c r="ZS163" s="639"/>
      <c r="ZT163" s="639"/>
      <c r="ZU163" s="639"/>
      <c r="ZV163" s="639"/>
      <c r="ZW163" s="639"/>
      <c r="ZX163" s="639"/>
      <c r="ZY163" s="639"/>
      <c r="ZZ163" s="639"/>
      <c r="AAA163" s="639"/>
      <c r="AAB163" s="639"/>
      <c r="AAC163" s="639"/>
      <c r="AAD163" s="639"/>
      <c r="AAE163" s="639"/>
      <c r="AAF163" s="639"/>
      <c r="AAG163" s="639"/>
      <c r="AAH163" s="639"/>
      <c r="AAI163" s="639"/>
      <c r="AAJ163" s="639"/>
      <c r="AAK163" s="639"/>
      <c r="AAL163" s="639"/>
      <c r="AAM163" s="639"/>
      <c r="AAN163" s="639"/>
      <c r="AAO163" s="639"/>
      <c r="AAP163" s="639"/>
      <c r="AAQ163" s="639"/>
      <c r="AAR163" s="639"/>
      <c r="AAS163" s="639"/>
      <c r="AAT163" s="639"/>
      <c r="AAU163" s="639"/>
      <c r="AAV163" s="639"/>
      <c r="AAW163" s="639"/>
      <c r="AAX163" s="639"/>
      <c r="AAY163" s="639"/>
      <c r="AAZ163" s="639"/>
      <c r="ABA163" s="639"/>
      <c r="ABB163" s="639"/>
      <c r="ABC163" s="639"/>
      <c r="ABD163" s="639"/>
      <c r="ABE163" s="639"/>
      <c r="ABF163" s="639"/>
      <c r="ABG163" s="639"/>
      <c r="ABH163" s="639"/>
      <c r="ABI163" s="639"/>
      <c r="ABJ163" s="639"/>
      <c r="ABK163" s="639"/>
      <c r="ABL163" s="639"/>
      <c r="ABM163" s="639"/>
      <c r="ABN163" s="639"/>
      <c r="ABO163" s="639"/>
      <c r="ABP163" s="639"/>
      <c r="ABQ163" s="639"/>
      <c r="ABR163" s="639"/>
      <c r="ABS163" s="639"/>
      <c r="ABT163" s="639"/>
      <c r="ABU163" s="639"/>
      <c r="ABV163" s="639"/>
      <c r="ABW163" s="639"/>
      <c r="ABX163" s="639"/>
      <c r="ABY163" s="639"/>
      <c r="ABZ163" s="639"/>
      <c r="ACA163" s="639"/>
      <c r="ACB163" s="639"/>
      <c r="ACC163" s="639"/>
      <c r="ACD163" s="639"/>
      <c r="ACE163" s="639"/>
      <c r="ACF163" s="639"/>
      <c r="ACG163" s="639"/>
      <c r="ACH163" s="639"/>
      <c r="ACI163" s="639"/>
      <c r="ACJ163" s="639"/>
      <c r="ACK163" s="639"/>
      <c r="ACL163" s="639"/>
      <c r="ACM163" s="639"/>
      <c r="ACN163" s="639"/>
      <c r="ACO163" s="639"/>
      <c r="ACP163" s="639"/>
      <c r="ACQ163" s="639"/>
      <c r="ACR163" s="639"/>
      <c r="ACS163" s="639"/>
      <c r="ACT163" s="639"/>
      <c r="ACU163" s="639"/>
      <c r="ACV163" s="639"/>
      <c r="ACW163" s="639"/>
      <c r="ACX163" s="639"/>
      <c r="ACY163" s="639"/>
      <c r="ACZ163" s="639"/>
      <c r="ADA163" s="639"/>
      <c r="ADB163" s="639"/>
      <c r="ADC163" s="639"/>
      <c r="ADD163" s="639"/>
      <c r="ADE163" s="639"/>
      <c r="ADF163" s="639"/>
      <c r="ADG163" s="639"/>
      <c r="ADH163" s="639"/>
      <c r="ADI163" s="639"/>
      <c r="ADJ163" s="639"/>
      <c r="ADK163" s="639"/>
      <c r="ADL163" s="639"/>
      <c r="ADM163" s="639"/>
      <c r="ADN163" s="639"/>
      <c r="ADO163" s="639"/>
      <c r="ADP163" s="639"/>
      <c r="ADQ163" s="639"/>
      <c r="ADR163" s="639"/>
      <c r="ADS163" s="639"/>
      <c r="ADT163" s="639"/>
      <c r="ADU163" s="639"/>
      <c r="ADV163" s="639"/>
      <c r="ADW163" s="639"/>
      <c r="ADX163" s="639"/>
      <c r="ADY163" s="639"/>
      <c r="ADZ163" s="639"/>
      <c r="AEA163" s="639"/>
      <c r="AEB163" s="639"/>
      <c r="AEC163" s="639"/>
      <c r="AED163" s="639"/>
      <c r="AEE163" s="639"/>
      <c r="AEF163" s="639"/>
      <c r="AEG163" s="639"/>
      <c r="AEH163" s="639"/>
      <c r="AEI163" s="639"/>
      <c r="AEJ163" s="639"/>
      <c r="AEK163" s="639"/>
      <c r="AEL163" s="639"/>
      <c r="AEM163" s="639"/>
      <c r="AEN163" s="639"/>
      <c r="AEO163" s="639"/>
      <c r="AEP163" s="639"/>
      <c r="AEQ163" s="639"/>
      <c r="AER163" s="639"/>
      <c r="AES163" s="639"/>
      <c r="AET163" s="639"/>
      <c r="AEU163" s="639"/>
      <c r="AEV163" s="639"/>
      <c r="AEW163" s="639"/>
      <c r="AEX163" s="639"/>
      <c r="AEY163" s="639"/>
      <c r="AEZ163" s="639"/>
      <c r="AFA163" s="639"/>
      <c r="AFB163" s="639"/>
      <c r="AFC163" s="639"/>
      <c r="AFD163" s="639"/>
      <c r="AFE163" s="639"/>
      <c r="AFF163" s="639"/>
      <c r="AFG163" s="639"/>
      <c r="AFH163" s="639"/>
      <c r="AFI163" s="639"/>
      <c r="AFJ163" s="639"/>
      <c r="AFK163" s="639"/>
      <c r="AFL163" s="639"/>
      <c r="AFM163" s="639"/>
      <c r="AFN163" s="639"/>
      <c r="AFO163" s="639"/>
      <c r="AFP163" s="639"/>
      <c r="AFQ163" s="639"/>
      <c r="AFR163" s="639"/>
      <c r="AFS163" s="639"/>
      <c r="AFT163" s="639"/>
      <c r="AFU163" s="639"/>
      <c r="AFV163" s="639"/>
      <c r="AFW163" s="639"/>
      <c r="AFX163" s="639"/>
      <c r="AFY163" s="639"/>
      <c r="AFZ163" s="639"/>
      <c r="AGA163" s="639"/>
      <c r="AGB163" s="639"/>
      <c r="AGC163" s="639"/>
      <c r="AGD163" s="639"/>
      <c r="AGE163" s="639"/>
      <c r="AGF163" s="639"/>
      <c r="AGG163" s="639"/>
      <c r="AGH163" s="639"/>
      <c r="AGI163" s="639"/>
      <c r="AGJ163" s="639"/>
      <c r="AGK163" s="639"/>
      <c r="AGL163" s="639"/>
      <c r="AGM163" s="639"/>
      <c r="AGN163" s="639"/>
      <c r="AGO163" s="639"/>
      <c r="AGP163" s="639"/>
      <c r="AGQ163" s="639"/>
      <c r="AGR163" s="639"/>
      <c r="AGS163" s="639"/>
      <c r="AGT163" s="639"/>
      <c r="AGU163" s="639"/>
      <c r="AGV163" s="639"/>
      <c r="AGW163" s="639"/>
      <c r="AGX163" s="639"/>
      <c r="AGY163" s="639"/>
      <c r="AGZ163" s="639"/>
      <c r="AHA163" s="639"/>
      <c r="AHB163" s="639"/>
      <c r="AHC163" s="639"/>
      <c r="AHD163" s="639"/>
      <c r="AHE163" s="639"/>
      <c r="AHF163" s="639"/>
      <c r="AHG163" s="639"/>
      <c r="AHH163" s="639"/>
      <c r="AHI163" s="639"/>
      <c r="AHJ163" s="639"/>
      <c r="AHK163" s="639"/>
      <c r="AHL163" s="639"/>
      <c r="AHM163" s="639"/>
      <c r="AHN163" s="639"/>
      <c r="AHO163" s="639"/>
      <c r="AHP163" s="639"/>
      <c r="AHQ163" s="639"/>
      <c r="AHR163" s="639"/>
      <c r="AHS163" s="639"/>
      <c r="AHT163" s="639"/>
      <c r="AHU163" s="639"/>
      <c r="AHV163" s="639"/>
      <c r="AHW163" s="639"/>
      <c r="AHX163" s="639"/>
      <c r="AHY163" s="639"/>
      <c r="AHZ163" s="639"/>
      <c r="AIA163" s="639"/>
      <c r="AIB163" s="639"/>
      <c r="AIC163" s="639"/>
      <c r="AID163" s="639"/>
      <c r="AIE163" s="639"/>
      <c r="AIF163" s="639"/>
      <c r="AIG163" s="639"/>
      <c r="AIH163" s="639"/>
      <c r="AII163" s="639"/>
      <c r="AIJ163" s="639"/>
      <c r="AIK163" s="639"/>
      <c r="AIL163" s="639"/>
      <c r="AIM163" s="639"/>
      <c r="AIN163" s="639"/>
      <c r="AIO163" s="639"/>
      <c r="AIP163" s="639"/>
      <c r="AIQ163" s="639"/>
      <c r="AIR163" s="639"/>
      <c r="AIS163" s="639"/>
      <c r="AIT163" s="639"/>
      <c r="AIU163" s="639"/>
      <c r="AIV163" s="639"/>
      <c r="AIW163" s="639"/>
      <c r="AIX163" s="639"/>
      <c r="AIY163" s="639"/>
      <c r="AIZ163" s="639"/>
      <c r="AJA163" s="639"/>
      <c r="AJB163" s="639"/>
      <c r="AJC163" s="639"/>
      <c r="AJD163" s="639"/>
      <c r="AJE163" s="639"/>
      <c r="AJF163" s="639"/>
      <c r="AJG163" s="639"/>
      <c r="AJH163" s="639"/>
      <c r="AJI163" s="639"/>
      <c r="AJJ163" s="639"/>
      <c r="AJK163" s="639"/>
      <c r="AJL163" s="639"/>
      <c r="AJM163" s="639"/>
      <c r="AJN163" s="639"/>
      <c r="AJO163" s="639"/>
      <c r="AJP163" s="639"/>
      <c r="AJQ163" s="639"/>
      <c r="AJR163" s="639"/>
      <c r="AJS163" s="639"/>
      <c r="AJT163" s="639"/>
      <c r="AJU163" s="639"/>
      <c r="AJV163" s="639"/>
      <c r="AJW163" s="639"/>
      <c r="AJX163" s="639"/>
      <c r="AJY163" s="639"/>
      <c r="AJZ163" s="639"/>
      <c r="AKA163" s="639"/>
      <c r="AKB163" s="639"/>
      <c r="AKC163" s="639"/>
      <c r="AKD163" s="639"/>
      <c r="AKE163" s="639"/>
      <c r="AKF163" s="639"/>
      <c r="AKG163" s="639"/>
      <c r="AKH163" s="639"/>
      <c r="AKI163" s="639"/>
      <c r="AKJ163" s="639"/>
      <c r="AKK163" s="639"/>
      <c r="AKL163" s="639"/>
      <c r="AKM163" s="639"/>
      <c r="AKN163" s="639"/>
      <c r="AKO163" s="639"/>
      <c r="AKP163" s="639"/>
      <c r="AKQ163" s="639"/>
      <c r="AKR163" s="639"/>
      <c r="AKS163" s="639"/>
      <c r="AKT163" s="639"/>
      <c r="AKU163" s="639"/>
      <c r="AKV163" s="639"/>
      <c r="AKW163" s="639"/>
      <c r="AKX163" s="639"/>
      <c r="AKY163" s="639"/>
      <c r="AKZ163" s="639"/>
      <c r="ALA163" s="639"/>
      <c r="ALB163" s="639"/>
      <c r="ALC163" s="639"/>
      <c r="ALD163" s="639"/>
      <c r="ALE163" s="639"/>
      <c r="ALF163" s="639"/>
      <c r="ALG163" s="639"/>
      <c r="ALH163" s="639"/>
      <c r="ALI163" s="639"/>
      <c r="ALJ163" s="639"/>
      <c r="ALK163" s="639"/>
      <c r="ALL163" s="639"/>
      <c r="ALM163" s="639"/>
      <c r="ALN163" s="639"/>
      <c r="ALO163" s="639"/>
      <c r="ALP163" s="639"/>
      <c r="ALQ163" s="639"/>
      <c r="ALR163" s="639"/>
      <c r="ALS163" s="639"/>
      <c r="ALT163" s="639"/>
      <c r="ALU163" s="639"/>
      <c r="ALV163" s="639"/>
      <c r="ALW163" s="639"/>
      <c r="ALX163" s="639"/>
      <c r="ALY163" s="639"/>
      <c r="ALZ163" s="639"/>
      <c r="AMA163" s="639"/>
      <c r="AMB163" s="639"/>
      <c r="AMC163" s="639"/>
      <c r="AMD163" s="639"/>
      <c r="AME163" s="639"/>
      <c r="AMF163" s="639"/>
      <c r="AMG163" s="639"/>
      <c r="AMH163" s="639"/>
      <c r="AMI163" s="639"/>
      <c r="AMJ163" s="639"/>
      <c r="AMK163" s="639"/>
      <c r="AML163" s="639"/>
      <c r="AMM163" s="639"/>
      <c r="AMN163" s="639"/>
      <c r="AMO163" s="639"/>
      <c r="AMP163" s="639"/>
      <c r="AMQ163" s="639"/>
      <c r="AMR163" s="639"/>
      <c r="AMS163" s="639"/>
      <c r="AMT163" s="639"/>
      <c r="AMU163" s="639"/>
      <c r="AMV163" s="639"/>
      <c r="AMW163" s="639"/>
      <c r="AMX163" s="639"/>
      <c r="AMY163" s="639"/>
      <c r="AMZ163" s="639"/>
      <c r="ANA163" s="639"/>
      <c r="ANB163" s="639"/>
      <c r="ANC163" s="639"/>
      <c r="AND163" s="639"/>
      <c r="ANE163" s="639"/>
      <c r="ANF163" s="639"/>
      <c r="ANG163" s="639"/>
      <c r="ANH163" s="639"/>
      <c r="ANI163" s="639"/>
      <c r="ANJ163" s="639"/>
      <c r="ANK163" s="639"/>
      <c r="ANL163" s="639"/>
      <c r="ANM163" s="639"/>
      <c r="ANN163" s="639"/>
      <c r="ANO163" s="639"/>
      <c r="ANP163" s="639"/>
      <c r="ANQ163" s="639"/>
      <c r="ANR163" s="639"/>
      <c r="ANS163" s="639"/>
      <c r="ANT163" s="639"/>
      <c r="ANU163" s="639"/>
      <c r="ANV163" s="639"/>
      <c r="ANW163" s="639"/>
      <c r="ANX163" s="639"/>
      <c r="ANY163" s="639"/>
      <c r="ANZ163" s="639"/>
      <c r="AOA163" s="639"/>
      <c r="AOB163" s="639"/>
      <c r="AOC163" s="639"/>
      <c r="AOD163" s="639"/>
      <c r="AOE163" s="639"/>
      <c r="AOF163" s="639"/>
      <c r="AOG163" s="639"/>
      <c r="AOH163" s="639"/>
      <c r="AOI163" s="639"/>
      <c r="AOJ163" s="639"/>
      <c r="AOK163" s="639"/>
      <c r="AOL163" s="639"/>
      <c r="AOM163" s="639"/>
      <c r="AON163" s="639"/>
      <c r="AOO163" s="639"/>
      <c r="AOP163" s="639"/>
      <c r="AOQ163" s="639"/>
      <c r="AOR163" s="639"/>
      <c r="AOS163" s="639"/>
      <c r="AOT163" s="639"/>
      <c r="AOU163" s="639"/>
      <c r="AOV163" s="639"/>
      <c r="AOW163" s="639"/>
      <c r="AOX163" s="639"/>
      <c r="AOY163" s="639"/>
      <c r="AOZ163" s="639"/>
      <c r="APA163" s="639"/>
      <c r="APB163" s="639"/>
      <c r="APC163" s="639"/>
      <c r="APD163" s="639"/>
      <c r="APE163" s="639"/>
      <c r="APF163" s="639"/>
      <c r="APG163" s="639"/>
      <c r="APH163" s="639"/>
      <c r="API163" s="639"/>
      <c r="APJ163" s="639"/>
      <c r="APK163" s="639"/>
      <c r="APL163" s="639"/>
      <c r="APM163" s="639"/>
      <c r="APN163" s="639"/>
      <c r="APO163" s="639"/>
      <c r="APP163" s="639"/>
      <c r="APQ163" s="639"/>
      <c r="APR163" s="639"/>
      <c r="APS163" s="639"/>
      <c r="APT163" s="639"/>
      <c r="APU163" s="639"/>
      <c r="APV163" s="639"/>
      <c r="APW163" s="639"/>
      <c r="APX163" s="639"/>
      <c r="APY163" s="639"/>
      <c r="APZ163" s="639"/>
      <c r="AQA163" s="639"/>
      <c r="AQB163" s="639"/>
      <c r="AQC163" s="639"/>
      <c r="AQD163" s="639"/>
      <c r="AQE163" s="639"/>
      <c r="AQF163" s="639"/>
      <c r="AQG163" s="639"/>
      <c r="AQH163" s="639"/>
      <c r="AQI163" s="639"/>
      <c r="AQJ163" s="639"/>
      <c r="AQK163" s="639"/>
      <c r="AQL163" s="639"/>
      <c r="AQM163" s="639"/>
      <c r="AQN163" s="639"/>
      <c r="AQO163" s="639"/>
      <c r="AQP163" s="639"/>
      <c r="AQQ163" s="639"/>
      <c r="AQR163" s="639"/>
      <c r="AQS163" s="639"/>
      <c r="AQT163" s="639"/>
      <c r="AQU163" s="639"/>
      <c r="AQV163" s="639"/>
      <c r="AQW163" s="639"/>
      <c r="AQX163" s="639"/>
      <c r="AQY163" s="639"/>
      <c r="AQZ163" s="639"/>
      <c r="ARA163" s="639"/>
      <c r="ARB163" s="639"/>
      <c r="ARC163" s="639"/>
      <c r="ARD163" s="639"/>
      <c r="ARE163" s="639"/>
      <c r="ARF163" s="639"/>
      <c r="ARG163" s="639"/>
      <c r="ARH163" s="639"/>
      <c r="ARI163" s="639"/>
      <c r="ARJ163" s="639"/>
      <c r="ARK163" s="639"/>
      <c r="ARL163" s="639"/>
      <c r="ARM163" s="639"/>
      <c r="ARN163" s="639"/>
      <c r="ARO163" s="639"/>
      <c r="ARP163" s="639"/>
      <c r="ARQ163" s="639"/>
      <c r="ARR163" s="639"/>
      <c r="ARS163" s="639"/>
      <c r="ART163" s="639"/>
      <c r="ARU163" s="639"/>
      <c r="ARV163" s="639"/>
      <c r="ARW163" s="639"/>
      <c r="ARX163" s="639"/>
      <c r="ARY163" s="639"/>
      <c r="ARZ163" s="639"/>
      <c r="ASA163" s="639"/>
      <c r="ASB163" s="639"/>
      <c r="ASC163" s="639"/>
      <c r="ASD163" s="639"/>
      <c r="ASE163" s="639"/>
      <c r="ASF163" s="639"/>
      <c r="ASG163" s="639"/>
      <c r="ASH163" s="639"/>
      <c r="ASI163" s="639"/>
      <c r="ASJ163" s="639"/>
      <c r="ASK163" s="639"/>
      <c r="ASL163" s="639"/>
      <c r="ASM163" s="639"/>
      <c r="ASN163" s="639"/>
      <c r="ASO163" s="639"/>
      <c r="ASP163" s="639"/>
      <c r="ASQ163" s="639"/>
      <c r="ASR163" s="639"/>
      <c r="ASS163" s="639"/>
      <c r="AST163" s="639"/>
      <c r="ASU163" s="639"/>
      <c r="ASV163" s="639"/>
      <c r="ASW163" s="639"/>
      <c r="ASX163" s="639"/>
      <c r="ASY163" s="639"/>
      <c r="ASZ163" s="639"/>
      <c r="ATA163" s="639"/>
      <c r="ATB163" s="639"/>
      <c r="ATC163" s="639"/>
      <c r="ATD163" s="639"/>
      <c r="ATE163" s="639"/>
      <c r="ATF163" s="639"/>
      <c r="ATG163" s="639"/>
      <c r="ATH163" s="639"/>
      <c r="ATI163" s="639"/>
      <c r="ATJ163" s="639"/>
      <c r="ATK163" s="639"/>
      <c r="ATL163" s="639"/>
      <c r="ATM163" s="639"/>
      <c r="ATN163" s="639"/>
      <c r="ATO163" s="639"/>
      <c r="ATP163" s="639"/>
      <c r="ATQ163" s="639"/>
      <c r="ATR163" s="639"/>
      <c r="ATS163" s="639"/>
      <c r="ATT163" s="639"/>
      <c r="ATU163" s="639"/>
      <c r="ATV163" s="639"/>
      <c r="ATW163" s="639"/>
      <c r="ATX163" s="639"/>
      <c r="ATY163" s="639"/>
      <c r="ATZ163" s="639"/>
      <c r="AUA163" s="639"/>
      <c r="AUB163" s="639"/>
      <c r="AUC163" s="639"/>
      <c r="AUD163" s="639"/>
      <c r="AUE163" s="639"/>
      <c r="AUF163" s="639"/>
      <c r="AUG163" s="639"/>
      <c r="AUH163" s="639"/>
      <c r="AUI163" s="639"/>
      <c r="AUJ163" s="639"/>
      <c r="AUK163" s="639"/>
      <c r="AUL163" s="639"/>
      <c r="AUM163" s="639"/>
      <c r="AUN163" s="639"/>
      <c r="AUO163" s="639"/>
      <c r="AUP163" s="639"/>
      <c r="AUQ163" s="639"/>
      <c r="AUR163" s="639"/>
      <c r="AUS163" s="639"/>
      <c r="AUT163" s="639"/>
      <c r="AUU163" s="639"/>
      <c r="AUV163" s="639"/>
      <c r="AUW163" s="639"/>
      <c r="AUX163" s="639"/>
      <c r="AUY163" s="639"/>
      <c r="AUZ163" s="639"/>
      <c r="AVA163" s="639"/>
      <c r="AVB163" s="639"/>
      <c r="AVC163" s="639"/>
      <c r="AVD163" s="639"/>
      <c r="AVE163" s="639"/>
      <c r="AVF163" s="639"/>
      <c r="AVG163" s="639"/>
      <c r="AVH163" s="639"/>
      <c r="AVI163" s="639"/>
      <c r="AVJ163" s="639"/>
      <c r="AVK163" s="639"/>
      <c r="AVL163" s="639"/>
      <c r="AVM163" s="639"/>
      <c r="AVN163" s="639"/>
      <c r="AVO163" s="639"/>
      <c r="AVP163" s="639"/>
      <c r="AVQ163" s="639"/>
      <c r="AVR163" s="639"/>
      <c r="AVS163" s="639"/>
      <c r="AVT163" s="639"/>
      <c r="AVU163" s="639"/>
      <c r="AVV163" s="639"/>
      <c r="AVW163" s="639"/>
      <c r="AVX163" s="639"/>
      <c r="AVY163" s="639"/>
      <c r="AVZ163" s="639"/>
      <c r="AWA163" s="639"/>
      <c r="AWB163" s="639"/>
      <c r="AWC163" s="639"/>
      <c r="AWD163" s="639"/>
      <c r="AWE163" s="639"/>
      <c r="AWF163" s="639"/>
      <c r="AWG163" s="639"/>
      <c r="AWH163" s="639"/>
      <c r="AWI163" s="639"/>
      <c r="AWJ163" s="639"/>
      <c r="AWK163" s="639"/>
      <c r="AWL163" s="639"/>
      <c r="AWM163" s="639"/>
      <c r="AWN163" s="639"/>
      <c r="AWO163" s="639"/>
      <c r="AWP163" s="639"/>
      <c r="AWQ163" s="639"/>
      <c r="AWR163" s="639"/>
      <c r="AWS163" s="639"/>
      <c r="AWT163" s="639"/>
      <c r="AWU163" s="639"/>
      <c r="AWV163" s="639"/>
      <c r="AWW163" s="639"/>
      <c r="AWX163" s="639"/>
      <c r="AWY163" s="639"/>
      <c r="AWZ163" s="639"/>
      <c r="AXA163" s="639"/>
      <c r="AXB163" s="639"/>
      <c r="AXC163" s="639"/>
      <c r="AXD163" s="639"/>
      <c r="AXE163" s="639"/>
      <c r="AXF163" s="639"/>
      <c r="AXG163" s="639"/>
      <c r="AXH163" s="639"/>
      <c r="AXI163" s="639"/>
      <c r="AXJ163" s="639"/>
      <c r="AXK163" s="639"/>
      <c r="AXL163" s="639"/>
      <c r="AXM163" s="639"/>
      <c r="AXN163" s="639"/>
      <c r="AXO163" s="639"/>
      <c r="AXP163" s="639"/>
      <c r="AXQ163" s="639"/>
      <c r="AXR163" s="639"/>
      <c r="AXS163" s="639"/>
      <c r="AXT163" s="639"/>
      <c r="AXU163" s="639"/>
      <c r="AXV163" s="639"/>
      <c r="AXW163" s="639"/>
      <c r="AXX163" s="639"/>
      <c r="AXY163" s="639"/>
      <c r="AXZ163" s="639"/>
      <c r="AYA163" s="639"/>
      <c r="AYB163" s="639"/>
      <c r="AYC163" s="639"/>
      <c r="AYD163" s="639"/>
      <c r="AYE163" s="639"/>
      <c r="AYF163" s="639"/>
      <c r="AYG163" s="639"/>
      <c r="AYH163" s="639"/>
      <c r="AYI163" s="639"/>
      <c r="AYJ163" s="639"/>
      <c r="AYK163" s="639"/>
      <c r="AYL163" s="639"/>
      <c r="AYM163" s="639"/>
      <c r="AYN163" s="639"/>
      <c r="AYO163" s="639"/>
      <c r="AYP163" s="639"/>
      <c r="AYQ163" s="639"/>
      <c r="AYR163" s="639"/>
      <c r="AYS163" s="639"/>
      <c r="AYT163" s="639"/>
      <c r="AYU163" s="639"/>
      <c r="AYV163" s="639"/>
      <c r="AYW163" s="639"/>
      <c r="AYX163" s="639"/>
      <c r="AYY163" s="639"/>
      <c r="AYZ163" s="639"/>
      <c r="AZA163" s="639"/>
      <c r="AZB163" s="639"/>
      <c r="AZC163" s="639"/>
      <c r="AZD163" s="639"/>
      <c r="AZE163" s="639"/>
      <c r="AZF163" s="639"/>
      <c r="AZG163" s="639"/>
      <c r="AZH163" s="639"/>
      <c r="AZI163" s="639"/>
      <c r="AZJ163" s="639"/>
      <c r="AZK163" s="639"/>
      <c r="AZL163" s="639"/>
      <c r="AZM163" s="639"/>
      <c r="AZN163" s="639"/>
      <c r="AZO163" s="639"/>
      <c r="AZP163" s="639"/>
      <c r="AZQ163" s="639"/>
      <c r="AZR163" s="639"/>
      <c r="AZS163" s="639"/>
      <c r="AZT163" s="639"/>
      <c r="AZU163" s="639"/>
      <c r="AZV163" s="639"/>
      <c r="AZW163" s="639"/>
      <c r="AZX163" s="639"/>
      <c r="AZY163" s="639"/>
      <c r="AZZ163" s="639"/>
      <c r="BAA163" s="639"/>
      <c r="BAB163" s="639"/>
      <c r="BAC163" s="639"/>
      <c r="BAD163" s="639"/>
      <c r="BAE163" s="639"/>
      <c r="BAF163" s="639"/>
      <c r="BAG163" s="639"/>
      <c r="BAH163" s="639"/>
      <c r="BAI163" s="639"/>
      <c r="BAJ163" s="639"/>
      <c r="BAK163" s="639"/>
      <c r="BAL163" s="639"/>
      <c r="BAM163" s="639"/>
      <c r="BAN163" s="639"/>
      <c r="BAO163" s="639"/>
      <c r="BAP163" s="639"/>
      <c r="BAQ163" s="639"/>
      <c r="BAR163" s="639"/>
      <c r="BAS163" s="639"/>
      <c r="BAT163" s="639"/>
      <c r="BAU163" s="639"/>
      <c r="BAV163" s="639"/>
      <c r="BAW163" s="639"/>
      <c r="BAX163" s="639"/>
      <c r="BAY163" s="639"/>
      <c r="BAZ163" s="639"/>
      <c r="BBA163" s="639"/>
      <c r="BBB163" s="639"/>
      <c r="BBC163" s="639"/>
      <c r="BBD163" s="639"/>
      <c r="BBE163" s="639"/>
      <c r="BBF163" s="639"/>
      <c r="BBG163" s="639"/>
      <c r="BBH163" s="639"/>
      <c r="BBI163" s="639"/>
      <c r="BBJ163" s="639"/>
      <c r="BBK163" s="639"/>
      <c r="BBL163" s="639"/>
      <c r="BBM163" s="639"/>
      <c r="BBN163" s="639"/>
      <c r="BBO163" s="639"/>
      <c r="BBP163" s="639"/>
      <c r="BBQ163" s="639"/>
      <c r="BBR163" s="639"/>
      <c r="BBS163" s="639"/>
      <c r="BBT163" s="639"/>
      <c r="BBU163" s="639"/>
      <c r="BBV163" s="639"/>
      <c r="BBW163" s="639"/>
      <c r="BBX163" s="639"/>
      <c r="BBY163" s="639"/>
      <c r="BBZ163" s="639"/>
      <c r="BCA163" s="639"/>
      <c r="BCB163" s="639"/>
      <c r="BCC163" s="639"/>
      <c r="BCD163" s="639"/>
      <c r="BCE163" s="639"/>
      <c r="BCF163" s="639"/>
      <c r="BCG163" s="639"/>
      <c r="BCH163" s="639"/>
      <c r="BCI163" s="639"/>
      <c r="BCJ163" s="639"/>
      <c r="BCK163" s="639"/>
      <c r="BCL163" s="639"/>
      <c r="BCM163" s="639"/>
      <c r="BCN163" s="639"/>
      <c r="BCO163" s="639"/>
      <c r="BCP163" s="639"/>
      <c r="BCQ163" s="639"/>
      <c r="BCR163" s="639"/>
      <c r="BCS163" s="639"/>
      <c r="BCT163" s="639"/>
      <c r="BCU163" s="639"/>
      <c r="BCV163" s="639"/>
      <c r="BCW163" s="639"/>
      <c r="BCX163" s="639"/>
      <c r="BCY163" s="639"/>
      <c r="BCZ163" s="639"/>
      <c r="BDA163" s="639"/>
      <c r="BDB163" s="639"/>
      <c r="BDC163" s="639"/>
      <c r="BDD163" s="639"/>
      <c r="BDE163" s="639"/>
      <c r="BDF163" s="639"/>
      <c r="BDG163" s="639"/>
      <c r="BDH163" s="639"/>
      <c r="BDI163" s="639"/>
      <c r="BDJ163" s="639"/>
      <c r="BDK163" s="639"/>
      <c r="BDL163" s="639"/>
      <c r="BDM163" s="639"/>
      <c r="BDN163" s="639"/>
      <c r="BDO163" s="639"/>
      <c r="BDP163" s="639"/>
      <c r="BDQ163" s="639"/>
      <c r="BDR163" s="639"/>
      <c r="BDS163" s="639"/>
      <c r="BDT163" s="639"/>
      <c r="BDU163" s="639"/>
      <c r="BDV163" s="639"/>
      <c r="BDW163" s="639"/>
      <c r="BDX163" s="639"/>
      <c r="BDY163" s="639"/>
      <c r="BDZ163" s="639"/>
      <c r="BEA163" s="639"/>
      <c r="BEB163" s="639"/>
      <c r="BEC163" s="639"/>
      <c r="BED163" s="639"/>
      <c r="BEE163" s="639"/>
      <c r="BEF163" s="639"/>
      <c r="BEG163" s="639"/>
      <c r="BEH163" s="639"/>
      <c r="BEI163" s="639"/>
      <c r="BEJ163" s="639"/>
      <c r="BEK163" s="639"/>
      <c r="BEL163" s="639"/>
      <c r="BEM163" s="639"/>
      <c r="BEN163" s="639"/>
      <c r="BEO163" s="639"/>
      <c r="BEP163" s="639"/>
      <c r="BEQ163" s="639"/>
      <c r="BER163" s="639"/>
      <c r="BES163" s="639"/>
      <c r="BET163" s="639"/>
      <c r="BEU163" s="639"/>
      <c r="BEV163" s="639"/>
      <c r="BEW163" s="639"/>
      <c r="BEX163" s="639"/>
      <c r="BEY163" s="639"/>
      <c r="BEZ163" s="639"/>
      <c r="BFA163" s="639"/>
      <c r="BFB163" s="639"/>
      <c r="BFC163" s="639"/>
      <c r="BFD163" s="639"/>
      <c r="BFE163" s="639"/>
      <c r="BFF163" s="639"/>
      <c r="BFG163" s="639"/>
      <c r="BFH163" s="639"/>
      <c r="BFI163" s="639"/>
      <c r="BFJ163" s="639"/>
      <c r="BFK163" s="639"/>
      <c r="BFL163" s="639"/>
      <c r="BFM163" s="639"/>
      <c r="BFN163" s="639"/>
      <c r="BFO163" s="639"/>
      <c r="BFP163" s="639"/>
      <c r="BFQ163" s="639"/>
      <c r="BFR163" s="639"/>
      <c r="BFS163" s="639"/>
      <c r="BFT163" s="639"/>
      <c r="BFU163" s="639"/>
      <c r="BFV163" s="639"/>
      <c r="BFW163" s="639"/>
      <c r="BFX163" s="639"/>
      <c r="BFY163" s="639"/>
      <c r="BFZ163" s="639"/>
      <c r="BGA163" s="639"/>
      <c r="BGB163" s="639"/>
      <c r="BGC163" s="639"/>
      <c r="BGD163" s="639"/>
      <c r="BGE163" s="639"/>
      <c r="BGF163" s="639"/>
      <c r="BGG163" s="639"/>
      <c r="BGH163" s="639"/>
      <c r="BGI163" s="639"/>
      <c r="BGJ163" s="639"/>
      <c r="BGK163" s="639"/>
      <c r="BGL163" s="639"/>
      <c r="BGM163" s="639"/>
      <c r="BGN163" s="639"/>
      <c r="BGO163" s="639"/>
      <c r="BGP163" s="639"/>
      <c r="BGQ163" s="639"/>
      <c r="BGR163" s="639"/>
      <c r="BGS163" s="639"/>
      <c r="BGT163" s="639"/>
    </row>
    <row r="164" spans="1:1554" s="7" customFormat="1" ht="22.5" customHeight="1">
      <c r="A164" s="53"/>
      <c r="B164" s="114"/>
      <c r="C164" s="136"/>
      <c r="D164" s="162"/>
      <c r="E164" s="182"/>
      <c r="F164" s="193"/>
      <c r="G164" s="193"/>
      <c r="H164" s="193"/>
      <c r="I164" s="193"/>
      <c r="J164" s="193"/>
      <c r="K164" s="193"/>
      <c r="L164" s="193"/>
      <c r="M164" s="331"/>
      <c r="N164" s="181" t="s">
        <v>149</v>
      </c>
      <c r="O164" s="192"/>
      <c r="P164" s="192"/>
      <c r="Q164" s="192"/>
      <c r="R164" s="192"/>
      <c r="S164" s="192"/>
      <c r="T164" s="192"/>
      <c r="U164" s="330"/>
      <c r="V164" s="384" t="s">
        <v>100</v>
      </c>
      <c r="W164" s="390"/>
      <c r="X164" s="390"/>
      <c r="Y164" s="390"/>
      <c r="Z164" s="390"/>
      <c r="AA164" s="390"/>
      <c r="AB164" s="425"/>
      <c r="AC164" s="441"/>
      <c r="AD164" s="453"/>
      <c r="AE164" s="459"/>
      <c r="AF164" s="441"/>
      <c r="AG164" s="453"/>
      <c r="AH164" s="459"/>
      <c r="AI164" s="441"/>
      <c r="AJ164" s="453"/>
      <c r="AK164" s="459"/>
      <c r="AL164" s="529"/>
      <c r="AM164" s="546"/>
      <c r="AN164" s="546"/>
      <c r="AO164" s="546"/>
      <c r="AP164" s="546"/>
      <c r="AQ164" s="546"/>
      <c r="AR164" s="546"/>
      <c r="AS164" s="629"/>
      <c r="AT164" s="9"/>
      <c r="AU164" s="658" t="str">
        <f>IF(SUM(AC164:AK165)=1,"","書類を準備後、該当項目に１を記入してください")</f>
        <v>書類を準備後、該当項目に１を記入してください</v>
      </c>
      <c r="AV164" s="660"/>
      <c r="AW164" s="660"/>
      <c r="AX164" s="660"/>
      <c r="AY164" s="660"/>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c r="TD164" s="9"/>
      <c r="TE164" s="9"/>
      <c r="TF164" s="9"/>
      <c r="TG164" s="9"/>
      <c r="TH164" s="9"/>
      <c r="TI164" s="9"/>
      <c r="TJ164" s="9"/>
      <c r="TK164" s="9"/>
      <c r="TL164" s="9"/>
      <c r="TM164" s="9"/>
      <c r="TN164" s="9"/>
      <c r="TO164" s="9"/>
      <c r="TP164" s="9"/>
      <c r="TQ164" s="9"/>
      <c r="TR164" s="9"/>
      <c r="TS164" s="9"/>
      <c r="TT164" s="9"/>
      <c r="TU164" s="9"/>
      <c r="TV164" s="9"/>
      <c r="TW164" s="9"/>
      <c r="TX164" s="9"/>
      <c r="TY164" s="9"/>
      <c r="TZ164" s="9"/>
      <c r="UA164" s="9"/>
      <c r="UB164" s="9"/>
      <c r="UC164" s="9"/>
      <c r="UD164" s="9"/>
      <c r="UE164" s="9"/>
      <c r="UF164" s="9"/>
      <c r="UG164" s="9"/>
      <c r="UH164" s="9"/>
      <c r="UI164" s="9"/>
      <c r="UJ164" s="9"/>
      <c r="UK164" s="9"/>
      <c r="UL164" s="9"/>
      <c r="UM164" s="9"/>
      <c r="UN164" s="9"/>
      <c r="UO164" s="9"/>
      <c r="UP164" s="9"/>
      <c r="UQ164" s="9"/>
      <c r="UR164" s="9"/>
      <c r="US164" s="9"/>
      <c r="UT164" s="9"/>
      <c r="UU164" s="9"/>
      <c r="UV164" s="9"/>
      <c r="UW164" s="9"/>
      <c r="UX164" s="9"/>
      <c r="UY164" s="9"/>
      <c r="UZ164" s="9"/>
      <c r="VA164" s="9"/>
      <c r="VB164" s="9"/>
      <c r="VC164" s="9"/>
      <c r="VD164" s="9"/>
      <c r="VE164" s="9"/>
      <c r="VF164" s="9"/>
      <c r="VG164" s="9"/>
      <c r="VH164" s="9"/>
      <c r="VI164" s="9"/>
      <c r="VJ164" s="9"/>
      <c r="VK164" s="9"/>
      <c r="VL164" s="9"/>
      <c r="VM164" s="9"/>
      <c r="VN164" s="9"/>
      <c r="VO164" s="9"/>
      <c r="VP164" s="9"/>
      <c r="VQ164" s="9"/>
      <c r="VR164" s="9"/>
      <c r="VS164" s="9"/>
      <c r="VT164" s="9"/>
      <c r="VU164" s="9"/>
      <c r="VV164" s="9"/>
      <c r="VW164" s="9"/>
      <c r="VX164" s="9"/>
      <c r="VY164" s="9"/>
      <c r="VZ164" s="9"/>
      <c r="WA164" s="9"/>
      <c r="WB164" s="9"/>
      <c r="WC164" s="9"/>
      <c r="WD164" s="9"/>
      <c r="WE164" s="9"/>
      <c r="WF164" s="9"/>
      <c r="WG164" s="9"/>
      <c r="WH164" s="9"/>
      <c r="WI164" s="9"/>
      <c r="WJ164" s="9"/>
      <c r="WK164" s="9"/>
      <c r="WL164" s="9"/>
      <c r="WM164" s="9"/>
      <c r="WN164" s="9"/>
      <c r="WO164" s="9"/>
      <c r="WP164" s="9"/>
      <c r="WQ164" s="9"/>
      <c r="WR164" s="9"/>
      <c r="WS164" s="9"/>
      <c r="WT164" s="9"/>
      <c r="WU164" s="9"/>
      <c r="WV164" s="9"/>
      <c r="WW164" s="9"/>
      <c r="WX164" s="9"/>
      <c r="WY164" s="9"/>
      <c r="WZ164" s="9"/>
      <c r="XA164" s="9"/>
      <c r="XB164" s="9"/>
      <c r="XC164" s="9"/>
      <c r="XD164" s="9"/>
      <c r="XE164" s="9"/>
      <c r="XF164" s="9"/>
      <c r="XG164" s="9"/>
      <c r="XH164" s="9"/>
      <c r="XI164" s="9"/>
      <c r="XJ164" s="9"/>
      <c r="XK164" s="9"/>
      <c r="XL164" s="9"/>
      <c r="XM164" s="9"/>
      <c r="XN164" s="9"/>
      <c r="XO164" s="9"/>
      <c r="XP164" s="9"/>
      <c r="XQ164" s="9"/>
      <c r="XR164" s="9"/>
      <c r="XS164" s="9"/>
      <c r="XT164" s="9"/>
      <c r="XU164" s="9"/>
      <c r="XV164" s="9"/>
      <c r="XW164" s="9"/>
      <c r="XX164" s="9"/>
      <c r="XY164" s="9"/>
      <c r="XZ164" s="9"/>
      <c r="YA164" s="9"/>
      <c r="YB164" s="9"/>
      <c r="YC164" s="9"/>
      <c r="YD164" s="9"/>
      <c r="YE164" s="9"/>
      <c r="YF164" s="9"/>
      <c r="YG164" s="9"/>
      <c r="YH164" s="9"/>
      <c r="YI164" s="9"/>
      <c r="YJ164" s="9"/>
      <c r="YK164" s="9"/>
      <c r="YL164" s="9"/>
      <c r="YM164" s="9"/>
      <c r="YN164" s="9"/>
      <c r="YO164" s="9"/>
      <c r="YP164" s="9"/>
      <c r="YQ164" s="9"/>
      <c r="YR164" s="9"/>
      <c r="YS164" s="9"/>
      <c r="YT164" s="9"/>
      <c r="YU164" s="9"/>
      <c r="YV164" s="9"/>
      <c r="YW164" s="9"/>
      <c r="YX164" s="9"/>
      <c r="YY164" s="9"/>
      <c r="YZ164" s="9"/>
      <c r="ZA164" s="9"/>
      <c r="ZB164" s="9"/>
      <c r="ZC164" s="9"/>
      <c r="ZD164" s="9"/>
      <c r="ZE164" s="9"/>
      <c r="ZF164" s="9"/>
      <c r="ZG164" s="9"/>
      <c r="ZH164" s="9"/>
      <c r="ZI164" s="9"/>
      <c r="ZJ164" s="9"/>
      <c r="ZK164" s="9"/>
      <c r="ZL164" s="9"/>
      <c r="ZM164" s="9"/>
      <c r="ZN164" s="9"/>
      <c r="ZO164" s="9"/>
      <c r="ZP164" s="9"/>
      <c r="ZQ164" s="9"/>
      <c r="ZR164" s="9"/>
      <c r="ZS164" s="9"/>
      <c r="ZT164" s="9"/>
      <c r="ZU164" s="9"/>
      <c r="ZV164" s="9"/>
      <c r="ZW164" s="9"/>
      <c r="ZX164" s="9"/>
      <c r="ZY164" s="9"/>
      <c r="ZZ164" s="9"/>
      <c r="AAA164" s="9"/>
      <c r="AAB164" s="9"/>
      <c r="AAC164" s="9"/>
      <c r="AAD164" s="9"/>
      <c r="AAE164" s="9"/>
      <c r="AAF164" s="9"/>
      <c r="AAG164" s="9"/>
      <c r="AAH164" s="9"/>
      <c r="AAI164" s="9"/>
      <c r="AAJ164" s="9"/>
      <c r="AAK164" s="9"/>
      <c r="AAL164" s="9"/>
      <c r="AAM164" s="9"/>
      <c r="AAN164" s="9"/>
      <c r="AAO164" s="9"/>
      <c r="AAP164" s="9"/>
      <c r="AAQ164" s="9"/>
      <c r="AAR164" s="9"/>
      <c r="AAS164" s="9"/>
      <c r="AAT164" s="9"/>
      <c r="AAU164" s="9"/>
      <c r="AAV164" s="9"/>
      <c r="AAW164" s="9"/>
      <c r="AAX164" s="9"/>
      <c r="AAY164" s="9"/>
      <c r="AAZ164" s="9"/>
      <c r="ABA164" s="9"/>
      <c r="ABB164" s="9"/>
      <c r="ABC164" s="9"/>
      <c r="ABD164" s="9"/>
      <c r="ABE164" s="9"/>
      <c r="ABF164" s="9"/>
      <c r="ABG164" s="9"/>
      <c r="ABH164" s="9"/>
      <c r="ABI164" s="9"/>
      <c r="ABJ164" s="9"/>
      <c r="ABK164" s="9"/>
      <c r="ABL164" s="9"/>
      <c r="ABM164" s="9"/>
      <c r="ABN164" s="9"/>
      <c r="ABO164" s="9"/>
      <c r="ABP164" s="9"/>
      <c r="ABQ164" s="9"/>
      <c r="ABR164" s="9"/>
      <c r="ABS164" s="9"/>
      <c r="ABT164" s="9"/>
      <c r="ABU164" s="9"/>
      <c r="ABV164" s="9"/>
      <c r="ABW164" s="9"/>
      <c r="ABX164" s="9"/>
      <c r="ABY164" s="9"/>
      <c r="ABZ164" s="9"/>
      <c r="ACA164" s="9"/>
      <c r="ACB164" s="9"/>
      <c r="ACC164" s="9"/>
      <c r="ACD164" s="9"/>
      <c r="ACE164" s="9"/>
      <c r="ACF164" s="9"/>
      <c r="ACG164" s="9"/>
      <c r="ACH164" s="9"/>
      <c r="ACI164" s="9"/>
      <c r="ACJ164" s="9"/>
      <c r="ACK164" s="9"/>
      <c r="ACL164" s="9"/>
      <c r="ACM164" s="9"/>
      <c r="ACN164" s="9"/>
      <c r="ACO164" s="9"/>
      <c r="ACP164" s="9"/>
      <c r="ACQ164" s="9"/>
      <c r="ACR164" s="9"/>
      <c r="ACS164" s="9"/>
      <c r="ACT164" s="9"/>
      <c r="ACU164" s="9"/>
      <c r="ACV164" s="9"/>
      <c r="ACW164" s="9"/>
      <c r="ACX164" s="9"/>
      <c r="ACY164" s="9"/>
      <c r="ACZ164" s="9"/>
      <c r="ADA164" s="9"/>
      <c r="ADB164" s="9"/>
      <c r="ADC164" s="9"/>
      <c r="ADD164" s="9"/>
      <c r="ADE164" s="9"/>
      <c r="ADF164" s="9"/>
      <c r="ADG164" s="9"/>
      <c r="ADH164" s="9"/>
      <c r="ADI164" s="9"/>
      <c r="ADJ164" s="9"/>
      <c r="ADK164" s="9"/>
      <c r="ADL164" s="9"/>
      <c r="ADM164" s="9"/>
      <c r="ADN164" s="9"/>
      <c r="ADO164" s="9"/>
      <c r="ADP164" s="9"/>
      <c r="ADQ164" s="9"/>
      <c r="ADR164" s="9"/>
      <c r="ADS164" s="9"/>
      <c r="ADT164" s="9"/>
      <c r="ADU164" s="9"/>
      <c r="ADV164" s="9"/>
      <c r="ADW164" s="9"/>
      <c r="ADX164" s="9"/>
      <c r="ADY164" s="9"/>
      <c r="ADZ164" s="9"/>
      <c r="AEA164" s="9"/>
      <c r="AEB164" s="9"/>
      <c r="AEC164" s="9"/>
      <c r="AED164" s="9"/>
      <c r="AEE164" s="9"/>
      <c r="AEF164" s="9"/>
      <c r="AEG164" s="9"/>
      <c r="AEH164" s="9"/>
      <c r="AEI164" s="9"/>
      <c r="AEJ164" s="9"/>
      <c r="AEK164" s="9"/>
      <c r="AEL164" s="9"/>
      <c r="AEM164" s="9"/>
      <c r="AEN164" s="9"/>
      <c r="AEO164" s="9"/>
      <c r="AEP164" s="9"/>
      <c r="AEQ164" s="9"/>
      <c r="AER164" s="9"/>
      <c r="AES164" s="9"/>
      <c r="AET164" s="9"/>
      <c r="AEU164" s="9"/>
      <c r="AEV164" s="9"/>
      <c r="AEW164" s="9"/>
      <c r="AEX164" s="9"/>
      <c r="AEY164" s="9"/>
      <c r="AEZ164" s="9"/>
      <c r="AFA164" s="9"/>
      <c r="AFB164" s="9"/>
      <c r="AFC164" s="9"/>
      <c r="AFD164" s="9"/>
      <c r="AFE164" s="9"/>
      <c r="AFF164" s="9"/>
      <c r="AFG164" s="9"/>
      <c r="AFH164" s="9"/>
      <c r="AFI164" s="9"/>
      <c r="AFJ164" s="9"/>
      <c r="AFK164" s="9"/>
      <c r="AFL164" s="9"/>
      <c r="AFM164" s="9"/>
      <c r="AFN164" s="9"/>
      <c r="AFO164" s="9"/>
      <c r="AFP164" s="9"/>
      <c r="AFQ164" s="9"/>
      <c r="AFR164" s="9"/>
      <c r="AFS164" s="9"/>
      <c r="AFT164" s="9"/>
      <c r="AFU164" s="9"/>
      <c r="AFV164" s="9"/>
      <c r="AFW164" s="9"/>
      <c r="AFX164" s="9"/>
      <c r="AFY164" s="9"/>
      <c r="AFZ164" s="9"/>
      <c r="AGA164" s="9"/>
      <c r="AGB164" s="9"/>
      <c r="AGC164" s="9"/>
      <c r="AGD164" s="9"/>
      <c r="AGE164" s="9"/>
      <c r="AGF164" s="9"/>
      <c r="AGG164" s="9"/>
      <c r="AGH164" s="9"/>
      <c r="AGI164" s="9"/>
      <c r="AGJ164" s="9"/>
      <c r="AGK164" s="9"/>
      <c r="AGL164" s="9"/>
      <c r="AGM164" s="9"/>
      <c r="AGN164" s="9"/>
      <c r="AGO164" s="9"/>
      <c r="AGP164" s="9"/>
      <c r="AGQ164" s="9"/>
      <c r="AGR164" s="9"/>
      <c r="AGS164" s="9"/>
      <c r="AGT164" s="9"/>
      <c r="AGU164" s="9"/>
      <c r="AGV164" s="9"/>
      <c r="AGW164" s="9"/>
      <c r="AGX164" s="9"/>
      <c r="AGY164" s="9"/>
      <c r="AGZ164" s="9"/>
      <c r="AHA164" s="9"/>
      <c r="AHB164" s="9"/>
      <c r="AHC164" s="9"/>
      <c r="AHD164" s="9"/>
      <c r="AHE164" s="9"/>
      <c r="AHF164" s="9"/>
      <c r="AHG164" s="9"/>
      <c r="AHH164" s="9"/>
      <c r="AHI164" s="9"/>
      <c r="AHJ164" s="9"/>
      <c r="AHK164" s="9"/>
      <c r="AHL164" s="9"/>
      <c r="AHM164" s="9"/>
      <c r="AHN164" s="9"/>
      <c r="AHO164" s="9"/>
      <c r="AHP164" s="9"/>
      <c r="AHQ164" s="9"/>
      <c r="AHR164" s="9"/>
      <c r="AHS164" s="9"/>
      <c r="AHT164" s="9"/>
      <c r="AHU164" s="9"/>
      <c r="AHV164" s="9"/>
      <c r="AHW164" s="9"/>
      <c r="AHX164" s="9"/>
      <c r="AHY164" s="9"/>
      <c r="AHZ164" s="9"/>
      <c r="AIA164" s="9"/>
      <c r="AIB164" s="9"/>
      <c r="AIC164" s="9"/>
      <c r="AID164" s="9"/>
      <c r="AIE164" s="9"/>
      <c r="AIF164" s="9"/>
      <c r="AIG164" s="9"/>
      <c r="AIH164" s="9"/>
      <c r="AII164" s="9"/>
      <c r="AIJ164" s="9"/>
      <c r="AIK164" s="9"/>
      <c r="AIL164" s="9"/>
      <c r="AIM164" s="9"/>
      <c r="AIN164" s="9"/>
      <c r="AIO164" s="9"/>
      <c r="AIP164" s="9"/>
      <c r="AIQ164" s="9"/>
      <c r="AIR164" s="9"/>
      <c r="AIS164" s="9"/>
      <c r="AIT164" s="9"/>
      <c r="AIU164" s="9"/>
      <c r="AIV164" s="9"/>
      <c r="AIW164" s="9"/>
      <c r="AIX164" s="9"/>
      <c r="AIY164" s="9"/>
      <c r="AIZ164" s="9"/>
      <c r="AJA164" s="9"/>
      <c r="AJB164" s="9"/>
      <c r="AJC164" s="9"/>
      <c r="AJD164" s="9"/>
      <c r="AJE164" s="9"/>
      <c r="AJF164" s="9"/>
      <c r="AJG164" s="9"/>
      <c r="AJH164" s="9"/>
      <c r="AJI164" s="9"/>
      <c r="AJJ164" s="9"/>
      <c r="AJK164" s="9"/>
      <c r="AJL164" s="9"/>
      <c r="AJM164" s="9"/>
      <c r="AJN164" s="9"/>
      <c r="AJO164" s="9"/>
      <c r="AJP164" s="9"/>
      <c r="AJQ164" s="9"/>
      <c r="AJR164" s="9"/>
      <c r="AJS164" s="9"/>
      <c r="AJT164" s="9"/>
      <c r="AJU164" s="9"/>
      <c r="AJV164" s="9"/>
      <c r="AJW164" s="9"/>
      <c r="AJX164" s="9"/>
      <c r="AJY164" s="9"/>
      <c r="AJZ164" s="9"/>
      <c r="AKA164" s="9"/>
      <c r="AKB164" s="9"/>
      <c r="AKC164" s="9"/>
      <c r="AKD164" s="9"/>
      <c r="AKE164" s="9"/>
      <c r="AKF164" s="9"/>
      <c r="AKG164" s="9"/>
      <c r="AKH164" s="9"/>
      <c r="AKI164" s="9"/>
      <c r="AKJ164" s="9"/>
      <c r="AKK164" s="9"/>
      <c r="AKL164" s="9"/>
      <c r="AKM164" s="9"/>
      <c r="AKN164" s="9"/>
      <c r="AKO164" s="9"/>
      <c r="AKP164" s="9"/>
      <c r="AKQ164" s="9"/>
      <c r="AKR164" s="9"/>
      <c r="AKS164" s="9"/>
      <c r="AKT164" s="9"/>
      <c r="AKU164" s="9"/>
      <c r="AKV164" s="9"/>
      <c r="AKW164" s="9"/>
      <c r="AKX164" s="9"/>
      <c r="AKY164" s="9"/>
      <c r="AKZ164" s="9"/>
      <c r="ALA164" s="9"/>
      <c r="ALB164" s="9"/>
      <c r="ALC164" s="9"/>
      <c r="ALD164" s="9"/>
      <c r="ALE164" s="9"/>
      <c r="ALF164" s="9"/>
      <c r="ALG164" s="9"/>
      <c r="ALH164" s="9"/>
      <c r="ALI164" s="9"/>
      <c r="ALJ164" s="9"/>
      <c r="ALK164" s="9"/>
      <c r="ALL164" s="9"/>
      <c r="ALM164" s="9"/>
      <c r="ALN164" s="9"/>
      <c r="ALO164" s="9"/>
      <c r="ALP164" s="9"/>
      <c r="ALQ164" s="9"/>
      <c r="ALR164" s="9"/>
      <c r="ALS164" s="9"/>
      <c r="ALT164" s="9"/>
      <c r="ALU164" s="9"/>
      <c r="ALV164" s="9"/>
      <c r="ALW164" s="9"/>
      <c r="ALX164" s="9"/>
      <c r="ALY164" s="9"/>
      <c r="ALZ164" s="9"/>
      <c r="AMA164" s="9"/>
      <c r="AMB164" s="9"/>
      <c r="AMC164" s="9"/>
      <c r="AMD164" s="9"/>
      <c r="AME164" s="9"/>
      <c r="AMF164" s="9"/>
      <c r="AMG164" s="9"/>
      <c r="AMH164" s="9"/>
      <c r="AMI164" s="9"/>
      <c r="AMJ164" s="9"/>
      <c r="AMK164" s="9"/>
      <c r="AML164" s="9"/>
      <c r="AMM164" s="9"/>
      <c r="AMN164" s="9"/>
      <c r="AMO164" s="9"/>
      <c r="AMP164" s="9"/>
      <c r="AMQ164" s="9"/>
      <c r="AMR164" s="9"/>
      <c r="AMS164" s="9"/>
      <c r="AMT164" s="9"/>
      <c r="AMU164" s="9"/>
      <c r="AMV164" s="9"/>
      <c r="AMW164" s="9"/>
      <c r="AMX164" s="9"/>
      <c r="AMY164" s="9"/>
      <c r="AMZ164" s="9"/>
      <c r="ANA164" s="9"/>
      <c r="ANB164" s="9"/>
      <c r="ANC164" s="9"/>
      <c r="AND164" s="9"/>
      <c r="ANE164" s="9"/>
      <c r="ANF164" s="9"/>
      <c r="ANG164" s="9"/>
      <c r="ANH164" s="9"/>
      <c r="ANI164" s="9"/>
      <c r="ANJ164" s="9"/>
      <c r="ANK164" s="9"/>
      <c r="ANL164" s="9"/>
      <c r="ANM164" s="9"/>
      <c r="ANN164" s="9"/>
      <c r="ANO164" s="9"/>
      <c r="ANP164" s="9"/>
      <c r="ANQ164" s="9"/>
      <c r="ANR164" s="9"/>
      <c r="ANS164" s="9"/>
      <c r="ANT164" s="9"/>
      <c r="ANU164" s="9"/>
      <c r="ANV164" s="9"/>
      <c r="ANW164" s="9"/>
      <c r="ANX164" s="9"/>
      <c r="ANY164" s="9"/>
      <c r="ANZ164" s="9"/>
      <c r="AOA164" s="9"/>
      <c r="AOB164" s="9"/>
      <c r="AOC164" s="9"/>
      <c r="AOD164" s="9"/>
      <c r="AOE164" s="9"/>
      <c r="AOF164" s="9"/>
      <c r="AOG164" s="9"/>
      <c r="AOH164" s="9"/>
      <c r="AOI164" s="9"/>
      <c r="AOJ164" s="9"/>
      <c r="AOK164" s="9"/>
      <c r="AOL164" s="9"/>
      <c r="AOM164" s="9"/>
      <c r="AON164" s="9"/>
      <c r="AOO164" s="9"/>
      <c r="AOP164" s="9"/>
      <c r="AOQ164" s="9"/>
      <c r="AOR164" s="9"/>
      <c r="AOS164" s="9"/>
      <c r="AOT164" s="9"/>
      <c r="AOU164" s="9"/>
      <c r="AOV164" s="9"/>
      <c r="AOW164" s="9"/>
      <c r="AOX164" s="9"/>
      <c r="AOY164" s="9"/>
      <c r="AOZ164" s="9"/>
      <c r="APA164" s="9"/>
      <c r="APB164" s="9"/>
      <c r="APC164" s="9"/>
      <c r="APD164" s="9"/>
      <c r="APE164" s="9"/>
      <c r="APF164" s="9"/>
      <c r="APG164" s="9"/>
      <c r="APH164" s="9"/>
      <c r="API164" s="9"/>
      <c r="APJ164" s="9"/>
      <c r="APK164" s="9"/>
      <c r="APL164" s="9"/>
      <c r="APM164" s="9"/>
      <c r="APN164" s="9"/>
      <c r="APO164" s="9"/>
      <c r="APP164" s="9"/>
      <c r="APQ164" s="9"/>
      <c r="APR164" s="9"/>
      <c r="APS164" s="9"/>
      <c r="APT164" s="9"/>
      <c r="APU164" s="9"/>
      <c r="APV164" s="9"/>
      <c r="APW164" s="9"/>
      <c r="APX164" s="9"/>
      <c r="APY164" s="9"/>
      <c r="APZ164" s="9"/>
      <c r="AQA164" s="9"/>
      <c r="AQB164" s="9"/>
      <c r="AQC164" s="9"/>
      <c r="AQD164" s="9"/>
      <c r="AQE164" s="9"/>
      <c r="AQF164" s="9"/>
      <c r="AQG164" s="9"/>
      <c r="AQH164" s="9"/>
      <c r="AQI164" s="9"/>
      <c r="AQJ164" s="9"/>
      <c r="AQK164" s="9"/>
      <c r="AQL164" s="9"/>
      <c r="AQM164" s="9"/>
      <c r="AQN164" s="9"/>
      <c r="AQO164" s="9"/>
      <c r="AQP164" s="9"/>
      <c r="AQQ164" s="9"/>
      <c r="AQR164" s="9"/>
      <c r="AQS164" s="9"/>
      <c r="AQT164" s="9"/>
      <c r="AQU164" s="9"/>
      <c r="AQV164" s="9"/>
      <c r="AQW164" s="9"/>
      <c r="AQX164" s="9"/>
      <c r="AQY164" s="9"/>
      <c r="AQZ164" s="9"/>
      <c r="ARA164" s="9"/>
      <c r="ARB164" s="9"/>
      <c r="ARC164" s="9"/>
      <c r="ARD164" s="9"/>
      <c r="ARE164" s="9"/>
      <c r="ARF164" s="9"/>
      <c r="ARG164" s="9"/>
      <c r="ARH164" s="9"/>
      <c r="ARI164" s="9"/>
      <c r="ARJ164" s="9"/>
      <c r="ARK164" s="9"/>
      <c r="ARL164" s="9"/>
      <c r="ARM164" s="9"/>
      <c r="ARN164" s="9"/>
      <c r="ARO164" s="9"/>
      <c r="ARP164" s="9"/>
      <c r="ARQ164" s="9"/>
      <c r="ARR164" s="9"/>
      <c r="ARS164" s="9"/>
      <c r="ART164" s="9"/>
      <c r="ARU164" s="9"/>
      <c r="ARV164" s="9"/>
      <c r="ARW164" s="9"/>
      <c r="ARX164" s="9"/>
      <c r="ARY164" s="9"/>
      <c r="ARZ164" s="9"/>
      <c r="ASA164" s="9"/>
      <c r="ASB164" s="9"/>
      <c r="ASC164" s="9"/>
      <c r="ASD164" s="9"/>
      <c r="ASE164" s="9"/>
      <c r="ASF164" s="9"/>
      <c r="ASG164" s="9"/>
      <c r="ASH164" s="9"/>
      <c r="ASI164" s="9"/>
      <c r="ASJ164" s="9"/>
      <c r="ASK164" s="9"/>
      <c r="ASL164" s="9"/>
      <c r="ASM164" s="9"/>
      <c r="ASN164" s="9"/>
      <c r="ASO164" s="9"/>
      <c r="ASP164" s="9"/>
      <c r="ASQ164" s="9"/>
      <c r="ASR164" s="9"/>
      <c r="ASS164" s="9"/>
      <c r="AST164" s="9"/>
      <c r="ASU164" s="9"/>
      <c r="ASV164" s="9"/>
      <c r="ASW164" s="9"/>
      <c r="ASX164" s="9"/>
      <c r="ASY164" s="9"/>
      <c r="ASZ164" s="9"/>
      <c r="ATA164" s="9"/>
      <c r="ATB164" s="9"/>
      <c r="ATC164" s="9"/>
      <c r="ATD164" s="9"/>
      <c r="ATE164" s="9"/>
      <c r="ATF164" s="9"/>
      <c r="ATG164" s="9"/>
      <c r="ATH164" s="9"/>
      <c r="ATI164" s="9"/>
      <c r="ATJ164" s="9"/>
      <c r="ATK164" s="9"/>
      <c r="ATL164" s="9"/>
      <c r="ATM164" s="9"/>
      <c r="ATN164" s="9"/>
      <c r="ATO164" s="9"/>
      <c r="ATP164" s="9"/>
      <c r="ATQ164" s="9"/>
      <c r="ATR164" s="9"/>
      <c r="ATS164" s="9"/>
      <c r="ATT164" s="9"/>
      <c r="ATU164" s="9"/>
      <c r="ATV164" s="9"/>
      <c r="ATW164" s="9"/>
      <c r="ATX164" s="9"/>
      <c r="ATY164" s="9"/>
      <c r="ATZ164" s="9"/>
      <c r="AUA164" s="9"/>
      <c r="AUB164" s="9"/>
      <c r="AUC164" s="9"/>
      <c r="AUD164" s="9"/>
      <c r="AUE164" s="9"/>
      <c r="AUF164" s="9"/>
      <c r="AUG164" s="9"/>
      <c r="AUH164" s="9"/>
      <c r="AUI164" s="9"/>
      <c r="AUJ164" s="9"/>
      <c r="AUK164" s="9"/>
      <c r="AUL164" s="9"/>
      <c r="AUM164" s="9"/>
      <c r="AUN164" s="9"/>
      <c r="AUO164" s="9"/>
      <c r="AUP164" s="9"/>
      <c r="AUQ164" s="9"/>
      <c r="AUR164" s="9"/>
      <c r="AUS164" s="9"/>
      <c r="AUT164" s="9"/>
      <c r="AUU164" s="9"/>
      <c r="AUV164" s="9"/>
      <c r="AUW164" s="9"/>
      <c r="AUX164" s="9"/>
      <c r="AUY164" s="9"/>
      <c r="AUZ164" s="9"/>
      <c r="AVA164" s="9"/>
      <c r="AVB164" s="9"/>
      <c r="AVC164" s="9"/>
      <c r="AVD164" s="9"/>
      <c r="AVE164" s="9"/>
      <c r="AVF164" s="9"/>
      <c r="AVG164" s="9"/>
      <c r="AVH164" s="9"/>
      <c r="AVI164" s="9"/>
      <c r="AVJ164" s="9"/>
      <c r="AVK164" s="9"/>
      <c r="AVL164" s="9"/>
      <c r="AVM164" s="9"/>
      <c r="AVN164" s="9"/>
      <c r="AVO164" s="9"/>
      <c r="AVP164" s="9"/>
      <c r="AVQ164" s="9"/>
      <c r="AVR164" s="9"/>
      <c r="AVS164" s="9"/>
      <c r="AVT164" s="9"/>
      <c r="AVU164" s="9"/>
      <c r="AVV164" s="9"/>
      <c r="AVW164" s="9"/>
      <c r="AVX164" s="9"/>
      <c r="AVY164" s="9"/>
      <c r="AVZ164" s="9"/>
      <c r="AWA164" s="9"/>
      <c r="AWB164" s="9"/>
      <c r="AWC164" s="9"/>
      <c r="AWD164" s="9"/>
      <c r="AWE164" s="9"/>
      <c r="AWF164" s="9"/>
      <c r="AWG164" s="9"/>
      <c r="AWH164" s="9"/>
      <c r="AWI164" s="9"/>
      <c r="AWJ164" s="9"/>
      <c r="AWK164" s="9"/>
      <c r="AWL164" s="9"/>
      <c r="AWM164" s="9"/>
      <c r="AWN164" s="9"/>
      <c r="AWO164" s="9"/>
      <c r="AWP164" s="9"/>
      <c r="AWQ164" s="9"/>
      <c r="AWR164" s="9"/>
      <c r="AWS164" s="9"/>
      <c r="AWT164" s="9"/>
      <c r="AWU164" s="9"/>
      <c r="AWV164" s="9"/>
      <c r="AWW164" s="9"/>
      <c r="AWX164" s="9"/>
      <c r="AWY164" s="9"/>
      <c r="AWZ164" s="9"/>
      <c r="AXA164" s="9"/>
      <c r="AXB164" s="9"/>
      <c r="AXC164" s="9"/>
      <c r="AXD164" s="9"/>
      <c r="AXE164" s="9"/>
      <c r="AXF164" s="9"/>
      <c r="AXG164" s="9"/>
      <c r="AXH164" s="9"/>
      <c r="AXI164" s="9"/>
      <c r="AXJ164" s="9"/>
      <c r="AXK164" s="9"/>
      <c r="AXL164" s="9"/>
      <c r="AXM164" s="9"/>
      <c r="AXN164" s="9"/>
      <c r="AXO164" s="9"/>
      <c r="AXP164" s="9"/>
      <c r="AXQ164" s="9"/>
      <c r="AXR164" s="9"/>
      <c r="AXS164" s="9"/>
      <c r="AXT164" s="9"/>
      <c r="AXU164" s="9"/>
      <c r="AXV164" s="9"/>
      <c r="AXW164" s="9"/>
      <c r="AXX164" s="9"/>
      <c r="AXY164" s="9"/>
      <c r="AXZ164" s="9"/>
      <c r="AYA164" s="9"/>
      <c r="AYB164" s="9"/>
      <c r="AYC164" s="9"/>
      <c r="AYD164" s="9"/>
      <c r="AYE164" s="9"/>
      <c r="AYF164" s="9"/>
      <c r="AYG164" s="9"/>
      <c r="AYH164" s="9"/>
      <c r="AYI164" s="9"/>
      <c r="AYJ164" s="9"/>
      <c r="AYK164" s="9"/>
      <c r="AYL164" s="9"/>
      <c r="AYM164" s="9"/>
      <c r="AYN164" s="9"/>
      <c r="AYO164" s="9"/>
      <c r="AYP164" s="9"/>
      <c r="AYQ164" s="9"/>
      <c r="AYR164" s="9"/>
      <c r="AYS164" s="9"/>
      <c r="AYT164" s="9"/>
      <c r="AYU164" s="9"/>
      <c r="AYV164" s="9"/>
      <c r="AYW164" s="9"/>
      <c r="AYX164" s="9"/>
      <c r="AYY164" s="9"/>
      <c r="AYZ164" s="9"/>
      <c r="AZA164" s="9"/>
      <c r="AZB164" s="9"/>
      <c r="AZC164" s="9"/>
      <c r="AZD164" s="9"/>
      <c r="AZE164" s="9"/>
      <c r="AZF164" s="9"/>
      <c r="AZG164" s="9"/>
      <c r="AZH164" s="9"/>
      <c r="AZI164" s="9"/>
      <c r="AZJ164" s="9"/>
      <c r="AZK164" s="9"/>
      <c r="AZL164" s="9"/>
      <c r="AZM164" s="9"/>
      <c r="AZN164" s="9"/>
      <c r="AZO164" s="9"/>
      <c r="AZP164" s="9"/>
      <c r="AZQ164" s="9"/>
      <c r="AZR164" s="9"/>
      <c r="AZS164" s="9"/>
      <c r="AZT164" s="9"/>
      <c r="AZU164" s="9"/>
      <c r="AZV164" s="9"/>
      <c r="AZW164" s="9"/>
      <c r="AZX164" s="9"/>
      <c r="AZY164" s="9"/>
      <c r="AZZ164" s="9"/>
      <c r="BAA164" s="9"/>
      <c r="BAB164" s="9"/>
      <c r="BAC164" s="9"/>
      <c r="BAD164" s="9"/>
      <c r="BAE164" s="9"/>
      <c r="BAF164" s="9"/>
      <c r="BAG164" s="9"/>
      <c r="BAH164" s="9"/>
      <c r="BAI164" s="9"/>
      <c r="BAJ164" s="9"/>
      <c r="BAK164" s="9"/>
      <c r="BAL164" s="9"/>
      <c r="BAM164" s="9"/>
      <c r="BAN164" s="9"/>
      <c r="BAO164" s="9"/>
      <c r="BAP164" s="9"/>
      <c r="BAQ164" s="9"/>
      <c r="BAR164" s="9"/>
      <c r="BAS164" s="9"/>
      <c r="BAT164" s="9"/>
      <c r="BAU164" s="9"/>
      <c r="BAV164" s="9"/>
      <c r="BAW164" s="9"/>
      <c r="BAX164" s="9"/>
      <c r="BAY164" s="9"/>
      <c r="BAZ164" s="9"/>
      <c r="BBA164" s="9"/>
      <c r="BBB164" s="9"/>
      <c r="BBC164" s="9"/>
      <c r="BBD164" s="9"/>
      <c r="BBE164" s="9"/>
      <c r="BBF164" s="9"/>
      <c r="BBG164" s="9"/>
      <c r="BBH164" s="9"/>
      <c r="BBI164" s="9"/>
      <c r="BBJ164" s="9"/>
      <c r="BBK164" s="9"/>
      <c r="BBL164" s="9"/>
      <c r="BBM164" s="9"/>
      <c r="BBN164" s="9"/>
      <c r="BBO164" s="9"/>
      <c r="BBP164" s="9"/>
      <c r="BBQ164" s="9"/>
      <c r="BBR164" s="9"/>
      <c r="BBS164" s="9"/>
      <c r="BBT164" s="9"/>
      <c r="BBU164" s="9"/>
      <c r="BBV164" s="9"/>
      <c r="BBW164" s="9"/>
      <c r="BBX164" s="9"/>
      <c r="BBY164" s="9"/>
      <c r="BBZ164" s="9"/>
      <c r="BCA164" s="9"/>
      <c r="BCB164" s="9"/>
      <c r="BCC164" s="9"/>
      <c r="BCD164" s="9"/>
      <c r="BCE164" s="9"/>
      <c r="BCF164" s="9"/>
      <c r="BCG164" s="9"/>
      <c r="BCH164" s="9"/>
      <c r="BCI164" s="9"/>
      <c r="BCJ164" s="9"/>
      <c r="BCK164" s="9"/>
      <c r="BCL164" s="9"/>
      <c r="BCM164" s="9"/>
      <c r="BCN164" s="9"/>
      <c r="BCO164" s="9"/>
      <c r="BCP164" s="9"/>
      <c r="BCQ164" s="9"/>
      <c r="BCR164" s="9"/>
      <c r="BCS164" s="9"/>
      <c r="BCT164" s="9"/>
      <c r="BCU164" s="9"/>
      <c r="BCV164" s="9"/>
      <c r="BCW164" s="9"/>
      <c r="BCX164" s="9"/>
      <c r="BCY164" s="9"/>
      <c r="BCZ164" s="9"/>
      <c r="BDA164" s="9"/>
      <c r="BDB164" s="9"/>
      <c r="BDC164" s="9"/>
      <c r="BDD164" s="9"/>
      <c r="BDE164" s="9"/>
      <c r="BDF164" s="9"/>
      <c r="BDG164" s="9"/>
      <c r="BDH164" s="9"/>
      <c r="BDI164" s="9"/>
      <c r="BDJ164" s="9"/>
      <c r="BDK164" s="9"/>
      <c r="BDL164" s="9"/>
      <c r="BDM164" s="9"/>
      <c r="BDN164" s="9"/>
      <c r="BDO164" s="9"/>
      <c r="BDP164" s="9"/>
      <c r="BDQ164" s="9"/>
      <c r="BDR164" s="9"/>
      <c r="BDS164" s="9"/>
      <c r="BDT164" s="9"/>
      <c r="BDU164" s="9"/>
      <c r="BDV164" s="9"/>
      <c r="BDW164" s="9"/>
      <c r="BDX164" s="9"/>
      <c r="BDY164" s="9"/>
      <c r="BDZ164" s="9"/>
      <c r="BEA164" s="9"/>
      <c r="BEB164" s="9"/>
      <c r="BEC164" s="9"/>
      <c r="BED164" s="9"/>
      <c r="BEE164" s="9"/>
      <c r="BEF164" s="9"/>
      <c r="BEG164" s="9"/>
      <c r="BEH164" s="9"/>
      <c r="BEI164" s="9"/>
      <c r="BEJ164" s="9"/>
      <c r="BEK164" s="9"/>
      <c r="BEL164" s="9"/>
      <c r="BEM164" s="9"/>
      <c r="BEN164" s="9"/>
      <c r="BEO164" s="9"/>
      <c r="BEP164" s="9"/>
      <c r="BEQ164" s="9"/>
      <c r="BER164" s="9"/>
      <c r="BES164" s="9"/>
      <c r="BET164" s="9"/>
      <c r="BEU164" s="9"/>
      <c r="BEV164" s="9"/>
      <c r="BEW164" s="9"/>
      <c r="BEX164" s="9"/>
      <c r="BEY164" s="9"/>
      <c r="BEZ164" s="9"/>
      <c r="BFA164" s="9"/>
      <c r="BFB164" s="9"/>
      <c r="BFC164" s="9"/>
      <c r="BFD164" s="9"/>
      <c r="BFE164" s="9"/>
      <c r="BFF164" s="9"/>
      <c r="BFG164" s="9"/>
      <c r="BFH164" s="9"/>
      <c r="BFI164" s="9"/>
      <c r="BFJ164" s="9"/>
      <c r="BFK164" s="9"/>
      <c r="BFL164" s="9"/>
      <c r="BFM164" s="9"/>
      <c r="BFN164" s="9"/>
      <c r="BFO164" s="9"/>
      <c r="BFP164" s="9"/>
      <c r="BFQ164" s="9"/>
      <c r="BFR164" s="9"/>
      <c r="BFS164" s="9"/>
      <c r="BFT164" s="9"/>
      <c r="BFU164" s="9"/>
      <c r="BFV164" s="9"/>
      <c r="BFW164" s="9"/>
      <c r="BFX164" s="9"/>
      <c r="BFY164" s="9"/>
      <c r="BFZ164" s="9"/>
      <c r="BGA164" s="9"/>
      <c r="BGB164" s="9"/>
      <c r="BGC164" s="9"/>
      <c r="BGD164" s="9"/>
      <c r="BGE164" s="9"/>
      <c r="BGF164" s="9"/>
      <c r="BGG164" s="9"/>
      <c r="BGH164" s="9"/>
      <c r="BGI164" s="9"/>
      <c r="BGJ164" s="9"/>
      <c r="BGK164" s="9"/>
      <c r="BGL164" s="9"/>
      <c r="BGM164" s="9"/>
      <c r="BGN164" s="9"/>
      <c r="BGO164" s="9"/>
      <c r="BGP164" s="9"/>
      <c r="BGQ164" s="9"/>
      <c r="BGR164" s="9"/>
      <c r="BGS164" s="9"/>
      <c r="BGT164" s="9"/>
    </row>
    <row r="165" spans="1:1554" s="8" customFormat="1" ht="22.5" customHeight="1">
      <c r="A165" s="53"/>
      <c r="B165" s="114"/>
      <c r="C165" s="134"/>
      <c r="D165" s="160"/>
      <c r="E165" s="179"/>
      <c r="F165" s="191"/>
      <c r="G165" s="191"/>
      <c r="H165" s="191"/>
      <c r="I165" s="191"/>
      <c r="J165" s="191"/>
      <c r="K165" s="191"/>
      <c r="L165" s="191"/>
      <c r="M165" s="332"/>
      <c r="N165" s="179"/>
      <c r="O165" s="191"/>
      <c r="P165" s="191"/>
      <c r="Q165" s="191"/>
      <c r="R165" s="191"/>
      <c r="S165" s="191"/>
      <c r="T165" s="191"/>
      <c r="U165" s="332"/>
      <c r="V165" s="383"/>
      <c r="W165" s="389"/>
      <c r="X165" s="389"/>
      <c r="Y165" s="389"/>
      <c r="Z165" s="389"/>
      <c r="AA165" s="389"/>
      <c r="AB165" s="424"/>
      <c r="AC165" s="440"/>
      <c r="AD165" s="452"/>
      <c r="AE165" s="458"/>
      <c r="AF165" s="440"/>
      <c r="AG165" s="452"/>
      <c r="AH165" s="458"/>
      <c r="AI165" s="440"/>
      <c r="AJ165" s="452"/>
      <c r="AK165" s="458"/>
      <c r="AL165" s="529"/>
      <c r="AM165" s="546"/>
      <c r="AN165" s="546"/>
      <c r="AO165" s="546"/>
      <c r="AP165" s="546"/>
      <c r="AQ165" s="546"/>
      <c r="AR165" s="546"/>
      <c r="AS165" s="629"/>
      <c r="AT165" s="639"/>
      <c r="AU165" s="660"/>
      <c r="AV165" s="660"/>
      <c r="AW165" s="660"/>
      <c r="AX165" s="660"/>
      <c r="AY165" s="660"/>
      <c r="AZ165" s="639"/>
      <c r="BA165" s="639"/>
      <c r="BB165" s="639"/>
      <c r="BC165" s="639"/>
      <c r="BD165" s="639"/>
      <c r="BE165" s="639"/>
      <c r="BF165" s="639"/>
      <c r="BG165" s="639"/>
      <c r="BH165" s="639"/>
      <c r="BI165" s="639"/>
      <c r="BJ165" s="639"/>
      <c r="BK165" s="639"/>
      <c r="BL165" s="639"/>
      <c r="BM165" s="639"/>
      <c r="BN165" s="639"/>
      <c r="BO165" s="639"/>
      <c r="BP165" s="639"/>
      <c r="BQ165" s="639"/>
      <c r="BR165" s="639"/>
      <c r="BS165" s="639"/>
      <c r="BT165" s="639"/>
      <c r="BU165" s="639"/>
      <c r="BV165" s="639"/>
      <c r="BW165" s="639"/>
      <c r="BX165" s="639"/>
      <c r="BY165" s="639"/>
      <c r="BZ165" s="639"/>
      <c r="CA165" s="639"/>
      <c r="CB165" s="639"/>
      <c r="CC165" s="639"/>
      <c r="CD165" s="639"/>
      <c r="CE165" s="639"/>
      <c r="CF165" s="639"/>
      <c r="CG165" s="639"/>
      <c r="CH165" s="639"/>
      <c r="CI165" s="639"/>
      <c r="CJ165" s="639"/>
      <c r="CK165" s="639"/>
      <c r="CL165" s="639"/>
      <c r="CM165" s="639"/>
      <c r="CN165" s="639"/>
      <c r="CO165" s="639"/>
      <c r="CP165" s="639"/>
      <c r="CQ165" s="639"/>
      <c r="CR165" s="639"/>
      <c r="CS165" s="639"/>
      <c r="CT165" s="639"/>
      <c r="CU165" s="639"/>
      <c r="CV165" s="639"/>
      <c r="CW165" s="639"/>
      <c r="CX165" s="639"/>
      <c r="CY165" s="639"/>
      <c r="CZ165" s="639"/>
      <c r="DA165" s="639"/>
      <c r="DB165" s="639"/>
      <c r="DC165" s="639"/>
      <c r="DD165" s="639"/>
      <c r="DE165" s="639"/>
      <c r="DF165" s="639"/>
      <c r="DG165" s="639"/>
      <c r="DH165" s="639"/>
      <c r="DI165" s="639"/>
      <c r="DJ165" s="639"/>
      <c r="DK165" s="639"/>
      <c r="DL165" s="639"/>
      <c r="DM165" s="639"/>
      <c r="DN165" s="639"/>
      <c r="DO165" s="639"/>
      <c r="DP165" s="639"/>
      <c r="DQ165" s="639"/>
      <c r="DR165" s="639"/>
      <c r="DS165" s="639"/>
      <c r="DT165" s="639"/>
      <c r="DU165" s="639"/>
      <c r="DV165" s="639"/>
      <c r="DW165" s="639"/>
      <c r="DX165" s="639"/>
      <c r="DY165" s="639"/>
      <c r="DZ165" s="639"/>
      <c r="EA165" s="639"/>
      <c r="EB165" s="639"/>
      <c r="EC165" s="639"/>
      <c r="ED165" s="639"/>
      <c r="EE165" s="639"/>
      <c r="EF165" s="639"/>
      <c r="EG165" s="639"/>
      <c r="EH165" s="639"/>
      <c r="EI165" s="639"/>
      <c r="EJ165" s="639"/>
      <c r="EK165" s="639"/>
      <c r="EL165" s="639"/>
      <c r="EM165" s="639"/>
      <c r="EN165" s="639"/>
      <c r="EO165" s="639"/>
      <c r="EP165" s="639"/>
      <c r="EQ165" s="639"/>
      <c r="ER165" s="639"/>
      <c r="ES165" s="639"/>
      <c r="ET165" s="639"/>
      <c r="EU165" s="639"/>
      <c r="EV165" s="639"/>
      <c r="EW165" s="639"/>
      <c r="EX165" s="639"/>
      <c r="EY165" s="639"/>
      <c r="EZ165" s="639"/>
      <c r="FA165" s="639"/>
      <c r="FB165" s="639"/>
      <c r="FC165" s="639"/>
      <c r="FD165" s="639"/>
      <c r="FE165" s="639"/>
      <c r="FF165" s="639"/>
      <c r="FG165" s="639"/>
      <c r="FH165" s="639"/>
      <c r="FI165" s="639"/>
      <c r="FJ165" s="639"/>
      <c r="FK165" s="639"/>
      <c r="FL165" s="639"/>
      <c r="FM165" s="639"/>
      <c r="FN165" s="639"/>
      <c r="FO165" s="639"/>
      <c r="FP165" s="639"/>
      <c r="FQ165" s="639"/>
      <c r="FR165" s="639"/>
      <c r="FS165" s="639"/>
      <c r="FT165" s="639"/>
      <c r="FU165" s="639"/>
      <c r="FV165" s="639"/>
      <c r="FW165" s="639"/>
      <c r="FX165" s="639"/>
      <c r="FY165" s="639"/>
      <c r="FZ165" s="639"/>
      <c r="GA165" s="639"/>
      <c r="GB165" s="639"/>
      <c r="GC165" s="639"/>
      <c r="GD165" s="639"/>
      <c r="GE165" s="639"/>
      <c r="GF165" s="639"/>
      <c r="GG165" s="639"/>
      <c r="GH165" s="639"/>
      <c r="GI165" s="639"/>
      <c r="GJ165" s="639"/>
      <c r="GK165" s="639"/>
      <c r="GL165" s="639"/>
      <c r="GM165" s="639"/>
      <c r="GN165" s="639"/>
      <c r="GO165" s="639"/>
      <c r="GP165" s="639"/>
      <c r="GQ165" s="639"/>
      <c r="GR165" s="639"/>
      <c r="GS165" s="639"/>
      <c r="GT165" s="639"/>
      <c r="GU165" s="639"/>
      <c r="GV165" s="639"/>
      <c r="GW165" s="639"/>
      <c r="GX165" s="639"/>
      <c r="GY165" s="639"/>
      <c r="GZ165" s="639"/>
      <c r="HA165" s="639"/>
      <c r="HB165" s="639"/>
      <c r="HC165" s="639"/>
      <c r="HD165" s="639"/>
      <c r="HE165" s="639"/>
      <c r="HF165" s="639"/>
      <c r="HG165" s="639"/>
      <c r="HH165" s="639"/>
      <c r="HI165" s="639"/>
      <c r="HJ165" s="639"/>
      <c r="HK165" s="639"/>
      <c r="HL165" s="639"/>
      <c r="HM165" s="639"/>
      <c r="HN165" s="639"/>
      <c r="HO165" s="639"/>
      <c r="HP165" s="639"/>
      <c r="HQ165" s="639"/>
      <c r="HR165" s="639"/>
      <c r="HS165" s="639"/>
      <c r="HT165" s="639"/>
      <c r="HU165" s="639"/>
      <c r="HV165" s="639"/>
      <c r="HW165" s="639"/>
      <c r="HX165" s="639"/>
      <c r="HY165" s="639"/>
      <c r="HZ165" s="639"/>
      <c r="IA165" s="639"/>
      <c r="IB165" s="639"/>
      <c r="IC165" s="639"/>
      <c r="ID165" s="639"/>
      <c r="IE165" s="639"/>
      <c r="IF165" s="639"/>
      <c r="IG165" s="639"/>
      <c r="IH165" s="639"/>
      <c r="II165" s="639"/>
      <c r="IJ165" s="639"/>
      <c r="IK165" s="639"/>
      <c r="IL165" s="639"/>
      <c r="IM165" s="639"/>
      <c r="IN165" s="639"/>
      <c r="IO165" s="639"/>
      <c r="IP165" s="639"/>
      <c r="IQ165" s="639"/>
      <c r="IR165" s="639"/>
      <c r="IS165" s="639"/>
      <c r="IT165" s="639"/>
      <c r="IU165" s="639"/>
      <c r="IV165" s="639"/>
      <c r="IW165" s="639"/>
      <c r="IX165" s="639"/>
      <c r="IY165" s="639"/>
      <c r="IZ165" s="639"/>
      <c r="JA165" s="639"/>
      <c r="JB165" s="639"/>
      <c r="JC165" s="639"/>
      <c r="JD165" s="639"/>
      <c r="JE165" s="639"/>
      <c r="JF165" s="639"/>
      <c r="JG165" s="639"/>
      <c r="JH165" s="639"/>
      <c r="JI165" s="639"/>
      <c r="JJ165" s="639"/>
      <c r="JK165" s="639"/>
      <c r="JL165" s="639"/>
      <c r="JM165" s="639"/>
      <c r="JN165" s="639"/>
      <c r="JO165" s="639"/>
      <c r="JP165" s="639"/>
      <c r="JQ165" s="639"/>
      <c r="JR165" s="639"/>
      <c r="JS165" s="639"/>
      <c r="JT165" s="639"/>
      <c r="JU165" s="639"/>
      <c r="JV165" s="639"/>
      <c r="JW165" s="639"/>
      <c r="JX165" s="639"/>
      <c r="JY165" s="639"/>
      <c r="JZ165" s="639"/>
      <c r="KA165" s="639"/>
      <c r="KB165" s="639"/>
      <c r="KC165" s="639"/>
      <c r="KD165" s="639"/>
      <c r="KE165" s="639"/>
      <c r="KF165" s="639"/>
      <c r="KG165" s="639"/>
      <c r="KH165" s="639"/>
      <c r="KI165" s="639"/>
      <c r="KJ165" s="639"/>
      <c r="KK165" s="639"/>
      <c r="KL165" s="639"/>
      <c r="KM165" s="639"/>
      <c r="KN165" s="639"/>
      <c r="KO165" s="639"/>
      <c r="KP165" s="639"/>
      <c r="KQ165" s="639"/>
      <c r="KR165" s="639"/>
      <c r="KS165" s="639"/>
      <c r="KT165" s="639"/>
      <c r="KU165" s="639"/>
      <c r="KV165" s="639"/>
      <c r="KW165" s="639"/>
      <c r="KX165" s="639"/>
      <c r="KY165" s="639"/>
      <c r="KZ165" s="639"/>
      <c r="LA165" s="639"/>
      <c r="LB165" s="639"/>
      <c r="LC165" s="639"/>
      <c r="LD165" s="639"/>
      <c r="LE165" s="639"/>
      <c r="LF165" s="639"/>
      <c r="LG165" s="639"/>
      <c r="LH165" s="639"/>
      <c r="LI165" s="639"/>
      <c r="LJ165" s="639"/>
      <c r="LK165" s="639"/>
      <c r="LL165" s="639"/>
      <c r="LM165" s="639"/>
      <c r="LN165" s="639"/>
      <c r="LO165" s="639"/>
      <c r="LP165" s="639"/>
      <c r="LQ165" s="639"/>
      <c r="LR165" s="639"/>
      <c r="LS165" s="639"/>
      <c r="LT165" s="639"/>
      <c r="LU165" s="639"/>
      <c r="LV165" s="639"/>
      <c r="LW165" s="639"/>
      <c r="LX165" s="639"/>
      <c r="LY165" s="639"/>
      <c r="LZ165" s="639"/>
      <c r="MA165" s="639"/>
      <c r="MB165" s="639"/>
      <c r="MC165" s="639"/>
      <c r="MD165" s="639"/>
      <c r="ME165" s="639"/>
      <c r="MF165" s="639"/>
      <c r="MG165" s="639"/>
      <c r="MH165" s="639"/>
      <c r="MI165" s="639"/>
      <c r="MJ165" s="639"/>
      <c r="MK165" s="639"/>
      <c r="ML165" s="639"/>
      <c r="MM165" s="639"/>
      <c r="MN165" s="639"/>
      <c r="MO165" s="639"/>
      <c r="MP165" s="639"/>
      <c r="MQ165" s="639"/>
      <c r="MR165" s="639"/>
      <c r="MS165" s="639"/>
      <c r="MT165" s="639"/>
      <c r="MU165" s="639"/>
      <c r="MV165" s="639"/>
      <c r="MW165" s="639"/>
      <c r="MX165" s="639"/>
      <c r="MY165" s="639"/>
      <c r="MZ165" s="639"/>
      <c r="NA165" s="639"/>
      <c r="NB165" s="639"/>
      <c r="NC165" s="639"/>
      <c r="ND165" s="639"/>
      <c r="NE165" s="639"/>
      <c r="NF165" s="639"/>
      <c r="NG165" s="639"/>
      <c r="NH165" s="639"/>
      <c r="NI165" s="639"/>
      <c r="NJ165" s="639"/>
      <c r="NK165" s="639"/>
      <c r="NL165" s="639"/>
      <c r="NM165" s="639"/>
      <c r="NN165" s="639"/>
      <c r="NO165" s="639"/>
      <c r="NP165" s="639"/>
      <c r="NQ165" s="639"/>
      <c r="NR165" s="639"/>
      <c r="NS165" s="639"/>
      <c r="NT165" s="639"/>
      <c r="NU165" s="639"/>
      <c r="NV165" s="639"/>
      <c r="NW165" s="639"/>
      <c r="NX165" s="639"/>
      <c r="NY165" s="639"/>
      <c r="NZ165" s="639"/>
      <c r="OA165" s="639"/>
      <c r="OB165" s="639"/>
      <c r="OC165" s="639"/>
      <c r="OD165" s="639"/>
      <c r="OE165" s="639"/>
      <c r="OF165" s="639"/>
      <c r="OG165" s="639"/>
      <c r="OH165" s="639"/>
      <c r="OI165" s="639"/>
      <c r="OJ165" s="639"/>
      <c r="OK165" s="639"/>
      <c r="OL165" s="639"/>
      <c r="OM165" s="639"/>
      <c r="ON165" s="639"/>
      <c r="OO165" s="639"/>
      <c r="OP165" s="639"/>
      <c r="OQ165" s="639"/>
      <c r="OR165" s="639"/>
      <c r="OS165" s="639"/>
      <c r="OT165" s="639"/>
      <c r="OU165" s="639"/>
      <c r="OV165" s="639"/>
      <c r="OW165" s="639"/>
      <c r="OX165" s="639"/>
      <c r="OY165" s="639"/>
      <c r="OZ165" s="639"/>
      <c r="PA165" s="639"/>
      <c r="PB165" s="639"/>
      <c r="PC165" s="639"/>
      <c r="PD165" s="639"/>
      <c r="PE165" s="639"/>
      <c r="PF165" s="639"/>
      <c r="PG165" s="639"/>
      <c r="PH165" s="639"/>
      <c r="PI165" s="639"/>
      <c r="PJ165" s="639"/>
      <c r="PK165" s="639"/>
      <c r="PL165" s="639"/>
      <c r="PM165" s="639"/>
      <c r="PN165" s="639"/>
      <c r="PO165" s="639"/>
      <c r="PP165" s="639"/>
      <c r="PQ165" s="639"/>
      <c r="PR165" s="639"/>
      <c r="PS165" s="639"/>
      <c r="PT165" s="639"/>
      <c r="PU165" s="639"/>
      <c r="PV165" s="639"/>
      <c r="PW165" s="639"/>
      <c r="PX165" s="639"/>
      <c r="PY165" s="639"/>
      <c r="PZ165" s="639"/>
      <c r="QA165" s="639"/>
      <c r="QB165" s="639"/>
      <c r="QC165" s="639"/>
      <c r="QD165" s="639"/>
      <c r="QE165" s="639"/>
      <c r="QF165" s="639"/>
      <c r="QG165" s="639"/>
      <c r="QH165" s="639"/>
      <c r="QI165" s="639"/>
      <c r="QJ165" s="639"/>
      <c r="QK165" s="639"/>
      <c r="QL165" s="639"/>
      <c r="QM165" s="639"/>
      <c r="QN165" s="639"/>
      <c r="QO165" s="639"/>
      <c r="QP165" s="639"/>
      <c r="QQ165" s="639"/>
      <c r="QR165" s="639"/>
      <c r="QS165" s="639"/>
      <c r="QT165" s="639"/>
      <c r="QU165" s="639"/>
      <c r="QV165" s="639"/>
      <c r="QW165" s="639"/>
      <c r="QX165" s="639"/>
      <c r="QY165" s="639"/>
      <c r="QZ165" s="639"/>
      <c r="RA165" s="639"/>
      <c r="RB165" s="639"/>
      <c r="RC165" s="639"/>
      <c r="RD165" s="639"/>
      <c r="RE165" s="639"/>
      <c r="RF165" s="639"/>
      <c r="RG165" s="639"/>
      <c r="RH165" s="639"/>
      <c r="RI165" s="639"/>
      <c r="RJ165" s="639"/>
      <c r="RK165" s="639"/>
      <c r="RL165" s="639"/>
      <c r="RM165" s="639"/>
      <c r="RN165" s="639"/>
      <c r="RO165" s="639"/>
      <c r="RP165" s="639"/>
      <c r="RQ165" s="639"/>
      <c r="RR165" s="639"/>
      <c r="RS165" s="639"/>
      <c r="RT165" s="639"/>
      <c r="RU165" s="639"/>
      <c r="RV165" s="639"/>
      <c r="RW165" s="639"/>
      <c r="RX165" s="639"/>
      <c r="RY165" s="639"/>
      <c r="RZ165" s="639"/>
      <c r="SA165" s="639"/>
      <c r="SB165" s="639"/>
      <c r="SC165" s="639"/>
      <c r="SD165" s="639"/>
      <c r="SE165" s="639"/>
      <c r="SF165" s="639"/>
      <c r="SG165" s="639"/>
      <c r="SH165" s="639"/>
      <c r="SI165" s="639"/>
      <c r="SJ165" s="639"/>
      <c r="SK165" s="639"/>
      <c r="SL165" s="639"/>
      <c r="SM165" s="639"/>
      <c r="SN165" s="639"/>
      <c r="SO165" s="639"/>
      <c r="SP165" s="639"/>
      <c r="SQ165" s="639"/>
      <c r="SR165" s="639"/>
      <c r="SS165" s="639"/>
      <c r="ST165" s="639"/>
      <c r="SU165" s="639"/>
      <c r="SV165" s="639"/>
      <c r="SW165" s="639"/>
      <c r="SX165" s="639"/>
      <c r="SY165" s="639"/>
      <c r="SZ165" s="639"/>
      <c r="TA165" s="639"/>
      <c r="TB165" s="639"/>
      <c r="TC165" s="639"/>
      <c r="TD165" s="639"/>
      <c r="TE165" s="639"/>
      <c r="TF165" s="639"/>
      <c r="TG165" s="639"/>
      <c r="TH165" s="639"/>
      <c r="TI165" s="639"/>
      <c r="TJ165" s="639"/>
      <c r="TK165" s="639"/>
      <c r="TL165" s="639"/>
      <c r="TM165" s="639"/>
      <c r="TN165" s="639"/>
      <c r="TO165" s="639"/>
      <c r="TP165" s="639"/>
      <c r="TQ165" s="639"/>
      <c r="TR165" s="639"/>
      <c r="TS165" s="639"/>
      <c r="TT165" s="639"/>
      <c r="TU165" s="639"/>
      <c r="TV165" s="639"/>
      <c r="TW165" s="639"/>
      <c r="TX165" s="639"/>
      <c r="TY165" s="639"/>
      <c r="TZ165" s="639"/>
      <c r="UA165" s="639"/>
      <c r="UB165" s="639"/>
      <c r="UC165" s="639"/>
      <c r="UD165" s="639"/>
      <c r="UE165" s="639"/>
      <c r="UF165" s="639"/>
      <c r="UG165" s="639"/>
      <c r="UH165" s="639"/>
      <c r="UI165" s="639"/>
      <c r="UJ165" s="639"/>
      <c r="UK165" s="639"/>
      <c r="UL165" s="639"/>
      <c r="UM165" s="639"/>
      <c r="UN165" s="639"/>
      <c r="UO165" s="639"/>
      <c r="UP165" s="639"/>
      <c r="UQ165" s="639"/>
      <c r="UR165" s="639"/>
      <c r="US165" s="639"/>
      <c r="UT165" s="639"/>
      <c r="UU165" s="639"/>
      <c r="UV165" s="639"/>
      <c r="UW165" s="639"/>
      <c r="UX165" s="639"/>
      <c r="UY165" s="639"/>
      <c r="UZ165" s="639"/>
      <c r="VA165" s="639"/>
      <c r="VB165" s="639"/>
      <c r="VC165" s="639"/>
      <c r="VD165" s="639"/>
      <c r="VE165" s="639"/>
      <c r="VF165" s="639"/>
      <c r="VG165" s="639"/>
      <c r="VH165" s="639"/>
      <c r="VI165" s="639"/>
      <c r="VJ165" s="639"/>
      <c r="VK165" s="639"/>
      <c r="VL165" s="639"/>
      <c r="VM165" s="639"/>
      <c r="VN165" s="639"/>
      <c r="VO165" s="639"/>
      <c r="VP165" s="639"/>
      <c r="VQ165" s="639"/>
      <c r="VR165" s="639"/>
      <c r="VS165" s="639"/>
      <c r="VT165" s="639"/>
      <c r="VU165" s="639"/>
      <c r="VV165" s="639"/>
      <c r="VW165" s="639"/>
      <c r="VX165" s="639"/>
      <c r="VY165" s="639"/>
      <c r="VZ165" s="639"/>
      <c r="WA165" s="639"/>
      <c r="WB165" s="639"/>
      <c r="WC165" s="639"/>
      <c r="WD165" s="639"/>
      <c r="WE165" s="639"/>
      <c r="WF165" s="639"/>
      <c r="WG165" s="639"/>
      <c r="WH165" s="639"/>
      <c r="WI165" s="639"/>
      <c r="WJ165" s="639"/>
      <c r="WK165" s="639"/>
      <c r="WL165" s="639"/>
      <c r="WM165" s="639"/>
      <c r="WN165" s="639"/>
      <c r="WO165" s="639"/>
      <c r="WP165" s="639"/>
      <c r="WQ165" s="639"/>
      <c r="WR165" s="639"/>
      <c r="WS165" s="639"/>
      <c r="WT165" s="639"/>
      <c r="WU165" s="639"/>
      <c r="WV165" s="639"/>
      <c r="WW165" s="639"/>
      <c r="WX165" s="639"/>
      <c r="WY165" s="639"/>
      <c r="WZ165" s="639"/>
      <c r="XA165" s="639"/>
      <c r="XB165" s="639"/>
      <c r="XC165" s="639"/>
      <c r="XD165" s="639"/>
      <c r="XE165" s="639"/>
      <c r="XF165" s="639"/>
      <c r="XG165" s="639"/>
      <c r="XH165" s="639"/>
      <c r="XI165" s="639"/>
      <c r="XJ165" s="639"/>
      <c r="XK165" s="639"/>
      <c r="XL165" s="639"/>
      <c r="XM165" s="639"/>
      <c r="XN165" s="639"/>
      <c r="XO165" s="639"/>
      <c r="XP165" s="639"/>
      <c r="XQ165" s="639"/>
      <c r="XR165" s="639"/>
      <c r="XS165" s="639"/>
      <c r="XT165" s="639"/>
      <c r="XU165" s="639"/>
      <c r="XV165" s="639"/>
      <c r="XW165" s="639"/>
      <c r="XX165" s="639"/>
      <c r="XY165" s="639"/>
      <c r="XZ165" s="639"/>
      <c r="YA165" s="639"/>
      <c r="YB165" s="639"/>
      <c r="YC165" s="639"/>
      <c r="YD165" s="639"/>
      <c r="YE165" s="639"/>
      <c r="YF165" s="639"/>
      <c r="YG165" s="639"/>
      <c r="YH165" s="639"/>
      <c r="YI165" s="639"/>
      <c r="YJ165" s="639"/>
      <c r="YK165" s="639"/>
      <c r="YL165" s="639"/>
      <c r="YM165" s="639"/>
      <c r="YN165" s="639"/>
      <c r="YO165" s="639"/>
      <c r="YP165" s="639"/>
      <c r="YQ165" s="639"/>
      <c r="YR165" s="639"/>
      <c r="YS165" s="639"/>
      <c r="YT165" s="639"/>
      <c r="YU165" s="639"/>
      <c r="YV165" s="639"/>
      <c r="YW165" s="639"/>
      <c r="YX165" s="639"/>
      <c r="YY165" s="639"/>
      <c r="YZ165" s="639"/>
      <c r="ZA165" s="639"/>
      <c r="ZB165" s="639"/>
      <c r="ZC165" s="639"/>
      <c r="ZD165" s="639"/>
      <c r="ZE165" s="639"/>
      <c r="ZF165" s="639"/>
      <c r="ZG165" s="639"/>
      <c r="ZH165" s="639"/>
      <c r="ZI165" s="639"/>
      <c r="ZJ165" s="639"/>
      <c r="ZK165" s="639"/>
      <c r="ZL165" s="639"/>
      <c r="ZM165" s="639"/>
      <c r="ZN165" s="639"/>
      <c r="ZO165" s="639"/>
      <c r="ZP165" s="639"/>
      <c r="ZQ165" s="639"/>
      <c r="ZR165" s="639"/>
      <c r="ZS165" s="639"/>
      <c r="ZT165" s="639"/>
      <c r="ZU165" s="639"/>
      <c r="ZV165" s="639"/>
      <c r="ZW165" s="639"/>
      <c r="ZX165" s="639"/>
      <c r="ZY165" s="639"/>
      <c r="ZZ165" s="639"/>
      <c r="AAA165" s="639"/>
      <c r="AAB165" s="639"/>
      <c r="AAC165" s="639"/>
      <c r="AAD165" s="639"/>
      <c r="AAE165" s="639"/>
      <c r="AAF165" s="639"/>
      <c r="AAG165" s="639"/>
      <c r="AAH165" s="639"/>
      <c r="AAI165" s="639"/>
      <c r="AAJ165" s="639"/>
      <c r="AAK165" s="639"/>
      <c r="AAL165" s="639"/>
      <c r="AAM165" s="639"/>
      <c r="AAN165" s="639"/>
      <c r="AAO165" s="639"/>
      <c r="AAP165" s="639"/>
      <c r="AAQ165" s="639"/>
      <c r="AAR165" s="639"/>
      <c r="AAS165" s="639"/>
      <c r="AAT165" s="639"/>
      <c r="AAU165" s="639"/>
      <c r="AAV165" s="639"/>
      <c r="AAW165" s="639"/>
      <c r="AAX165" s="639"/>
      <c r="AAY165" s="639"/>
      <c r="AAZ165" s="639"/>
      <c r="ABA165" s="639"/>
      <c r="ABB165" s="639"/>
      <c r="ABC165" s="639"/>
      <c r="ABD165" s="639"/>
      <c r="ABE165" s="639"/>
      <c r="ABF165" s="639"/>
      <c r="ABG165" s="639"/>
      <c r="ABH165" s="639"/>
      <c r="ABI165" s="639"/>
      <c r="ABJ165" s="639"/>
      <c r="ABK165" s="639"/>
      <c r="ABL165" s="639"/>
      <c r="ABM165" s="639"/>
      <c r="ABN165" s="639"/>
      <c r="ABO165" s="639"/>
      <c r="ABP165" s="639"/>
      <c r="ABQ165" s="639"/>
      <c r="ABR165" s="639"/>
      <c r="ABS165" s="639"/>
      <c r="ABT165" s="639"/>
      <c r="ABU165" s="639"/>
      <c r="ABV165" s="639"/>
      <c r="ABW165" s="639"/>
      <c r="ABX165" s="639"/>
      <c r="ABY165" s="639"/>
      <c r="ABZ165" s="639"/>
      <c r="ACA165" s="639"/>
      <c r="ACB165" s="639"/>
      <c r="ACC165" s="639"/>
      <c r="ACD165" s="639"/>
      <c r="ACE165" s="639"/>
      <c r="ACF165" s="639"/>
      <c r="ACG165" s="639"/>
      <c r="ACH165" s="639"/>
      <c r="ACI165" s="639"/>
      <c r="ACJ165" s="639"/>
      <c r="ACK165" s="639"/>
      <c r="ACL165" s="639"/>
      <c r="ACM165" s="639"/>
      <c r="ACN165" s="639"/>
      <c r="ACO165" s="639"/>
      <c r="ACP165" s="639"/>
      <c r="ACQ165" s="639"/>
      <c r="ACR165" s="639"/>
      <c r="ACS165" s="639"/>
      <c r="ACT165" s="639"/>
      <c r="ACU165" s="639"/>
      <c r="ACV165" s="639"/>
      <c r="ACW165" s="639"/>
      <c r="ACX165" s="639"/>
      <c r="ACY165" s="639"/>
      <c r="ACZ165" s="639"/>
      <c r="ADA165" s="639"/>
      <c r="ADB165" s="639"/>
      <c r="ADC165" s="639"/>
      <c r="ADD165" s="639"/>
      <c r="ADE165" s="639"/>
      <c r="ADF165" s="639"/>
      <c r="ADG165" s="639"/>
      <c r="ADH165" s="639"/>
      <c r="ADI165" s="639"/>
      <c r="ADJ165" s="639"/>
      <c r="ADK165" s="639"/>
      <c r="ADL165" s="639"/>
      <c r="ADM165" s="639"/>
      <c r="ADN165" s="639"/>
      <c r="ADO165" s="639"/>
      <c r="ADP165" s="639"/>
      <c r="ADQ165" s="639"/>
      <c r="ADR165" s="639"/>
      <c r="ADS165" s="639"/>
      <c r="ADT165" s="639"/>
      <c r="ADU165" s="639"/>
      <c r="ADV165" s="639"/>
      <c r="ADW165" s="639"/>
      <c r="ADX165" s="639"/>
      <c r="ADY165" s="639"/>
      <c r="ADZ165" s="639"/>
      <c r="AEA165" s="639"/>
      <c r="AEB165" s="639"/>
      <c r="AEC165" s="639"/>
      <c r="AED165" s="639"/>
      <c r="AEE165" s="639"/>
      <c r="AEF165" s="639"/>
      <c r="AEG165" s="639"/>
      <c r="AEH165" s="639"/>
      <c r="AEI165" s="639"/>
      <c r="AEJ165" s="639"/>
      <c r="AEK165" s="639"/>
      <c r="AEL165" s="639"/>
      <c r="AEM165" s="639"/>
      <c r="AEN165" s="639"/>
      <c r="AEO165" s="639"/>
      <c r="AEP165" s="639"/>
      <c r="AEQ165" s="639"/>
      <c r="AER165" s="639"/>
      <c r="AES165" s="639"/>
      <c r="AET165" s="639"/>
      <c r="AEU165" s="639"/>
      <c r="AEV165" s="639"/>
      <c r="AEW165" s="639"/>
      <c r="AEX165" s="639"/>
      <c r="AEY165" s="639"/>
      <c r="AEZ165" s="639"/>
      <c r="AFA165" s="639"/>
      <c r="AFB165" s="639"/>
      <c r="AFC165" s="639"/>
      <c r="AFD165" s="639"/>
      <c r="AFE165" s="639"/>
      <c r="AFF165" s="639"/>
      <c r="AFG165" s="639"/>
      <c r="AFH165" s="639"/>
      <c r="AFI165" s="639"/>
      <c r="AFJ165" s="639"/>
      <c r="AFK165" s="639"/>
      <c r="AFL165" s="639"/>
      <c r="AFM165" s="639"/>
      <c r="AFN165" s="639"/>
      <c r="AFO165" s="639"/>
      <c r="AFP165" s="639"/>
      <c r="AFQ165" s="639"/>
      <c r="AFR165" s="639"/>
      <c r="AFS165" s="639"/>
      <c r="AFT165" s="639"/>
      <c r="AFU165" s="639"/>
      <c r="AFV165" s="639"/>
      <c r="AFW165" s="639"/>
      <c r="AFX165" s="639"/>
      <c r="AFY165" s="639"/>
      <c r="AFZ165" s="639"/>
      <c r="AGA165" s="639"/>
      <c r="AGB165" s="639"/>
      <c r="AGC165" s="639"/>
      <c r="AGD165" s="639"/>
      <c r="AGE165" s="639"/>
      <c r="AGF165" s="639"/>
      <c r="AGG165" s="639"/>
      <c r="AGH165" s="639"/>
      <c r="AGI165" s="639"/>
      <c r="AGJ165" s="639"/>
      <c r="AGK165" s="639"/>
      <c r="AGL165" s="639"/>
      <c r="AGM165" s="639"/>
      <c r="AGN165" s="639"/>
      <c r="AGO165" s="639"/>
      <c r="AGP165" s="639"/>
      <c r="AGQ165" s="639"/>
      <c r="AGR165" s="639"/>
      <c r="AGS165" s="639"/>
      <c r="AGT165" s="639"/>
      <c r="AGU165" s="639"/>
      <c r="AGV165" s="639"/>
      <c r="AGW165" s="639"/>
      <c r="AGX165" s="639"/>
      <c r="AGY165" s="639"/>
      <c r="AGZ165" s="639"/>
      <c r="AHA165" s="639"/>
      <c r="AHB165" s="639"/>
      <c r="AHC165" s="639"/>
      <c r="AHD165" s="639"/>
      <c r="AHE165" s="639"/>
      <c r="AHF165" s="639"/>
      <c r="AHG165" s="639"/>
      <c r="AHH165" s="639"/>
      <c r="AHI165" s="639"/>
      <c r="AHJ165" s="639"/>
      <c r="AHK165" s="639"/>
      <c r="AHL165" s="639"/>
      <c r="AHM165" s="639"/>
      <c r="AHN165" s="639"/>
      <c r="AHO165" s="639"/>
      <c r="AHP165" s="639"/>
      <c r="AHQ165" s="639"/>
      <c r="AHR165" s="639"/>
      <c r="AHS165" s="639"/>
      <c r="AHT165" s="639"/>
      <c r="AHU165" s="639"/>
      <c r="AHV165" s="639"/>
      <c r="AHW165" s="639"/>
      <c r="AHX165" s="639"/>
      <c r="AHY165" s="639"/>
      <c r="AHZ165" s="639"/>
      <c r="AIA165" s="639"/>
      <c r="AIB165" s="639"/>
      <c r="AIC165" s="639"/>
      <c r="AID165" s="639"/>
      <c r="AIE165" s="639"/>
      <c r="AIF165" s="639"/>
      <c r="AIG165" s="639"/>
      <c r="AIH165" s="639"/>
      <c r="AII165" s="639"/>
      <c r="AIJ165" s="639"/>
      <c r="AIK165" s="639"/>
      <c r="AIL165" s="639"/>
      <c r="AIM165" s="639"/>
      <c r="AIN165" s="639"/>
      <c r="AIO165" s="639"/>
      <c r="AIP165" s="639"/>
      <c r="AIQ165" s="639"/>
      <c r="AIR165" s="639"/>
      <c r="AIS165" s="639"/>
      <c r="AIT165" s="639"/>
      <c r="AIU165" s="639"/>
      <c r="AIV165" s="639"/>
      <c r="AIW165" s="639"/>
      <c r="AIX165" s="639"/>
      <c r="AIY165" s="639"/>
      <c r="AIZ165" s="639"/>
      <c r="AJA165" s="639"/>
      <c r="AJB165" s="639"/>
      <c r="AJC165" s="639"/>
      <c r="AJD165" s="639"/>
      <c r="AJE165" s="639"/>
      <c r="AJF165" s="639"/>
      <c r="AJG165" s="639"/>
      <c r="AJH165" s="639"/>
      <c r="AJI165" s="639"/>
      <c r="AJJ165" s="639"/>
      <c r="AJK165" s="639"/>
      <c r="AJL165" s="639"/>
      <c r="AJM165" s="639"/>
      <c r="AJN165" s="639"/>
      <c r="AJO165" s="639"/>
      <c r="AJP165" s="639"/>
      <c r="AJQ165" s="639"/>
      <c r="AJR165" s="639"/>
      <c r="AJS165" s="639"/>
      <c r="AJT165" s="639"/>
      <c r="AJU165" s="639"/>
      <c r="AJV165" s="639"/>
      <c r="AJW165" s="639"/>
      <c r="AJX165" s="639"/>
      <c r="AJY165" s="639"/>
      <c r="AJZ165" s="639"/>
      <c r="AKA165" s="639"/>
      <c r="AKB165" s="639"/>
      <c r="AKC165" s="639"/>
      <c r="AKD165" s="639"/>
      <c r="AKE165" s="639"/>
      <c r="AKF165" s="639"/>
      <c r="AKG165" s="639"/>
      <c r="AKH165" s="639"/>
      <c r="AKI165" s="639"/>
      <c r="AKJ165" s="639"/>
      <c r="AKK165" s="639"/>
      <c r="AKL165" s="639"/>
      <c r="AKM165" s="639"/>
      <c r="AKN165" s="639"/>
      <c r="AKO165" s="639"/>
      <c r="AKP165" s="639"/>
      <c r="AKQ165" s="639"/>
      <c r="AKR165" s="639"/>
      <c r="AKS165" s="639"/>
      <c r="AKT165" s="639"/>
      <c r="AKU165" s="639"/>
      <c r="AKV165" s="639"/>
      <c r="AKW165" s="639"/>
      <c r="AKX165" s="639"/>
      <c r="AKY165" s="639"/>
      <c r="AKZ165" s="639"/>
      <c r="ALA165" s="639"/>
      <c r="ALB165" s="639"/>
      <c r="ALC165" s="639"/>
      <c r="ALD165" s="639"/>
      <c r="ALE165" s="639"/>
      <c r="ALF165" s="639"/>
      <c r="ALG165" s="639"/>
      <c r="ALH165" s="639"/>
      <c r="ALI165" s="639"/>
      <c r="ALJ165" s="639"/>
      <c r="ALK165" s="639"/>
      <c r="ALL165" s="639"/>
      <c r="ALM165" s="639"/>
      <c r="ALN165" s="639"/>
      <c r="ALO165" s="639"/>
      <c r="ALP165" s="639"/>
      <c r="ALQ165" s="639"/>
      <c r="ALR165" s="639"/>
      <c r="ALS165" s="639"/>
      <c r="ALT165" s="639"/>
      <c r="ALU165" s="639"/>
      <c r="ALV165" s="639"/>
      <c r="ALW165" s="639"/>
      <c r="ALX165" s="639"/>
      <c r="ALY165" s="639"/>
      <c r="ALZ165" s="639"/>
      <c r="AMA165" s="639"/>
      <c r="AMB165" s="639"/>
      <c r="AMC165" s="639"/>
      <c r="AMD165" s="639"/>
      <c r="AME165" s="639"/>
      <c r="AMF165" s="639"/>
      <c r="AMG165" s="639"/>
      <c r="AMH165" s="639"/>
      <c r="AMI165" s="639"/>
      <c r="AMJ165" s="639"/>
      <c r="AMK165" s="639"/>
      <c r="AML165" s="639"/>
      <c r="AMM165" s="639"/>
      <c r="AMN165" s="639"/>
      <c r="AMO165" s="639"/>
      <c r="AMP165" s="639"/>
      <c r="AMQ165" s="639"/>
      <c r="AMR165" s="639"/>
      <c r="AMS165" s="639"/>
      <c r="AMT165" s="639"/>
      <c r="AMU165" s="639"/>
      <c r="AMV165" s="639"/>
      <c r="AMW165" s="639"/>
      <c r="AMX165" s="639"/>
      <c r="AMY165" s="639"/>
      <c r="AMZ165" s="639"/>
      <c r="ANA165" s="639"/>
      <c r="ANB165" s="639"/>
      <c r="ANC165" s="639"/>
      <c r="AND165" s="639"/>
      <c r="ANE165" s="639"/>
      <c r="ANF165" s="639"/>
      <c r="ANG165" s="639"/>
      <c r="ANH165" s="639"/>
      <c r="ANI165" s="639"/>
      <c r="ANJ165" s="639"/>
      <c r="ANK165" s="639"/>
      <c r="ANL165" s="639"/>
      <c r="ANM165" s="639"/>
      <c r="ANN165" s="639"/>
      <c r="ANO165" s="639"/>
      <c r="ANP165" s="639"/>
      <c r="ANQ165" s="639"/>
      <c r="ANR165" s="639"/>
      <c r="ANS165" s="639"/>
      <c r="ANT165" s="639"/>
      <c r="ANU165" s="639"/>
      <c r="ANV165" s="639"/>
      <c r="ANW165" s="639"/>
      <c r="ANX165" s="639"/>
      <c r="ANY165" s="639"/>
      <c r="ANZ165" s="639"/>
      <c r="AOA165" s="639"/>
      <c r="AOB165" s="639"/>
      <c r="AOC165" s="639"/>
      <c r="AOD165" s="639"/>
      <c r="AOE165" s="639"/>
      <c r="AOF165" s="639"/>
      <c r="AOG165" s="639"/>
      <c r="AOH165" s="639"/>
      <c r="AOI165" s="639"/>
      <c r="AOJ165" s="639"/>
      <c r="AOK165" s="639"/>
      <c r="AOL165" s="639"/>
      <c r="AOM165" s="639"/>
      <c r="AON165" s="639"/>
      <c r="AOO165" s="639"/>
      <c r="AOP165" s="639"/>
      <c r="AOQ165" s="639"/>
      <c r="AOR165" s="639"/>
      <c r="AOS165" s="639"/>
      <c r="AOT165" s="639"/>
      <c r="AOU165" s="639"/>
      <c r="AOV165" s="639"/>
      <c r="AOW165" s="639"/>
      <c r="AOX165" s="639"/>
      <c r="AOY165" s="639"/>
      <c r="AOZ165" s="639"/>
      <c r="APA165" s="639"/>
      <c r="APB165" s="639"/>
      <c r="APC165" s="639"/>
      <c r="APD165" s="639"/>
      <c r="APE165" s="639"/>
      <c r="APF165" s="639"/>
      <c r="APG165" s="639"/>
      <c r="APH165" s="639"/>
      <c r="API165" s="639"/>
      <c r="APJ165" s="639"/>
      <c r="APK165" s="639"/>
      <c r="APL165" s="639"/>
      <c r="APM165" s="639"/>
      <c r="APN165" s="639"/>
      <c r="APO165" s="639"/>
      <c r="APP165" s="639"/>
      <c r="APQ165" s="639"/>
      <c r="APR165" s="639"/>
      <c r="APS165" s="639"/>
      <c r="APT165" s="639"/>
      <c r="APU165" s="639"/>
      <c r="APV165" s="639"/>
      <c r="APW165" s="639"/>
      <c r="APX165" s="639"/>
      <c r="APY165" s="639"/>
      <c r="APZ165" s="639"/>
      <c r="AQA165" s="639"/>
      <c r="AQB165" s="639"/>
      <c r="AQC165" s="639"/>
      <c r="AQD165" s="639"/>
      <c r="AQE165" s="639"/>
      <c r="AQF165" s="639"/>
      <c r="AQG165" s="639"/>
      <c r="AQH165" s="639"/>
      <c r="AQI165" s="639"/>
      <c r="AQJ165" s="639"/>
      <c r="AQK165" s="639"/>
      <c r="AQL165" s="639"/>
      <c r="AQM165" s="639"/>
      <c r="AQN165" s="639"/>
      <c r="AQO165" s="639"/>
      <c r="AQP165" s="639"/>
      <c r="AQQ165" s="639"/>
      <c r="AQR165" s="639"/>
      <c r="AQS165" s="639"/>
      <c r="AQT165" s="639"/>
      <c r="AQU165" s="639"/>
      <c r="AQV165" s="639"/>
      <c r="AQW165" s="639"/>
      <c r="AQX165" s="639"/>
      <c r="AQY165" s="639"/>
      <c r="AQZ165" s="639"/>
      <c r="ARA165" s="639"/>
      <c r="ARB165" s="639"/>
      <c r="ARC165" s="639"/>
      <c r="ARD165" s="639"/>
      <c r="ARE165" s="639"/>
      <c r="ARF165" s="639"/>
      <c r="ARG165" s="639"/>
      <c r="ARH165" s="639"/>
      <c r="ARI165" s="639"/>
      <c r="ARJ165" s="639"/>
      <c r="ARK165" s="639"/>
      <c r="ARL165" s="639"/>
      <c r="ARM165" s="639"/>
      <c r="ARN165" s="639"/>
      <c r="ARO165" s="639"/>
      <c r="ARP165" s="639"/>
      <c r="ARQ165" s="639"/>
      <c r="ARR165" s="639"/>
      <c r="ARS165" s="639"/>
      <c r="ART165" s="639"/>
      <c r="ARU165" s="639"/>
      <c r="ARV165" s="639"/>
      <c r="ARW165" s="639"/>
      <c r="ARX165" s="639"/>
      <c r="ARY165" s="639"/>
      <c r="ARZ165" s="639"/>
      <c r="ASA165" s="639"/>
      <c r="ASB165" s="639"/>
      <c r="ASC165" s="639"/>
      <c r="ASD165" s="639"/>
      <c r="ASE165" s="639"/>
      <c r="ASF165" s="639"/>
      <c r="ASG165" s="639"/>
      <c r="ASH165" s="639"/>
      <c r="ASI165" s="639"/>
      <c r="ASJ165" s="639"/>
      <c r="ASK165" s="639"/>
      <c r="ASL165" s="639"/>
      <c r="ASM165" s="639"/>
      <c r="ASN165" s="639"/>
      <c r="ASO165" s="639"/>
      <c r="ASP165" s="639"/>
      <c r="ASQ165" s="639"/>
      <c r="ASR165" s="639"/>
      <c r="ASS165" s="639"/>
      <c r="AST165" s="639"/>
      <c r="ASU165" s="639"/>
      <c r="ASV165" s="639"/>
      <c r="ASW165" s="639"/>
      <c r="ASX165" s="639"/>
      <c r="ASY165" s="639"/>
      <c r="ASZ165" s="639"/>
      <c r="ATA165" s="639"/>
      <c r="ATB165" s="639"/>
      <c r="ATC165" s="639"/>
      <c r="ATD165" s="639"/>
      <c r="ATE165" s="639"/>
      <c r="ATF165" s="639"/>
      <c r="ATG165" s="639"/>
      <c r="ATH165" s="639"/>
      <c r="ATI165" s="639"/>
      <c r="ATJ165" s="639"/>
      <c r="ATK165" s="639"/>
      <c r="ATL165" s="639"/>
      <c r="ATM165" s="639"/>
      <c r="ATN165" s="639"/>
      <c r="ATO165" s="639"/>
      <c r="ATP165" s="639"/>
      <c r="ATQ165" s="639"/>
      <c r="ATR165" s="639"/>
      <c r="ATS165" s="639"/>
      <c r="ATT165" s="639"/>
      <c r="ATU165" s="639"/>
      <c r="ATV165" s="639"/>
      <c r="ATW165" s="639"/>
      <c r="ATX165" s="639"/>
      <c r="ATY165" s="639"/>
      <c r="ATZ165" s="639"/>
      <c r="AUA165" s="639"/>
      <c r="AUB165" s="639"/>
      <c r="AUC165" s="639"/>
      <c r="AUD165" s="639"/>
      <c r="AUE165" s="639"/>
      <c r="AUF165" s="639"/>
      <c r="AUG165" s="639"/>
      <c r="AUH165" s="639"/>
      <c r="AUI165" s="639"/>
      <c r="AUJ165" s="639"/>
      <c r="AUK165" s="639"/>
      <c r="AUL165" s="639"/>
      <c r="AUM165" s="639"/>
      <c r="AUN165" s="639"/>
      <c r="AUO165" s="639"/>
      <c r="AUP165" s="639"/>
      <c r="AUQ165" s="639"/>
      <c r="AUR165" s="639"/>
      <c r="AUS165" s="639"/>
      <c r="AUT165" s="639"/>
      <c r="AUU165" s="639"/>
      <c r="AUV165" s="639"/>
      <c r="AUW165" s="639"/>
      <c r="AUX165" s="639"/>
      <c r="AUY165" s="639"/>
      <c r="AUZ165" s="639"/>
      <c r="AVA165" s="639"/>
      <c r="AVB165" s="639"/>
      <c r="AVC165" s="639"/>
      <c r="AVD165" s="639"/>
      <c r="AVE165" s="639"/>
      <c r="AVF165" s="639"/>
      <c r="AVG165" s="639"/>
      <c r="AVH165" s="639"/>
      <c r="AVI165" s="639"/>
      <c r="AVJ165" s="639"/>
      <c r="AVK165" s="639"/>
      <c r="AVL165" s="639"/>
      <c r="AVM165" s="639"/>
      <c r="AVN165" s="639"/>
      <c r="AVO165" s="639"/>
      <c r="AVP165" s="639"/>
      <c r="AVQ165" s="639"/>
      <c r="AVR165" s="639"/>
      <c r="AVS165" s="639"/>
      <c r="AVT165" s="639"/>
      <c r="AVU165" s="639"/>
      <c r="AVV165" s="639"/>
      <c r="AVW165" s="639"/>
      <c r="AVX165" s="639"/>
      <c r="AVY165" s="639"/>
      <c r="AVZ165" s="639"/>
      <c r="AWA165" s="639"/>
      <c r="AWB165" s="639"/>
      <c r="AWC165" s="639"/>
      <c r="AWD165" s="639"/>
      <c r="AWE165" s="639"/>
      <c r="AWF165" s="639"/>
      <c r="AWG165" s="639"/>
      <c r="AWH165" s="639"/>
      <c r="AWI165" s="639"/>
      <c r="AWJ165" s="639"/>
      <c r="AWK165" s="639"/>
      <c r="AWL165" s="639"/>
      <c r="AWM165" s="639"/>
      <c r="AWN165" s="639"/>
      <c r="AWO165" s="639"/>
      <c r="AWP165" s="639"/>
      <c r="AWQ165" s="639"/>
      <c r="AWR165" s="639"/>
      <c r="AWS165" s="639"/>
      <c r="AWT165" s="639"/>
      <c r="AWU165" s="639"/>
      <c r="AWV165" s="639"/>
      <c r="AWW165" s="639"/>
      <c r="AWX165" s="639"/>
      <c r="AWY165" s="639"/>
      <c r="AWZ165" s="639"/>
      <c r="AXA165" s="639"/>
      <c r="AXB165" s="639"/>
      <c r="AXC165" s="639"/>
      <c r="AXD165" s="639"/>
      <c r="AXE165" s="639"/>
      <c r="AXF165" s="639"/>
      <c r="AXG165" s="639"/>
      <c r="AXH165" s="639"/>
      <c r="AXI165" s="639"/>
      <c r="AXJ165" s="639"/>
      <c r="AXK165" s="639"/>
      <c r="AXL165" s="639"/>
      <c r="AXM165" s="639"/>
      <c r="AXN165" s="639"/>
      <c r="AXO165" s="639"/>
      <c r="AXP165" s="639"/>
      <c r="AXQ165" s="639"/>
      <c r="AXR165" s="639"/>
      <c r="AXS165" s="639"/>
      <c r="AXT165" s="639"/>
      <c r="AXU165" s="639"/>
      <c r="AXV165" s="639"/>
      <c r="AXW165" s="639"/>
      <c r="AXX165" s="639"/>
      <c r="AXY165" s="639"/>
      <c r="AXZ165" s="639"/>
      <c r="AYA165" s="639"/>
      <c r="AYB165" s="639"/>
      <c r="AYC165" s="639"/>
      <c r="AYD165" s="639"/>
      <c r="AYE165" s="639"/>
      <c r="AYF165" s="639"/>
      <c r="AYG165" s="639"/>
      <c r="AYH165" s="639"/>
      <c r="AYI165" s="639"/>
      <c r="AYJ165" s="639"/>
      <c r="AYK165" s="639"/>
      <c r="AYL165" s="639"/>
      <c r="AYM165" s="639"/>
      <c r="AYN165" s="639"/>
      <c r="AYO165" s="639"/>
      <c r="AYP165" s="639"/>
      <c r="AYQ165" s="639"/>
      <c r="AYR165" s="639"/>
      <c r="AYS165" s="639"/>
      <c r="AYT165" s="639"/>
      <c r="AYU165" s="639"/>
      <c r="AYV165" s="639"/>
      <c r="AYW165" s="639"/>
      <c r="AYX165" s="639"/>
      <c r="AYY165" s="639"/>
      <c r="AYZ165" s="639"/>
      <c r="AZA165" s="639"/>
      <c r="AZB165" s="639"/>
      <c r="AZC165" s="639"/>
      <c r="AZD165" s="639"/>
      <c r="AZE165" s="639"/>
      <c r="AZF165" s="639"/>
      <c r="AZG165" s="639"/>
      <c r="AZH165" s="639"/>
      <c r="AZI165" s="639"/>
      <c r="AZJ165" s="639"/>
      <c r="AZK165" s="639"/>
      <c r="AZL165" s="639"/>
      <c r="AZM165" s="639"/>
      <c r="AZN165" s="639"/>
      <c r="AZO165" s="639"/>
      <c r="AZP165" s="639"/>
      <c r="AZQ165" s="639"/>
      <c r="AZR165" s="639"/>
      <c r="AZS165" s="639"/>
      <c r="AZT165" s="639"/>
      <c r="AZU165" s="639"/>
      <c r="AZV165" s="639"/>
      <c r="AZW165" s="639"/>
      <c r="AZX165" s="639"/>
      <c r="AZY165" s="639"/>
      <c r="AZZ165" s="639"/>
      <c r="BAA165" s="639"/>
      <c r="BAB165" s="639"/>
      <c r="BAC165" s="639"/>
      <c r="BAD165" s="639"/>
      <c r="BAE165" s="639"/>
      <c r="BAF165" s="639"/>
      <c r="BAG165" s="639"/>
      <c r="BAH165" s="639"/>
      <c r="BAI165" s="639"/>
      <c r="BAJ165" s="639"/>
      <c r="BAK165" s="639"/>
      <c r="BAL165" s="639"/>
      <c r="BAM165" s="639"/>
      <c r="BAN165" s="639"/>
      <c r="BAO165" s="639"/>
      <c r="BAP165" s="639"/>
      <c r="BAQ165" s="639"/>
      <c r="BAR165" s="639"/>
      <c r="BAS165" s="639"/>
      <c r="BAT165" s="639"/>
      <c r="BAU165" s="639"/>
      <c r="BAV165" s="639"/>
      <c r="BAW165" s="639"/>
      <c r="BAX165" s="639"/>
      <c r="BAY165" s="639"/>
      <c r="BAZ165" s="639"/>
      <c r="BBA165" s="639"/>
      <c r="BBB165" s="639"/>
      <c r="BBC165" s="639"/>
      <c r="BBD165" s="639"/>
      <c r="BBE165" s="639"/>
      <c r="BBF165" s="639"/>
      <c r="BBG165" s="639"/>
      <c r="BBH165" s="639"/>
      <c r="BBI165" s="639"/>
      <c r="BBJ165" s="639"/>
      <c r="BBK165" s="639"/>
      <c r="BBL165" s="639"/>
      <c r="BBM165" s="639"/>
      <c r="BBN165" s="639"/>
      <c r="BBO165" s="639"/>
      <c r="BBP165" s="639"/>
      <c r="BBQ165" s="639"/>
      <c r="BBR165" s="639"/>
      <c r="BBS165" s="639"/>
      <c r="BBT165" s="639"/>
      <c r="BBU165" s="639"/>
      <c r="BBV165" s="639"/>
      <c r="BBW165" s="639"/>
      <c r="BBX165" s="639"/>
      <c r="BBY165" s="639"/>
      <c r="BBZ165" s="639"/>
      <c r="BCA165" s="639"/>
      <c r="BCB165" s="639"/>
      <c r="BCC165" s="639"/>
      <c r="BCD165" s="639"/>
      <c r="BCE165" s="639"/>
      <c r="BCF165" s="639"/>
      <c r="BCG165" s="639"/>
      <c r="BCH165" s="639"/>
      <c r="BCI165" s="639"/>
      <c r="BCJ165" s="639"/>
      <c r="BCK165" s="639"/>
      <c r="BCL165" s="639"/>
      <c r="BCM165" s="639"/>
      <c r="BCN165" s="639"/>
      <c r="BCO165" s="639"/>
      <c r="BCP165" s="639"/>
      <c r="BCQ165" s="639"/>
      <c r="BCR165" s="639"/>
      <c r="BCS165" s="639"/>
      <c r="BCT165" s="639"/>
      <c r="BCU165" s="639"/>
      <c r="BCV165" s="639"/>
      <c r="BCW165" s="639"/>
      <c r="BCX165" s="639"/>
      <c r="BCY165" s="639"/>
      <c r="BCZ165" s="639"/>
      <c r="BDA165" s="639"/>
      <c r="BDB165" s="639"/>
      <c r="BDC165" s="639"/>
      <c r="BDD165" s="639"/>
      <c r="BDE165" s="639"/>
      <c r="BDF165" s="639"/>
      <c r="BDG165" s="639"/>
      <c r="BDH165" s="639"/>
      <c r="BDI165" s="639"/>
      <c r="BDJ165" s="639"/>
      <c r="BDK165" s="639"/>
      <c r="BDL165" s="639"/>
      <c r="BDM165" s="639"/>
      <c r="BDN165" s="639"/>
      <c r="BDO165" s="639"/>
      <c r="BDP165" s="639"/>
      <c r="BDQ165" s="639"/>
      <c r="BDR165" s="639"/>
      <c r="BDS165" s="639"/>
      <c r="BDT165" s="639"/>
      <c r="BDU165" s="639"/>
      <c r="BDV165" s="639"/>
      <c r="BDW165" s="639"/>
      <c r="BDX165" s="639"/>
      <c r="BDY165" s="639"/>
      <c r="BDZ165" s="639"/>
      <c r="BEA165" s="639"/>
      <c r="BEB165" s="639"/>
      <c r="BEC165" s="639"/>
      <c r="BED165" s="639"/>
      <c r="BEE165" s="639"/>
      <c r="BEF165" s="639"/>
      <c r="BEG165" s="639"/>
      <c r="BEH165" s="639"/>
      <c r="BEI165" s="639"/>
      <c r="BEJ165" s="639"/>
      <c r="BEK165" s="639"/>
      <c r="BEL165" s="639"/>
      <c r="BEM165" s="639"/>
      <c r="BEN165" s="639"/>
      <c r="BEO165" s="639"/>
      <c r="BEP165" s="639"/>
      <c r="BEQ165" s="639"/>
      <c r="BER165" s="639"/>
      <c r="BES165" s="639"/>
      <c r="BET165" s="639"/>
      <c r="BEU165" s="639"/>
      <c r="BEV165" s="639"/>
      <c r="BEW165" s="639"/>
      <c r="BEX165" s="639"/>
      <c r="BEY165" s="639"/>
      <c r="BEZ165" s="639"/>
      <c r="BFA165" s="639"/>
      <c r="BFB165" s="639"/>
      <c r="BFC165" s="639"/>
      <c r="BFD165" s="639"/>
      <c r="BFE165" s="639"/>
      <c r="BFF165" s="639"/>
      <c r="BFG165" s="639"/>
      <c r="BFH165" s="639"/>
      <c r="BFI165" s="639"/>
      <c r="BFJ165" s="639"/>
      <c r="BFK165" s="639"/>
      <c r="BFL165" s="639"/>
      <c r="BFM165" s="639"/>
      <c r="BFN165" s="639"/>
      <c r="BFO165" s="639"/>
      <c r="BFP165" s="639"/>
      <c r="BFQ165" s="639"/>
      <c r="BFR165" s="639"/>
      <c r="BFS165" s="639"/>
      <c r="BFT165" s="639"/>
      <c r="BFU165" s="639"/>
      <c r="BFV165" s="639"/>
      <c r="BFW165" s="639"/>
      <c r="BFX165" s="639"/>
      <c r="BFY165" s="639"/>
      <c r="BFZ165" s="639"/>
      <c r="BGA165" s="639"/>
      <c r="BGB165" s="639"/>
      <c r="BGC165" s="639"/>
      <c r="BGD165" s="639"/>
      <c r="BGE165" s="639"/>
      <c r="BGF165" s="639"/>
      <c r="BGG165" s="639"/>
      <c r="BGH165" s="639"/>
      <c r="BGI165" s="639"/>
      <c r="BGJ165" s="639"/>
      <c r="BGK165" s="639"/>
      <c r="BGL165" s="639"/>
      <c r="BGM165" s="639"/>
      <c r="BGN165" s="639"/>
      <c r="BGO165" s="639"/>
      <c r="BGP165" s="639"/>
      <c r="BGQ165" s="639"/>
      <c r="BGR165" s="639"/>
      <c r="BGS165" s="639"/>
      <c r="BGT165" s="639"/>
    </row>
    <row r="166" spans="1:1554" s="7" customFormat="1" ht="22.5" customHeight="1">
      <c r="A166" s="53"/>
      <c r="B166" s="114"/>
      <c r="C166" s="135">
        <v>8</v>
      </c>
      <c r="D166" s="161"/>
      <c r="E166" s="181" t="s">
        <v>202</v>
      </c>
      <c r="F166" s="192"/>
      <c r="G166" s="192"/>
      <c r="H166" s="192"/>
      <c r="I166" s="192"/>
      <c r="J166" s="192"/>
      <c r="K166" s="192"/>
      <c r="L166" s="192"/>
      <c r="M166" s="192"/>
      <c r="N166" s="192"/>
      <c r="O166" s="192"/>
      <c r="P166" s="192"/>
      <c r="Q166" s="192"/>
      <c r="R166" s="192"/>
      <c r="S166" s="192"/>
      <c r="T166" s="192"/>
      <c r="U166" s="330"/>
      <c r="V166" s="384" t="s">
        <v>97</v>
      </c>
      <c r="W166" s="390"/>
      <c r="X166" s="390"/>
      <c r="Y166" s="390"/>
      <c r="Z166" s="390"/>
      <c r="AA166" s="390"/>
      <c r="AB166" s="425"/>
      <c r="AC166" s="441"/>
      <c r="AD166" s="453"/>
      <c r="AE166" s="459"/>
      <c r="AF166" s="441"/>
      <c r="AG166" s="453"/>
      <c r="AH166" s="459"/>
      <c r="AI166" s="495"/>
      <c r="AJ166" s="506"/>
      <c r="AK166" s="518"/>
      <c r="AL166" s="529"/>
      <c r="AM166" s="546"/>
      <c r="AN166" s="546"/>
      <c r="AO166" s="546"/>
      <c r="AP166" s="546"/>
      <c r="AQ166" s="546"/>
      <c r="AR166" s="546"/>
      <c r="AS166" s="629"/>
      <c r="AT166" s="9"/>
      <c r="AU166" s="658" t="str">
        <f>IF(SUM(AC166:AK167)=1,"","書類を準備後、該当項目に１を記入してください")</f>
        <v>書類を準備後、該当項目に１を記入してください</v>
      </c>
      <c r="AV166" s="660"/>
      <c r="AW166" s="660"/>
      <c r="AX166" s="660"/>
      <c r="AY166" s="660"/>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c r="TC166" s="9"/>
      <c r="TD166" s="9"/>
      <c r="TE166" s="9"/>
      <c r="TF166" s="9"/>
      <c r="TG166" s="9"/>
      <c r="TH166" s="9"/>
      <c r="TI166" s="9"/>
      <c r="TJ166" s="9"/>
      <c r="TK166" s="9"/>
      <c r="TL166" s="9"/>
      <c r="TM166" s="9"/>
      <c r="TN166" s="9"/>
      <c r="TO166" s="9"/>
      <c r="TP166" s="9"/>
      <c r="TQ166" s="9"/>
      <c r="TR166" s="9"/>
      <c r="TS166" s="9"/>
      <c r="TT166" s="9"/>
      <c r="TU166" s="9"/>
      <c r="TV166" s="9"/>
      <c r="TW166" s="9"/>
      <c r="TX166" s="9"/>
      <c r="TY166" s="9"/>
      <c r="TZ166" s="9"/>
      <c r="UA166" s="9"/>
      <c r="UB166" s="9"/>
      <c r="UC166" s="9"/>
      <c r="UD166" s="9"/>
      <c r="UE166" s="9"/>
      <c r="UF166" s="9"/>
      <c r="UG166" s="9"/>
      <c r="UH166" s="9"/>
      <c r="UI166" s="9"/>
      <c r="UJ166" s="9"/>
      <c r="UK166" s="9"/>
      <c r="UL166" s="9"/>
      <c r="UM166" s="9"/>
      <c r="UN166" s="9"/>
      <c r="UO166" s="9"/>
      <c r="UP166" s="9"/>
      <c r="UQ166" s="9"/>
      <c r="UR166" s="9"/>
      <c r="US166" s="9"/>
      <c r="UT166" s="9"/>
      <c r="UU166" s="9"/>
      <c r="UV166" s="9"/>
      <c r="UW166" s="9"/>
      <c r="UX166" s="9"/>
      <c r="UY166" s="9"/>
      <c r="UZ166" s="9"/>
      <c r="VA166" s="9"/>
      <c r="VB166" s="9"/>
      <c r="VC166" s="9"/>
      <c r="VD166" s="9"/>
      <c r="VE166" s="9"/>
      <c r="VF166" s="9"/>
      <c r="VG166" s="9"/>
      <c r="VH166" s="9"/>
      <c r="VI166" s="9"/>
      <c r="VJ166" s="9"/>
      <c r="VK166" s="9"/>
      <c r="VL166" s="9"/>
      <c r="VM166" s="9"/>
      <c r="VN166" s="9"/>
      <c r="VO166" s="9"/>
      <c r="VP166" s="9"/>
      <c r="VQ166" s="9"/>
      <c r="VR166" s="9"/>
      <c r="VS166" s="9"/>
      <c r="VT166" s="9"/>
      <c r="VU166" s="9"/>
      <c r="VV166" s="9"/>
      <c r="VW166" s="9"/>
      <c r="VX166" s="9"/>
      <c r="VY166" s="9"/>
      <c r="VZ166" s="9"/>
      <c r="WA166" s="9"/>
      <c r="WB166" s="9"/>
      <c r="WC166" s="9"/>
      <c r="WD166" s="9"/>
      <c r="WE166" s="9"/>
      <c r="WF166" s="9"/>
      <c r="WG166" s="9"/>
      <c r="WH166" s="9"/>
      <c r="WI166" s="9"/>
      <c r="WJ166" s="9"/>
      <c r="WK166" s="9"/>
      <c r="WL166" s="9"/>
      <c r="WM166" s="9"/>
      <c r="WN166" s="9"/>
      <c r="WO166" s="9"/>
      <c r="WP166" s="9"/>
      <c r="WQ166" s="9"/>
      <c r="WR166" s="9"/>
      <c r="WS166" s="9"/>
      <c r="WT166" s="9"/>
      <c r="WU166" s="9"/>
      <c r="WV166" s="9"/>
      <c r="WW166" s="9"/>
      <c r="WX166" s="9"/>
      <c r="WY166" s="9"/>
      <c r="WZ166" s="9"/>
      <c r="XA166" s="9"/>
      <c r="XB166" s="9"/>
      <c r="XC166" s="9"/>
      <c r="XD166" s="9"/>
      <c r="XE166" s="9"/>
      <c r="XF166" s="9"/>
      <c r="XG166" s="9"/>
      <c r="XH166" s="9"/>
      <c r="XI166" s="9"/>
      <c r="XJ166" s="9"/>
      <c r="XK166" s="9"/>
      <c r="XL166" s="9"/>
      <c r="XM166" s="9"/>
      <c r="XN166" s="9"/>
      <c r="XO166" s="9"/>
      <c r="XP166" s="9"/>
      <c r="XQ166" s="9"/>
      <c r="XR166" s="9"/>
      <c r="XS166" s="9"/>
      <c r="XT166" s="9"/>
      <c r="XU166" s="9"/>
      <c r="XV166" s="9"/>
      <c r="XW166" s="9"/>
      <c r="XX166" s="9"/>
      <c r="XY166" s="9"/>
      <c r="XZ166" s="9"/>
      <c r="YA166" s="9"/>
      <c r="YB166" s="9"/>
      <c r="YC166" s="9"/>
      <c r="YD166" s="9"/>
      <c r="YE166" s="9"/>
      <c r="YF166" s="9"/>
      <c r="YG166" s="9"/>
      <c r="YH166" s="9"/>
      <c r="YI166" s="9"/>
      <c r="YJ166" s="9"/>
      <c r="YK166" s="9"/>
      <c r="YL166" s="9"/>
      <c r="YM166" s="9"/>
      <c r="YN166" s="9"/>
      <c r="YO166" s="9"/>
      <c r="YP166" s="9"/>
      <c r="YQ166" s="9"/>
      <c r="YR166" s="9"/>
      <c r="YS166" s="9"/>
      <c r="YT166" s="9"/>
      <c r="YU166" s="9"/>
      <c r="YV166" s="9"/>
      <c r="YW166" s="9"/>
      <c r="YX166" s="9"/>
      <c r="YY166" s="9"/>
      <c r="YZ166" s="9"/>
      <c r="ZA166" s="9"/>
      <c r="ZB166" s="9"/>
      <c r="ZC166" s="9"/>
      <c r="ZD166" s="9"/>
      <c r="ZE166" s="9"/>
      <c r="ZF166" s="9"/>
      <c r="ZG166" s="9"/>
      <c r="ZH166" s="9"/>
      <c r="ZI166" s="9"/>
      <c r="ZJ166" s="9"/>
      <c r="ZK166" s="9"/>
      <c r="ZL166" s="9"/>
      <c r="ZM166" s="9"/>
      <c r="ZN166" s="9"/>
      <c r="ZO166" s="9"/>
      <c r="ZP166" s="9"/>
      <c r="ZQ166" s="9"/>
      <c r="ZR166" s="9"/>
      <c r="ZS166" s="9"/>
      <c r="ZT166" s="9"/>
      <c r="ZU166" s="9"/>
      <c r="ZV166" s="9"/>
      <c r="ZW166" s="9"/>
      <c r="ZX166" s="9"/>
      <c r="ZY166" s="9"/>
      <c r="ZZ166" s="9"/>
      <c r="AAA166" s="9"/>
      <c r="AAB166" s="9"/>
      <c r="AAC166" s="9"/>
      <c r="AAD166" s="9"/>
      <c r="AAE166" s="9"/>
      <c r="AAF166" s="9"/>
      <c r="AAG166" s="9"/>
      <c r="AAH166" s="9"/>
      <c r="AAI166" s="9"/>
      <c r="AAJ166" s="9"/>
      <c r="AAK166" s="9"/>
      <c r="AAL166" s="9"/>
      <c r="AAM166" s="9"/>
      <c r="AAN166" s="9"/>
      <c r="AAO166" s="9"/>
      <c r="AAP166" s="9"/>
      <c r="AAQ166" s="9"/>
      <c r="AAR166" s="9"/>
      <c r="AAS166" s="9"/>
      <c r="AAT166" s="9"/>
      <c r="AAU166" s="9"/>
      <c r="AAV166" s="9"/>
      <c r="AAW166" s="9"/>
      <c r="AAX166" s="9"/>
      <c r="AAY166" s="9"/>
      <c r="AAZ166" s="9"/>
      <c r="ABA166" s="9"/>
      <c r="ABB166" s="9"/>
      <c r="ABC166" s="9"/>
      <c r="ABD166" s="9"/>
      <c r="ABE166" s="9"/>
      <c r="ABF166" s="9"/>
      <c r="ABG166" s="9"/>
      <c r="ABH166" s="9"/>
      <c r="ABI166" s="9"/>
      <c r="ABJ166" s="9"/>
      <c r="ABK166" s="9"/>
      <c r="ABL166" s="9"/>
      <c r="ABM166" s="9"/>
      <c r="ABN166" s="9"/>
      <c r="ABO166" s="9"/>
      <c r="ABP166" s="9"/>
      <c r="ABQ166" s="9"/>
      <c r="ABR166" s="9"/>
      <c r="ABS166" s="9"/>
      <c r="ABT166" s="9"/>
      <c r="ABU166" s="9"/>
      <c r="ABV166" s="9"/>
      <c r="ABW166" s="9"/>
      <c r="ABX166" s="9"/>
      <c r="ABY166" s="9"/>
      <c r="ABZ166" s="9"/>
      <c r="ACA166" s="9"/>
      <c r="ACB166" s="9"/>
      <c r="ACC166" s="9"/>
      <c r="ACD166" s="9"/>
      <c r="ACE166" s="9"/>
      <c r="ACF166" s="9"/>
      <c r="ACG166" s="9"/>
      <c r="ACH166" s="9"/>
      <c r="ACI166" s="9"/>
      <c r="ACJ166" s="9"/>
      <c r="ACK166" s="9"/>
      <c r="ACL166" s="9"/>
      <c r="ACM166" s="9"/>
      <c r="ACN166" s="9"/>
      <c r="ACO166" s="9"/>
      <c r="ACP166" s="9"/>
      <c r="ACQ166" s="9"/>
      <c r="ACR166" s="9"/>
      <c r="ACS166" s="9"/>
      <c r="ACT166" s="9"/>
      <c r="ACU166" s="9"/>
      <c r="ACV166" s="9"/>
      <c r="ACW166" s="9"/>
      <c r="ACX166" s="9"/>
      <c r="ACY166" s="9"/>
      <c r="ACZ166" s="9"/>
      <c r="ADA166" s="9"/>
      <c r="ADB166" s="9"/>
      <c r="ADC166" s="9"/>
      <c r="ADD166" s="9"/>
      <c r="ADE166" s="9"/>
      <c r="ADF166" s="9"/>
      <c r="ADG166" s="9"/>
      <c r="ADH166" s="9"/>
      <c r="ADI166" s="9"/>
      <c r="ADJ166" s="9"/>
      <c r="ADK166" s="9"/>
      <c r="ADL166" s="9"/>
      <c r="ADM166" s="9"/>
      <c r="ADN166" s="9"/>
      <c r="ADO166" s="9"/>
      <c r="ADP166" s="9"/>
      <c r="ADQ166" s="9"/>
      <c r="ADR166" s="9"/>
      <c r="ADS166" s="9"/>
      <c r="ADT166" s="9"/>
      <c r="ADU166" s="9"/>
      <c r="ADV166" s="9"/>
      <c r="ADW166" s="9"/>
      <c r="ADX166" s="9"/>
      <c r="ADY166" s="9"/>
      <c r="ADZ166" s="9"/>
      <c r="AEA166" s="9"/>
      <c r="AEB166" s="9"/>
      <c r="AEC166" s="9"/>
      <c r="AED166" s="9"/>
      <c r="AEE166" s="9"/>
      <c r="AEF166" s="9"/>
      <c r="AEG166" s="9"/>
      <c r="AEH166" s="9"/>
      <c r="AEI166" s="9"/>
      <c r="AEJ166" s="9"/>
      <c r="AEK166" s="9"/>
      <c r="AEL166" s="9"/>
      <c r="AEM166" s="9"/>
      <c r="AEN166" s="9"/>
      <c r="AEO166" s="9"/>
      <c r="AEP166" s="9"/>
      <c r="AEQ166" s="9"/>
      <c r="AER166" s="9"/>
      <c r="AES166" s="9"/>
      <c r="AET166" s="9"/>
      <c r="AEU166" s="9"/>
      <c r="AEV166" s="9"/>
      <c r="AEW166" s="9"/>
      <c r="AEX166" s="9"/>
      <c r="AEY166" s="9"/>
      <c r="AEZ166" s="9"/>
      <c r="AFA166" s="9"/>
      <c r="AFB166" s="9"/>
      <c r="AFC166" s="9"/>
      <c r="AFD166" s="9"/>
      <c r="AFE166" s="9"/>
      <c r="AFF166" s="9"/>
      <c r="AFG166" s="9"/>
      <c r="AFH166" s="9"/>
      <c r="AFI166" s="9"/>
      <c r="AFJ166" s="9"/>
      <c r="AFK166" s="9"/>
      <c r="AFL166" s="9"/>
      <c r="AFM166" s="9"/>
      <c r="AFN166" s="9"/>
      <c r="AFO166" s="9"/>
      <c r="AFP166" s="9"/>
      <c r="AFQ166" s="9"/>
      <c r="AFR166" s="9"/>
      <c r="AFS166" s="9"/>
      <c r="AFT166" s="9"/>
      <c r="AFU166" s="9"/>
      <c r="AFV166" s="9"/>
      <c r="AFW166" s="9"/>
      <c r="AFX166" s="9"/>
      <c r="AFY166" s="9"/>
      <c r="AFZ166" s="9"/>
      <c r="AGA166" s="9"/>
      <c r="AGB166" s="9"/>
      <c r="AGC166" s="9"/>
      <c r="AGD166" s="9"/>
      <c r="AGE166" s="9"/>
      <c r="AGF166" s="9"/>
      <c r="AGG166" s="9"/>
      <c r="AGH166" s="9"/>
      <c r="AGI166" s="9"/>
      <c r="AGJ166" s="9"/>
      <c r="AGK166" s="9"/>
      <c r="AGL166" s="9"/>
      <c r="AGM166" s="9"/>
      <c r="AGN166" s="9"/>
      <c r="AGO166" s="9"/>
      <c r="AGP166" s="9"/>
      <c r="AGQ166" s="9"/>
      <c r="AGR166" s="9"/>
      <c r="AGS166" s="9"/>
      <c r="AGT166" s="9"/>
      <c r="AGU166" s="9"/>
      <c r="AGV166" s="9"/>
      <c r="AGW166" s="9"/>
      <c r="AGX166" s="9"/>
      <c r="AGY166" s="9"/>
      <c r="AGZ166" s="9"/>
      <c r="AHA166" s="9"/>
      <c r="AHB166" s="9"/>
      <c r="AHC166" s="9"/>
      <c r="AHD166" s="9"/>
      <c r="AHE166" s="9"/>
      <c r="AHF166" s="9"/>
      <c r="AHG166" s="9"/>
      <c r="AHH166" s="9"/>
      <c r="AHI166" s="9"/>
      <c r="AHJ166" s="9"/>
      <c r="AHK166" s="9"/>
      <c r="AHL166" s="9"/>
      <c r="AHM166" s="9"/>
      <c r="AHN166" s="9"/>
      <c r="AHO166" s="9"/>
      <c r="AHP166" s="9"/>
      <c r="AHQ166" s="9"/>
      <c r="AHR166" s="9"/>
      <c r="AHS166" s="9"/>
      <c r="AHT166" s="9"/>
      <c r="AHU166" s="9"/>
      <c r="AHV166" s="9"/>
      <c r="AHW166" s="9"/>
      <c r="AHX166" s="9"/>
      <c r="AHY166" s="9"/>
      <c r="AHZ166" s="9"/>
      <c r="AIA166" s="9"/>
      <c r="AIB166" s="9"/>
      <c r="AIC166" s="9"/>
      <c r="AID166" s="9"/>
      <c r="AIE166" s="9"/>
      <c r="AIF166" s="9"/>
      <c r="AIG166" s="9"/>
      <c r="AIH166" s="9"/>
      <c r="AII166" s="9"/>
      <c r="AIJ166" s="9"/>
      <c r="AIK166" s="9"/>
      <c r="AIL166" s="9"/>
      <c r="AIM166" s="9"/>
      <c r="AIN166" s="9"/>
      <c r="AIO166" s="9"/>
      <c r="AIP166" s="9"/>
      <c r="AIQ166" s="9"/>
      <c r="AIR166" s="9"/>
      <c r="AIS166" s="9"/>
      <c r="AIT166" s="9"/>
      <c r="AIU166" s="9"/>
      <c r="AIV166" s="9"/>
      <c r="AIW166" s="9"/>
      <c r="AIX166" s="9"/>
      <c r="AIY166" s="9"/>
      <c r="AIZ166" s="9"/>
      <c r="AJA166" s="9"/>
      <c r="AJB166" s="9"/>
      <c r="AJC166" s="9"/>
      <c r="AJD166" s="9"/>
      <c r="AJE166" s="9"/>
      <c r="AJF166" s="9"/>
      <c r="AJG166" s="9"/>
      <c r="AJH166" s="9"/>
      <c r="AJI166" s="9"/>
      <c r="AJJ166" s="9"/>
      <c r="AJK166" s="9"/>
      <c r="AJL166" s="9"/>
      <c r="AJM166" s="9"/>
      <c r="AJN166" s="9"/>
      <c r="AJO166" s="9"/>
      <c r="AJP166" s="9"/>
      <c r="AJQ166" s="9"/>
      <c r="AJR166" s="9"/>
      <c r="AJS166" s="9"/>
      <c r="AJT166" s="9"/>
      <c r="AJU166" s="9"/>
      <c r="AJV166" s="9"/>
      <c r="AJW166" s="9"/>
      <c r="AJX166" s="9"/>
      <c r="AJY166" s="9"/>
      <c r="AJZ166" s="9"/>
      <c r="AKA166" s="9"/>
      <c r="AKB166" s="9"/>
      <c r="AKC166" s="9"/>
      <c r="AKD166" s="9"/>
      <c r="AKE166" s="9"/>
      <c r="AKF166" s="9"/>
      <c r="AKG166" s="9"/>
      <c r="AKH166" s="9"/>
      <c r="AKI166" s="9"/>
      <c r="AKJ166" s="9"/>
      <c r="AKK166" s="9"/>
      <c r="AKL166" s="9"/>
      <c r="AKM166" s="9"/>
      <c r="AKN166" s="9"/>
      <c r="AKO166" s="9"/>
      <c r="AKP166" s="9"/>
      <c r="AKQ166" s="9"/>
      <c r="AKR166" s="9"/>
      <c r="AKS166" s="9"/>
      <c r="AKT166" s="9"/>
      <c r="AKU166" s="9"/>
      <c r="AKV166" s="9"/>
      <c r="AKW166" s="9"/>
      <c r="AKX166" s="9"/>
      <c r="AKY166" s="9"/>
      <c r="AKZ166" s="9"/>
      <c r="ALA166" s="9"/>
      <c r="ALB166" s="9"/>
      <c r="ALC166" s="9"/>
      <c r="ALD166" s="9"/>
      <c r="ALE166" s="9"/>
      <c r="ALF166" s="9"/>
      <c r="ALG166" s="9"/>
      <c r="ALH166" s="9"/>
      <c r="ALI166" s="9"/>
      <c r="ALJ166" s="9"/>
      <c r="ALK166" s="9"/>
      <c r="ALL166" s="9"/>
      <c r="ALM166" s="9"/>
      <c r="ALN166" s="9"/>
      <c r="ALO166" s="9"/>
      <c r="ALP166" s="9"/>
      <c r="ALQ166" s="9"/>
      <c r="ALR166" s="9"/>
      <c r="ALS166" s="9"/>
      <c r="ALT166" s="9"/>
      <c r="ALU166" s="9"/>
      <c r="ALV166" s="9"/>
      <c r="ALW166" s="9"/>
      <c r="ALX166" s="9"/>
      <c r="ALY166" s="9"/>
      <c r="ALZ166" s="9"/>
      <c r="AMA166" s="9"/>
      <c r="AMB166" s="9"/>
      <c r="AMC166" s="9"/>
      <c r="AMD166" s="9"/>
      <c r="AME166" s="9"/>
      <c r="AMF166" s="9"/>
      <c r="AMG166" s="9"/>
      <c r="AMH166" s="9"/>
      <c r="AMI166" s="9"/>
      <c r="AMJ166" s="9"/>
      <c r="AMK166" s="9"/>
      <c r="AML166" s="9"/>
      <c r="AMM166" s="9"/>
      <c r="AMN166" s="9"/>
      <c r="AMO166" s="9"/>
      <c r="AMP166" s="9"/>
      <c r="AMQ166" s="9"/>
      <c r="AMR166" s="9"/>
      <c r="AMS166" s="9"/>
      <c r="AMT166" s="9"/>
      <c r="AMU166" s="9"/>
      <c r="AMV166" s="9"/>
      <c r="AMW166" s="9"/>
      <c r="AMX166" s="9"/>
      <c r="AMY166" s="9"/>
      <c r="AMZ166" s="9"/>
      <c r="ANA166" s="9"/>
      <c r="ANB166" s="9"/>
      <c r="ANC166" s="9"/>
      <c r="AND166" s="9"/>
      <c r="ANE166" s="9"/>
      <c r="ANF166" s="9"/>
      <c r="ANG166" s="9"/>
      <c r="ANH166" s="9"/>
      <c r="ANI166" s="9"/>
      <c r="ANJ166" s="9"/>
      <c r="ANK166" s="9"/>
      <c r="ANL166" s="9"/>
      <c r="ANM166" s="9"/>
      <c r="ANN166" s="9"/>
      <c r="ANO166" s="9"/>
      <c r="ANP166" s="9"/>
      <c r="ANQ166" s="9"/>
      <c r="ANR166" s="9"/>
      <c r="ANS166" s="9"/>
      <c r="ANT166" s="9"/>
      <c r="ANU166" s="9"/>
      <c r="ANV166" s="9"/>
      <c r="ANW166" s="9"/>
      <c r="ANX166" s="9"/>
      <c r="ANY166" s="9"/>
      <c r="ANZ166" s="9"/>
      <c r="AOA166" s="9"/>
      <c r="AOB166" s="9"/>
      <c r="AOC166" s="9"/>
      <c r="AOD166" s="9"/>
      <c r="AOE166" s="9"/>
      <c r="AOF166" s="9"/>
      <c r="AOG166" s="9"/>
      <c r="AOH166" s="9"/>
      <c r="AOI166" s="9"/>
      <c r="AOJ166" s="9"/>
      <c r="AOK166" s="9"/>
      <c r="AOL166" s="9"/>
      <c r="AOM166" s="9"/>
      <c r="AON166" s="9"/>
      <c r="AOO166" s="9"/>
      <c r="AOP166" s="9"/>
      <c r="AOQ166" s="9"/>
      <c r="AOR166" s="9"/>
      <c r="AOS166" s="9"/>
      <c r="AOT166" s="9"/>
      <c r="AOU166" s="9"/>
      <c r="AOV166" s="9"/>
      <c r="AOW166" s="9"/>
      <c r="AOX166" s="9"/>
      <c r="AOY166" s="9"/>
      <c r="AOZ166" s="9"/>
      <c r="APA166" s="9"/>
      <c r="APB166" s="9"/>
      <c r="APC166" s="9"/>
      <c r="APD166" s="9"/>
      <c r="APE166" s="9"/>
      <c r="APF166" s="9"/>
      <c r="APG166" s="9"/>
      <c r="APH166" s="9"/>
      <c r="API166" s="9"/>
      <c r="APJ166" s="9"/>
      <c r="APK166" s="9"/>
      <c r="APL166" s="9"/>
      <c r="APM166" s="9"/>
      <c r="APN166" s="9"/>
      <c r="APO166" s="9"/>
      <c r="APP166" s="9"/>
      <c r="APQ166" s="9"/>
      <c r="APR166" s="9"/>
      <c r="APS166" s="9"/>
      <c r="APT166" s="9"/>
      <c r="APU166" s="9"/>
      <c r="APV166" s="9"/>
      <c r="APW166" s="9"/>
      <c r="APX166" s="9"/>
      <c r="APY166" s="9"/>
      <c r="APZ166" s="9"/>
      <c r="AQA166" s="9"/>
      <c r="AQB166" s="9"/>
      <c r="AQC166" s="9"/>
      <c r="AQD166" s="9"/>
      <c r="AQE166" s="9"/>
      <c r="AQF166" s="9"/>
      <c r="AQG166" s="9"/>
      <c r="AQH166" s="9"/>
      <c r="AQI166" s="9"/>
      <c r="AQJ166" s="9"/>
      <c r="AQK166" s="9"/>
      <c r="AQL166" s="9"/>
      <c r="AQM166" s="9"/>
      <c r="AQN166" s="9"/>
      <c r="AQO166" s="9"/>
      <c r="AQP166" s="9"/>
      <c r="AQQ166" s="9"/>
      <c r="AQR166" s="9"/>
      <c r="AQS166" s="9"/>
      <c r="AQT166" s="9"/>
      <c r="AQU166" s="9"/>
      <c r="AQV166" s="9"/>
      <c r="AQW166" s="9"/>
      <c r="AQX166" s="9"/>
      <c r="AQY166" s="9"/>
      <c r="AQZ166" s="9"/>
      <c r="ARA166" s="9"/>
      <c r="ARB166" s="9"/>
      <c r="ARC166" s="9"/>
      <c r="ARD166" s="9"/>
      <c r="ARE166" s="9"/>
      <c r="ARF166" s="9"/>
      <c r="ARG166" s="9"/>
      <c r="ARH166" s="9"/>
      <c r="ARI166" s="9"/>
      <c r="ARJ166" s="9"/>
      <c r="ARK166" s="9"/>
      <c r="ARL166" s="9"/>
      <c r="ARM166" s="9"/>
      <c r="ARN166" s="9"/>
      <c r="ARO166" s="9"/>
      <c r="ARP166" s="9"/>
      <c r="ARQ166" s="9"/>
      <c r="ARR166" s="9"/>
      <c r="ARS166" s="9"/>
      <c r="ART166" s="9"/>
      <c r="ARU166" s="9"/>
      <c r="ARV166" s="9"/>
      <c r="ARW166" s="9"/>
      <c r="ARX166" s="9"/>
      <c r="ARY166" s="9"/>
      <c r="ARZ166" s="9"/>
      <c r="ASA166" s="9"/>
      <c r="ASB166" s="9"/>
      <c r="ASC166" s="9"/>
      <c r="ASD166" s="9"/>
      <c r="ASE166" s="9"/>
      <c r="ASF166" s="9"/>
      <c r="ASG166" s="9"/>
      <c r="ASH166" s="9"/>
      <c r="ASI166" s="9"/>
      <c r="ASJ166" s="9"/>
      <c r="ASK166" s="9"/>
      <c r="ASL166" s="9"/>
      <c r="ASM166" s="9"/>
      <c r="ASN166" s="9"/>
      <c r="ASO166" s="9"/>
      <c r="ASP166" s="9"/>
      <c r="ASQ166" s="9"/>
      <c r="ASR166" s="9"/>
      <c r="ASS166" s="9"/>
      <c r="AST166" s="9"/>
      <c r="ASU166" s="9"/>
      <c r="ASV166" s="9"/>
      <c r="ASW166" s="9"/>
      <c r="ASX166" s="9"/>
      <c r="ASY166" s="9"/>
      <c r="ASZ166" s="9"/>
      <c r="ATA166" s="9"/>
      <c r="ATB166" s="9"/>
      <c r="ATC166" s="9"/>
      <c r="ATD166" s="9"/>
      <c r="ATE166" s="9"/>
      <c r="ATF166" s="9"/>
      <c r="ATG166" s="9"/>
      <c r="ATH166" s="9"/>
      <c r="ATI166" s="9"/>
      <c r="ATJ166" s="9"/>
      <c r="ATK166" s="9"/>
      <c r="ATL166" s="9"/>
      <c r="ATM166" s="9"/>
      <c r="ATN166" s="9"/>
      <c r="ATO166" s="9"/>
      <c r="ATP166" s="9"/>
      <c r="ATQ166" s="9"/>
      <c r="ATR166" s="9"/>
      <c r="ATS166" s="9"/>
      <c r="ATT166" s="9"/>
      <c r="ATU166" s="9"/>
      <c r="ATV166" s="9"/>
      <c r="ATW166" s="9"/>
      <c r="ATX166" s="9"/>
      <c r="ATY166" s="9"/>
      <c r="ATZ166" s="9"/>
      <c r="AUA166" s="9"/>
      <c r="AUB166" s="9"/>
      <c r="AUC166" s="9"/>
      <c r="AUD166" s="9"/>
      <c r="AUE166" s="9"/>
      <c r="AUF166" s="9"/>
      <c r="AUG166" s="9"/>
      <c r="AUH166" s="9"/>
      <c r="AUI166" s="9"/>
      <c r="AUJ166" s="9"/>
      <c r="AUK166" s="9"/>
      <c r="AUL166" s="9"/>
      <c r="AUM166" s="9"/>
      <c r="AUN166" s="9"/>
      <c r="AUO166" s="9"/>
      <c r="AUP166" s="9"/>
      <c r="AUQ166" s="9"/>
      <c r="AUR166" s="9"/>
      <c r="AUS166" s="9"/>
      <c r="AUT166" s="9"/>
      <c r="AUU166" s="9"/>
      <c r="AUV166" s="9"/>
      <c r="AUW166" s="9"/>
      <c r="AUX166" s="9"/>
      <c r="AUY166" s="9"/>
      <c r="AUZ166" s="9"/>
      <c r="AVA166" s="9"/>
      <c r="AVB166" s="9"/>
      <c r="AVC166" s="9"/>
      <c r="AVD166" s="9"/>
      <c r="AVE166" s="9"/>
      <c r="AVF166" s="9"/>
      <c r="AVG166" s="9"/>
      <c r="AVH166" s="9"/>
      <c r="AVI166" s="9"/>
      <c r="AVJ166" s="9"/>
      <c r="AVK166" s="9"/>
      <c r="AVL166" s="9"/>
      <c r="AVM166" s="9"/>
      <c r="AVN166" s="9"/>
      <c r="AVO166" s="9"/>
      <c r="AVP166" s="9"/>
      <c r="AVQ166" s="9"/>
      <c r="AVR166" s="9"/>
      <c r="AVS166" s="9"/>
      <c r="AVT166" s="9"/>
      <c r="AVU166" s="9"/>
      <c r="AVV166" s="9"/>
      <c r="AVW166" s="9"/>
      <c r="AVX166" s="9"/>
      <c r="AVY166" s="9"/>
      <c r="AVZ166" s="9"/>
      <c r="AWA166" s="9"/>
      <c r="AWB166" s="9"/>
      <c r="AWC166" s="9"/>
      <c r="AWD166" s="9"/>
      <c r="AWE166" s="9"/>
      <c r="AWF166" s="9"/>
      <c r="AWG166" s="9"/>
      <c r="AWH166" s="9"/>
      <c r="AWI166" s="9"/>
      <c r="AWJ166" s="9"/>
      <c r="AWK166" s="9"/>
      <c r="AWL166" s="9"/>
      <c r="AWM166" s="9"/>
      <c r="AWN166" s="9"/>
      <c r="AWO166" s="9"/>
      <c r="AWP166" s="9"/>
      <c r="AWQ166" s="9"/>
      <c r="AWR166" s="9"/>
      <c r="AWS166" s="9"/>
      <c r="AWT166" s="9"/>
      <c r="AWU166" s="9"/>
      <c r="AWV166" s="9"/>
      <c r="AWW166" s="9"/>
      <c r="AWX166" s="9"/>
      <c r="AWY166" s="9"/>
      <c r="AWZ166" s="9"/>
      <c r="AXA166" s="9"/>
      <c r="AXB166" s="9"/>
      <c r="AXC166" s="9"/>
      <c r="AXD166" s="9"/>
      <c r="AXE166" s="9"/>
      <c r="AXF166" s="9"/>
      <c r="AXG166" s="9"/>
      <c r="AXH166" s="9"/>
      <c r="AXI166" s="9"/>
      <c r="AXJ166" s="9"/>
      <c r="AXK166" s="9"/>
      <c r="AXL166" s="9"/>
      <c r="AXM166" s="9"/>
      <c r="AXN166" s="9"/>
      <c r="AXO166" s="9"/>
      <c r="AXP166" s="9"/>
      <c r="AXQ166" s="9"/>
      <c r="AXR166" s="9"/>
      <c r="AXS166" s="9"/>
      <c r="AXT166" s="9"/>
      <c r="AXU166" s="9"/>
      <c r="AXV166" s="9"/>
      <c r="AXW166" s="9"/>
      <c r="AXX166" s="9"/>
      <c r="AXY166" s="9"/>
      <c r="AXZ166" s="9"/>
      <c r="AYA166" s="9"/>
      <c r="AYB166" s="9"/>
      <c r="AYC166" s="9"/>
      <c r="AYD166" s="9"/>
      <c r="AYE166" s="9"/>
      <c r="AYF166" s="9"/>
      <c r="AYG166" s="9"/>
      <c r="AYH166" s="9"/>
      <c r="AYI166" s="9"/>
      <c r="AYJ166" s="9"/>
      <c r="AYK166" s="9"/>
      <c r="AYL166" s="9"/>
      <c r="AYM166" s="9"/>
      <c r="AYN166" s="9"/>
      <c r="AYO166" s="9"/>
      <c r="AYP166" s="9"/>
      <c r="AYQ166" s="9"/>
      <c r="AYR166" s="9"/>
      <c r="AYS166" s="9"/>
      <c r="AYT166" s="9"/>
      <c r="AYU166" s="9"/>
      <c r="AYV166" s="9"/>
      <c r="AYW166" s="9"/>
      <c r="AYX166" s="9"/>
      <c r="AYY166" s="9"/>
      <c r="AYZ166" s="9"/>
      <c r="AZA166" s="9"/>
      <c r="AZB166" s="9"/>
      <c r="AZC166" s="9"/>
      <c r="AZD166" s="9"/>
      <c r="AZE166" s="9"/>
      <c r="AZF166" s="9"/>
      <c r="AZG166" s="9"/>
      <c r="AZH166" s="9"/>
      <c r="AZI166" s="9"/>
      <c r="AZJ166" s="9"/>
      <c r="AZK166" s="9"/>
      <c r="AZL166" s="9"/>
      <c r="AZM166" s="9"/>
      <c r="AZN166" s="9"/>
      <c r="AZO166" s="9"/>
      <c r="AZP166" s="9"/>
      <c r="AZQ166" s="9"/>
      <c r="AZR166" s="9"/>
      <c r="AZS166" s="9"/>
      <c r="AZT166" s="9"/>
      <c r="AZU166" s="9"/>
      <c r="AZV166" s="9"/>
      <c r="AZW166" s="9"/>
      <c r="AZX166" s="9"/>
      <c r="AZY166" s="9"/>
      <c r="AZZ166" s="9"/>
      <c r="BAA166" s="9"/>
      <c r="BAB166" s="9"/>
      <c r="BAC166" s="9"/>
      <c r="BAD166" s="9"/>
      <c r="BAE166" s="9"/>
      <c r="BAF166" s="9"/>
      <c r="BAG166" s="9"/>
      <c r="BAH166" s="9"/>
      <c r="BAI166" s="9"/>
      <c r="BAJ166" s="9"/>
      <c r="BAK166" s="9"/>
      <c r="BAL166" s="9"/>
      <c r="BAM166" s="9"/>
      <c r="BAN166" s="9"/>
      <c r="BAO166" s="9"/>
      <c r="BAP166" s="9"/>
      <c r="BAQ166" s="9"/>
      <c r="BAR166" s="9"/>
      <c r="BAS166" s="9"/>
      <c r="BAT166" s="9"/>
      <c r="BAU166" s="9"/>
      <c r="BAV166" s="9"/>
      <c r="BAW166" s="9"/>
      <c r="BAX166" s="9"/>
      <c r="BAY166" s="9"/>
      <c r="BAZ166" s="9"/>
      <c r="BBA166" s="9"/>
      <c r="BBB166" s="9"/>
      <c r="BBC166" s="9"/>
      <c r="BBD166" s="9"/>
      <c r="BBE166" s="9"/>
      <c r="BBF166" s="9"/>
      <c r="BBG166" s="9"/>
      <c r="BBH166" s="9"/>
      <c r="BBI166" s="9"/>
      <c r="BBJ166" s="9"/>
      <c r="BBK166" s="9"/>
      <c r="BBL166" s="9"/>
      <c r="BBM166" s="9"/>
      <c r="BBN166" s="9"/>
      <c r="BBO166" s="9"/>
      <c r="BBP166" s="9"/>
      <c r="BBQ166" s="9"/>
      <c r="BBR166" s="9"/>
      <c r="BBS166" s="9"/>
      <c r="BBT166" s="9"/>
      <c r="BBU166" s="9"/>
      <c r="BBV166" s="9"/>
      <c r="BBW166" s="9"/>
      <c r="BBX166" s="9"/>
      <c r="BBY166" s="9"/>
      <c r="BBZ166" s="9"/>
      <c r="BCA166" s="9"/>
      <c r="BCB166" s="9"/>
      <c r="BCC166" s="9"/>
      <c r="BCD166" s="9"/>
      <c r="BCE166" s="9"/>
      <c r="BCF166" s="9"/>
      <c r="BCG166" s="9"/>
      <c r="BCH166" s="9"/>
      <c r="BCI166" s="9"/>
      <c r="BCJ166" s="9"/>
      <c r="BCK166" s="9"/>
      <c r="BCL166" s="9"/>
      <c r="BCM166" s="9"/>
      <c r="BCN166" s="9"/>
      <c r="BCO166" s="9"/>
      <c r="BCP166" s="9"/>
      <c r="BCQ166" s="9"/>
      <c r="BCR166" s="9"/>
      <c r="BCS166" s="9"/>
      <c r="BCT166" s="9"/>
      <c r="BCU166" s="9"/>
      <c r="BCV166" s="9"/>
      <c r="BCW166" s="9"/>
      <c r="BCX166" s="9"/>
      <c r="BCY166" s="9"/>
      <c r="BCZ166" s="9"/>
      <c r="BDA166" s="9"/>
      <c r="BDB166" s="9"/>
      <c r="BDC166" s="9"/>
      <c r="BDD166" s="9"/>
      <c r="BDE166" s="9"/>
      <c r="BDF166" s="9"/>
      <c r="BDG166" s="9"/>
      <c r="BDH166" s="9"/>
      <c r="BDI166" s="9"/>
      <c r="BDJ166" s="9"/>
      <c r="BDK166" s="9"/>
      <c r="BDL166" s="9"/>
      <c r="BDM166" s="9"/>
      <c r="BDN166" s="9"/>
      <c r="BDO166" s="9"/>
      <c r="BDP166" s="9"/>
      <c r="BDQ166" s="9"/>
      <c r="BDR166" s="9"/>
      <c r="BDS166" s="9"/>
      <c r="BDT166" s="9"/>
      <c r="BDU166" s="9"/>
      <c r="BDV166" s="9"/>
      <c r="BDW166" s="9"/>
      <c r="BDX166" s="9"/>
      <c r="BDY166" s="9"/>
      <c r="BDZ166" s="9"/>
      <c r="BEA166" s="9"/>
      <c r="BEB166" s="9"/>
      <c r="BEC166" s="9"/>
      <c r="BED166" s="9"/>
      <c r="BEE166" s="9"/>
      <c r="BEF166" s="9"/>
      <c r="BEG166" s="9"/>
      <c r="BEH166" s="9"/>
      <c r="BEI166" s="9"/>
      <c r="BEJ166" s="9"/>
      <c r="BEK166" s="9"/>
      <c r="BEL166" s="9"/>
      <c r="BEM166" s="9"/>
      <c r="BEN166" s="9"/>
      <c r="BEO166" s="9"/>
      <c r="BEP166" s="9"/>
      <c r="BEQ166" s="9"/>
      <c r="BER166" s="9"/>
      <c r="BES166" s="9"/>
      <c r="BET166" s="9"/>
      <c r="BEU166" s="9"/>
      <c r="BEV166" s="9"/>
      <c r="BEW166" s="9"/>
      <c r="BEX166" s="9"/>
      <c r="BEY166" s="9"/>
      <c r="BEZ166" s="9"/>
      <c r="BFA166" s="9"/>
      <c r="BFB166" s="9"/>
      <c r="BFC166" s="9"/>
      <c r="BFD166" s="9"/>
      <c r="BFE166" s="9"/>
      <c r="BFF166" s="9"/>
      <c r="BFG166" s="9"/>
      <c r="BFH166" s="9"/>
      <c r="BFI166" s="9"/>
      <c r="BFJ166" s="9"/>
      <c r="BFK166" s="9"/>
      <c r="BFL166" s="9"/>
      <c r="BFM166" s="9"/>
      <c r="BFN166" s="9"/>
      <c r="BFO166" s="9"/>
      <c r="BFP166" s="9"/>
      <c r="BFQ166" s="9"/>
      <c r="BFR166" s="9"/>
      <c r="BFS166" s="9"/>
      <c r="BFT166" s="9"/>
      <c r="BFU166" s="9"/>
      <c r="BFV166" s="9"/>
      <c r="BFW166" s="9"/>
      <c r="BFX166" s="9"/>
      <c r="BFY166" s="9"/>
      <c r="BFZ166" s="9"/>
      <c r="BGA166" s="9"/>
      <c r="BGB166" s="9"/>
      <c r="BGC166" s="9"/>
      <c r="BGD166" s="9"/>
      <c r="BGE166" s="9"/>
      <c r="BGF166" s="9"/>
      <c r="BGG166" s="9"/>
      <c r="BGH166" s="9"/>
      <c r="BGI166" s="9"/>
      <c r="BGJ166" s="9"/>
      <c r="BGK166" s="9"/>
      <c r="BGL166" s="9"/>
      <c r="BGM166" s="9"/>
      <c r="BGN166" s="9"/>
      <c r="BGO166" s="9"/>
      <c r="BGP166" s="9"/>
      <c r="BGQ166" s="9"/>
      <c r="BGR166" s="9"/>
      <c r="BGS166" s="9"/>
      <c r="BGT166" s="9"/>
    </row>
    <row r="167" spans="1:1554" s="8" customFormat="1" ht="47.25" customHeight="1">
      <c r="A167" s="53"/>
      <c r="B167" s="114"/>
      <c r="C167" s="134"/>
      <c r="D167" s="160"/>
      <c r="E167" s="179"/>
      <c r="F167" s="191"/>
      <c r="G167" s="191"/>
      <c r="H167" s="191"/>
      <c r="I167" s="191"/>
      <c r="J167" s="191"/>
      <c r="K167" s="191"/>
      <c r="L167" s="191"/>
      <c r="M167" s="191"/>
      <c r="N167" s="191"/>
      <c r="O167" s="191"/>
      <c r="P167" s="191"/>
      <c r="Q167" s="191"/>
      <c r="R167" s="191"/>
      <c r="S167" s="191"/>
      <c r="T167" s="191"/>
      <c r="U167" s="332"/>
      <c r="V167" s="383"/>
      <c r="W167" s="389"/>
      <c r="X167" s="389"/>
      <c r="Y167" s="389"/>
      <c r="Z167" s="389"/>
      <c r="AA167" s="389"/>
      <c r="AB167" s="424"/>
      <c r="AC167" s="440"/>
      <c r="AD167" s="452"/>
      <c r="AE167" s="458"/>
      <c r="AF167" s="440"/>
      <c r="AG167" s="452"/>
      <c r="AH167" s="458"/>
      <c r="AI167" s="494"/>
      <c r="AJ167" s="505"/>
      <c r="AK167" s="517"/>
      <c r="AL167" s="529"/>
      <c r="AM167" s="546"/>
      <c r="AN167" s="546"/>
      <c r="AO167" s="546"/>
      <c r="AP167" s="546"/>
      <c r="AQ167" s="546"/>
      <c r="AR167" s="546"/>
      <c r="AS167" s="629"/>
      <c r="AT167" s="639"/>
      <c r="AU167" s="660"/>
      <c r="AV167" s="660"/>
      <c r="AW167" s="660"/>
      <c r="AX167" s="660"/>
      <c r="AY167" s="660"/>
      <c r="AZ167" s="639"/>
      <c r="BA167" s="639"/>
      <c r="BB167" s="639"/>
      <c r="BC167" s="639"/>
      <c r="BD167" s="639"/>
      <c r="BE167" s="639"/>
      <c r="BF167" s="639"/>
      <c r="BG167" s="639"/>
      <c r="BH167" s="639"/>
      <c r="BI167" s="639"/>
      <c r="BJ167" s="639"/>
      <c r="BK167" s="639"/>
      <c r="BL167" s="639"/>
      <c r="BM167" s="639"/>
      <c r="BN167" s="639"/>
      <c r="BO167" s="639"/>
      <c r="BP167" s="639"/>
      <c r="BQ167" s="639"/>
      <c r="BR167" s="639"/>
      <c r="BS167" s="639"/>
      <c r="BT167" s="639"/>
      <c r="BU167" s="639"/>
      <c r="BV167" s="639"/>
      <c r="BW167" s="639"/>
      <c r="BX167" s="639"/>
      <c r="BY167" s="639"/>
      <c r="BZ167" s="639"/>
      <c r="CA167" s="639"/>
      <c r="CB167" s="639"/>
      <c r="CC167" s="639"/>
      <c r="CD167" s="639"/>
      <c r="CE167" s="639"/>
      <c r="CF167" s="639"/>
      <c r="CG167" s="639"/>
      <c r="CH167" s="639"/>
      <c r="CI167" s="639"/>
      <c r="CJ167" s="639"/>
      <c r="CK167" s="639"/>
      <c r="CL167" s="639"/>
      <c r="CM167" s="639"/>
      <c r="CN167" s="639"/>
      <c r="CO167" s="639"/>
      <c r="CP167" s="639"/>
      <c r="CQ167" s="639"/>
      <c r="CR167" s="639"/>
      <c r="CS167" s="639"/>
      <c r="CT167" s="639"/>
      <c r="CU167" s="639"/>
      <c r="CV167" s="639"/>
      <c r="CW167" s="639"/>
      <c r="CX167" s="639"/>
      <c r="CY167" s="639"/>
      <c r="CZ167" s="639"/>
      <c r="DA167" s="639"/>
      <c r="DB167" s="639"/>
      <c r="DC167" s="639"/>
      <c r="DD167" s="639"/>
      <c r="DE167" s="639"/>
      <c r="DF167" s="639"/>
      <c r="DG167" s="639"/>
      <c r="DH167" s="639"/>
      <c r="DI167" s="639"/>
      <c r="DJ167" s="639"/>
      <c r="DK167" s="639"/>
      <c r="DL167" s="639"/>
      <c r="DM167" s="639"/>
      <c r="DN167" s="639"/>
      <c r="DO167" s="639"/>
      <c r="DP167" s="639"/>
      <c r="DQ167" s="639"/>
      <c r="DR167" s="639"/>
      <c r="DS167" s="639"/>
      <c r="DT167" s="639"/>
      <c r="DU167" s="639"/>
      <c r="DV167" s="639"/>
      <c r="DW167" s="639"/>
      <c r="DX167" s="639"/>
      <c r="DY167" s="639"/>
      <c r="DZ167" s="639"/>
      <c r="EA167" s="639"/>
      <c r="EB167" s="639"/>
      <c r="EC167" s="639"/>
      <c r="ED167" s="639"/>
      <c r="EE167" s="639"/>
      <c r="EF167" s="639"/>
      <c r="EG167" s="639"/>
      <c r="EH167" s="639"/>
      <c r="EI167" s="639"/>
      <c r="EJ167" s="639"/>
      <c r="EK167" s="639"/>
      <c r="EL167" s="639"/>
      <c r="EM167" s="639"/>
      <c r="EN167" s="639"/>
      <c r="EO167" s="639"/>
      <c r="EP167" s="639"/>
      <c r="EQ167" s="639"/>
      <c r="ER167" s="639"/>
      <c r="ES167" s="639"/>
      <c r="ET167" s="639"/>
      <c r="EU167" s="639"/>
      <c r="EV167" s="639"/>
      <c r="EW167" s="639"/>
      <c r="EX167" s="639"/>
      <c r="EY167" s="639"/>
      <c r="EZ167" s="639"/>
      <c r="FA167" s="639"/>
      <c r="FB167" s="639"/>
      <c r="FC167" s="639"/>
      <c r="FD167" s="639"/>
      <c r="FE167" s="639"/>
      <c r="FF167" s="639"/>
      <c r="FG167" s="639"/>
      <c r="FH167" s="639"/>
      <c r="FI167" s="639"/>
      <c r="FJ167" s="639"/>
      <c r="FK167" s="639"/>
      <c r="FL167" s="639"/>
      <c r="FM167" s="639"/>
      <c r="FN167" s="639"/>
      <c r="FO167" s="639"/>
      <c r="FP167" s="639"/>
      <c r="FQ167" s="639"/>
      <c r="FR167" s="639"/>
      <c r="FS167" s="639"/>
      <c r="FT167" s="639"/>
      <c r="FU167" s="639"/>
      <c r="FV167" s="639"/>
      <c r="FW167" s="639"/>
      <c r="FX167" s="639"/>
      <c r="FY167" s="639"/>
      <c r="FZ167" s="639"/>
      <c r="GA167" s="639"/>
      <c r="GB167" s="639"/>
      <c r="GC167" s="639"/>
      <c r="GD167" s="639"/>
      <c r="GE167" s="639"/>
      <c r="GF167" s="639"/>
      <c r="GG167" s="639"/>
      <c r="GH167" s="639"/>
      <c r="GI167" s="639"/>
      <c r="GJ167" s="639"/>
      <c r="GK167" s="639"/>
      <c r="GL167" s="639"/>
      <c r="GM167" s="639"/>
      <c r="GN167" s="639"/>
      <c r="GO167" s="639"/>
      <c r="GP167" s="639"/>
      <c r="GQ167" s="639"/>
      <c r="GR167" s="639"/>
      <c r="GS167" s="639"/>
      <c r="GT167" s="639"/>
      <c r="GU167" s="639"/>
      <c r="GV167" s="639"/>
      <c r="GW167" s="639"/>
      <c r="GX167" s="639"/>
      <c r="GY167" s="639"/>
      <c r="GZ167" s="639"/>
      <c r="HA167" s="639"/>
      <c r="HB167" s="639"/>
      <c r="HC167" s="639"/>
      <c r="HD167" s="639"/>
      <c r="HE167" s="639"/>
      <c r="HF167" s="639"/>
      <c r="HG167" s="639"/>
      <c r="HH167" s="639"/>
      <c r="HI167" s="639"/>
      <c r="HJ167" s="639"/>
      <c r="HK167" s="639"/>
      <c r="HL167" s="639"/>
      <c r="HM167" s="639"/>
      <c r="HN167" s="639"/>
      <c r="HO167" s="639"/>
      <c r="HP167" s="639"/>
      <c r="HQ167" s="639"/>
      <c r="HR167" s="639"/>
      <c r="HS167" s="639"/>
      <c r="HT167" s="639"/>
      <c r="HU167" s="639"/>
      <c r="HV167" s="639"/>
      <c r="HW167" s="639"/>
      <c r="HX167" s="639"/>
      <c r="HY167" s="639"/>
      <c r="HZ167" s="639"/>
      <c r="IA167" s="639"/>
      <c r="IB167" s="639"/>
      <c r="IC167" s="639"/>
      <c r="ID167" s="639"/>
      <c r="IE167" s="639"/>
      <c r="IF167" s="639"/>
      <c r="IG167" s="639"/>
      <c r="IH167" s="639"/>
      <c r="II167" s="639"/>
      <c r="IJ167" s="639"/>
      <c r="IK167" s="639"/>
      <c r="IL167" s="639"/>
      <c r="IM167" s="639"/>
      <c r="IN167" s="639"/>
      <c r="IO167" s="639"/>
      <c r="IP167" s="639"/>
      <c r="IQ167" s="639"/>
      <c r="IR167" s="639"/>
      <c r="IS167" s="639"/>
      <c r="IT167" s="639"/>
      <c r="IU167" s="639"/>
      <c r="IV167" s="639"/>
      <c r="IW167" s="639"/>
      <c r="IX167" s="639"/>
      <c r="IY167" s="639"/>
      <c r="IZ167" s="639"/>
      <c r="JA167" s="639"/>
      <c r="JB167" s="639"/>
      <c r="JC167" s="639"/>
      <c r="JD167" s="639"/>
      <c r="JE167" s="639"/>
      <c r="JF167" s="639"/>
      <c r="JG167" s="639"/>
      <c r="JH167" s="639"/>
      <c r="JI167" s="639"/>
      <c r="JJ167" s="639"/>
      <c r="JK167" s="639"/>
      <c r="JL167" s="639"/>
      <c r="JM167" s="639"/>
      <c r="JN167" s="639"/>
      <c r="JO167" s="639"/>
      <c r="JP167" s="639"/>
      <c r="JQ167" s="639"/>
      <c r="JR167" s="639"/>
      <c r="JS167" s="639"/>
      <c r="JT167" s="639"/>
      <c r="JU167" s="639"/>
      <c r="JV167" s="639"/>
      <c r="JW167" s="639"/>
      <c r="JX167" s="639"/>
      <c r="JY167" s="639"/>
      <c r="JZ167" s="639"/>
      <c r="KA167" s="639"/>
      <c r="KB167" s="639"/>
      <c r="KC167" s="639"/>
      <c r="KD167" s="639"/>
      <c r="KE167" s="639"/>
      <c r="KF167" s="639"/>
      <c r="KG167" s="639"/>
      <c r="KH167" s="639"/>
      <c r="KI167" s="639"/>
      <c r="KJ167" s="639"/>
      <c r="KK167" s="639"/>
      <c r="KL167" s="639"/>
      <c r="KM167" s="639"/>
      <c r="KN167" s="639"/>
      <c r="KO167" s="639"/>
      <c r="KP167" s="639"/>
      <c r="KQ167" s="639"/>
      <c r="KR167" s="639"/>
      <c r="KS167" s="639"/>
      <c r="KT167" s="639"/>
      <c r="KU167" s="639"/>
      <c r="KV167" s="639"/>
      <c r="KW167" s="639"/>
      <c r="KX167" s="639"/>
      <c r="KY167" s="639"/>
      <c r="KZ167" s="639"/>
      <c r="LA167" s="639"/>
      <c r="LB167" s="639"/>
      <c r="LC167" s="639"/>
      <c r="LD167" s="639"/>
      <c r="LE167" s="639"/>
      <c r="LF167" s="639"/>
      <c r="LG167" s="639"/>
      <c r="LH167" s="639"/>
      <c r="LI167" s="639"/>
      <c r="LJ167" s="639"/>
      <c r="LK167" s="639"/>
      <c r="LL167" s="639"/>
      <c r="LM167" s="639"/>
      <c r="LN167" s="639"/>
      <c r="LO167" s="639"/>
      <c r="LP167" s="639"/>
      <c r="LQ167" s="639"/>
      <c r="LR167" s="639"/>
      <c r="LS167" s="639"/>
      <c r="LT167" s="639"/>
      <c r="LU167" s="639"/>
      <c r="LV167" s="639"/>
      <c r="LW167" s="639"/>
      <c r="LX167" s="639"/>
      <c r="LY167" s="639"/>
      <c r="LZ167" s="639"/>
      <c r="MA167" s="639"/>
      <c r="MB167" s="639"/>
      <c r="MC167" s="639"/>
      <c r="MD167" s="639"/>
      <c r="ME167" s="639"/>
      <c r="MF167" s="639"/>
      <c r="MG167" s="639"/>
      <c r="MH167" s="639"/>
      <c r="MI167" s="639"/>
      <c r="MJ167" s="639"/>
      <c r="MK167" s="639"/>
      <c r="ML167" s="639"/>
      <c r="MM167" s="639"/>
      <c r="MN167" s="639"/>
      <c r="MO167" s="639"/>
      <c r="MP167" s="639"/>
      <c r="MQ167" s="639"/>
      <c r="MR167" s="639"/>
      <c r="MS167" s="639"/>
      <c r="MT167" s="639"/>
      <c r="MU167" s="639"/>
      <c r="MV167" s="639"/>
      <c r="MW167" s="639"/>
      <c r="MX167" s="639"/>
      <c r="MY167" s="639"/>
      <c r="MZ167" s="639"/>
      <c r="NA167" s="639"/>
      <c r="NB167" s="639"/>
      <c r="NC167" s="639"/>
      <c r="ND167" s="639"/>
      <c r="NE167" s="639"/>
      <c r="NF167" s="639"/>
      <c r="NG167" s="639"/>
      <c r="NH167" s="639"/>
      <c r="NI167" s="639"/>
      <c r="NJ167" s="639"/>
      <c r="NK167" s="639"/>
      <c r="NL167" s="639"/>
      <c r="NM167" s="639"/>
      <c r="NN167" s="639"/>
      <c r="NO167" s="639"/>
      <c r="NP167" s="639"/>
      <c r="NQ167" s="639"/>
      <c r="NR167" s="639"/>
      <c r="NS167" s="639"/>
      <c r="NT167" s="639"/>
      <c r="NU167" s="639"/>
      <c r="NV167" s="639"/>
      <c r="NW167" s="639"/>
      <c r="NX167" s="639"/>
      <c r="NY167" s="639"/>
      <c r="NZ167" s="639"/>
      <c r="OA167" s="639"/>
      <c r="OB167" s="639"/>
      <c r="OC167" s="639"/>
      <c r="OD167" s="639"/>
      <c r="OE167" s="639"/>
      <c r="OF167" s="639"/>
      <c r="OG167" s="639"/>
      <c r="OH167" s="639"/>
      <c r="OI167" s="639"/>
      <c r="OJ167" s="639"/>
      <c r="OK167" s="639"/>
      <c r="OL167" s="639"/>
      <c r="OM167" s="639"/>
      <c r="ON167" s="639"/>
      <c r="OO167" s="639"/>
      <c r="OP167" s="639"/>
      <c r="OQ167" s="639"/>
      <c r="OR167" s="639"/>
      <c r="OS167" s="639"/>
      <c r="OT167" s="639"/>
      <c r="OU167" s="639"/>
      <c r="OV167" s="639"/>
      <c r="OW167" s="639"/>
      <c r="OX167" s="639"/>
      <c r="OY167" s="639"/>
      <c r="OZ167" s="639"/>
      <c r="PA167" s="639"/>
      <c r="PB167" s="639"/>
      <c r="PC167" s="639"/>
      <c r="PD167" s="639"/>
      <c r="PE167" s="639"/>
      <c r="PF167" s="639"/>
      <c r="PG167" s="639"/>
      <c r="PH167" s="639"/>
      <c r="PI167" s="639"/>
      <c r="PJ167" s="639"/>
      <c r="PK167" s="639"/>
      <c r="PL167" s="639"/>
      <c r="PM167" s="639"/>
      <c r="PN167" s="639"/>
      <c r="PO167" s="639"/>
      <c r="PP167" s="639"/>
      <c r="PQ167" s="639"/>
      <c r="PR167" s="639"/>
      <c r="PS167" s="639"/>
      <c r="PT167" s="639"/>
      <c r="PU167" s="639"/>
      <c r="PV167" s="639"/>
      <c r="PW167" s="639"/>
      <c r="PX167" s="639"/>
      <c r="PY167" s="639"/>
      <c r="PZ167" s="639"/>
      <c r="QA167" s="639"/>
      <c r="QB167" s="639"/>
      <c r="QC167" s="639"/>
      <c r="QD167" s="639"/>
      <c r="QE167" s="639"/>
      <c r="QF167" s="639"/>
      <c r="QG167" s="639"/>
      <c r="QH167" s="639"/>
      <c r="QI167" s="639"/>
      <c r="QJ167" s="639"/>
      <c r="QK167" s="639"/>
      <c r="QL167" s="639"/>
      <c r="QM167" s="639"/>
      <c r="QN167" s="639"/>
      <c r="QO167" s="639"/>
      <c r="QP167" s="639"/>
      <c r="QQ167" s="639"/>
      <c r="QR167" s="639"/>
      <c r="QS167" s="639"/>
      <c r="QT167" s="639"/>
      <c r="QU167" s="639"/>
      <c r="QV167" s="639"/>
      <c r="QW167" s="639"/>
      <c r="QX167" s="639"/>
      <c r="QY167" s="639"/>
      <c r="QZ167" s="639"/>
      <c r="RA167" s="639"/>
      <c r="RB167" s="639"/>
      <c r="RC167" s="639"/>
      <c r="RD167" s="639"/>
      <c r="RE167" s="639"/>
      <c r="RF167" s="639"/>
      <c r="RG167" s="639"/>
      <c r="RH167" s="639"/>
      <c r="RI167" s="639"/>
      <c r="RJ167" s="639"/>
      <c r="RK167" s="639"/>
      <c r="RL167" s="639"/>
      <c r="RM167" s="639"/>
      <c r="RN167" s="639"/>
      <c r="RO167" s="639"/>
      <c r="RP167" s="639"/>
      <c r="RQ167" s="639"/>
      <c r="RR167" s="639"/>
      <c r="RS167" s="639"/>
      <c r="RT167" s="639"/>
      <c r="RU167" s="639"/>
      <c r="RV167" s="639"/>
      <c r="RW167" s="639"/>
      <c r="RX167" s="639"/>
      <c r="RY167" s="639"/>
      <c r="RZ167" s="639"/>
      <c r="SA167" s="639"/>
      <c r="SB167" s="639"/>
      <c r="SC167" s="639"/>
      <c r="SD167" s="639"/>
      <c r="SE167" s="639"/>
      <c r="SF167" s="639"/>
      <c r="SG167" s="639"/>
      <c r="SH167" s="639"/>
      <c r="SI167" s="639"/>
      <c r="SJ167" s="639"/>
      <c r="SK167" s="639"/>
      <c r="SL167" s="639"/>
      <c r="SM167" s="639"/>
      <c r="SN167" s="639"/>
      <c r="SO167" s="639"/>
      <c r="SP167" s="639"/>
      <c r="SQ167" s="639"/>
      <c r="SR167" s="639"/>
      <c r="SS167" s="639"/>
      <c r="ST167" s="639"/>
      <c r="SU167" s="639"/>
      <c r="SV167" s="639"/>
      <c r="SW167" s="639"/>
      <c r="SX167" s="639"/>
      <c r="SY167" s="639"/>
      <c r="SZ167" s="639"/>
      <c r="TA167" s="639"/>
      <c r="TB167" s="639"/>
      <c r="TC167" s="639"/>
      <c r="TD167" s="639"/>
      <c r="TE167" s="639"/>
      <c r="TF167" s="639"/>
      <c r="TG167" s="639"/>
      <c r="TH167" s="639"/>
      <c r="TI167" s="639"/>
      <c r="TJ167" s="639"/>
      <c r="TK167" s="639"/>
      <c r="TL167" s="639"/>
      <c r="TM167" s="639"/>
      <c r="TN167" s="639"/>
      <c r="TO167" s="639"/>
      <c r="TP167" s="639"/>
      <c r="TQ167" s="639"/>
      <c r="TR167" s="639"/>
      <c r="TS167" s="639"/>
      <c r="TT167" s="639"/>
      <c r="TU167" s="639"/>
      <c r="TV167" s="639"/>
      <c r="TW167" s="639"/>
      <c r="TX167" s="639"/>
      <c r="TY167" s="639"/>
      <c r="TZ167" s="639"/>
      <c r="UA167" s="639"/>
      <c r="UB167" s="639"/>
      <c r="UC167" s="639"/>
      <c r="UD167" s="639"/>
      <c r="UE167" s="639"/>
      <c r="UF167" s="639"/>
      <c r="UG167" s="639"/>
      <c r="UH167" s="639"/>
      <c r="UI167" s="639"/>
      <c r="UJ167" s="639"/>
      <c r="UK167" s="639"/>
      <c r="UL167" s="639"/>
      <c r="UM167" s="639"/>
      <c r="UN167" s="639"/>
      <c r="UO167" s="639"/>
      <c r="UP167" s="639"/>
      <c r="UQ167" s="639"/>
      <c r="UR167" s="639"/>
      <c r="US167" s="639"/>
      <c r="UT167" s="639"/>
      <c r="UU167" s="639"/>
      <c r="UV167" s="639"/>
      <c r="UW167" s="639"/>
      <c r="UX167" s="639"/>
      <c r="UY167" s="639"/>
      <c r="UZ167" s="639"/>
      <c r="VA167" s="639"/>
      <c r="VB167" s="639"/>
      <c r="VC167" s="639"/>
      <c r="VD167" s="639"/>
      <c r="VE167" s="639"/>
      <c r="VF167" s="639"/>
      <c r="VG167" s="639"/>
      <c r="VH167" s="639"/>
      <c r="VI167" s="639"/>
      <c r="VJ167" s="639"/>
      <c r="VK167" s="639"/>
      <c r="VL167" s="639"/>
      <c r="VM167" s="639"/>
      <c r="VN167" s="639"/>
      <c r="VO167" s="639"/>
      <c r="VP167" s="639"/>
      <c r="VQ167" s="639"/>
      <c r="VR167" s="639"/>
      <c r="VS167" s="639"/>
      <c r="VT167" s="639"/>
      <c r="VU167" s="639"/>
      <c r="VV167" s="639"/>
      <c r="VW167" s="639"/>
      <c r="VX167" s="639"/>
      <c r="VY167" s="639"/>
      <c r="VZ167" s="639"/>
      <c r="WA167" s="639"/>
      <c r="WB167" s="639"/>
      <c r="WC167" s="639"/>
      <c r="WD167" s="639"/>
      <c r="WE167" s="639"/>
      <c r="WF167" s="639"/>
      <c r="WG167" s="639"/>
      <c r="WH167" s="639"/>
      <c r="WI167" s="639"/>
      <c r="WJ167" s="639"/>
      <c r="WK167" s="639"/>
      <c r="WL167" s="639"/>
      <c r="WM167" s="639"/>
      <c r="WN167" s="639"/>
      <c r="WO167" s="639"/>
      <c r="WP167" s="639"/>
      <c r="WQ167" s="639"/>
      <c r="WR167" s="639"/>
      <c r="WS167" s="639"/>
      <c r="WT167" s="639"/>
      <c r="WU167" s="639"/>
      <c r="WV167" s="639"/>
      <c r="WW167" s="639"/>
      <c r="WX167" s="639"/>
      <c r="WY167" s="639"/>
      <c r="WZ167" s="639"/>
      <c r="XA167" s="639"/>
      <c r="XB167" s="639"/>
      <c r="XC167" s="639"/>
      <c r="XD167" s="639"/>
      <c r="XE167" s="639"/>
      <c r="XF167" s="639"/>
      <c r="XG167" s="639"/>
      <c r="XH167" s="639"/>
      <c r="XI167" s="639"/>
      <c r="XJ167" s="639"/>
      <c r="XK167" s="639"/>
      <c r="XL167" s="639"/>
      <c r="XM167" s="639"/>
      <c r="XN167" s="639"/>
      <c r="XO167" s="639"/>
      <c r="XP167" s="639"/>
      <c r="XQ167" s="639"/>
      <c r="XR167" s="639"/>
      <c r="XS167" s="639"/>
      <c r="XT167" s="639"/>
      <c r="XU167" s="639"/>
      <c r="XV167" s="639"/>
      <c r="XW167" s="639"/>
      <c r="XX167" s="639"/>
      <c r="XY167" s="639"/>
      <c r="XZ167" s="639"/>
      <c r="YA167" s="639"/>
      <c r="YB167" s="639"/>
      <c r="YC167" s="639"/>
      <c r="YD167" s="639"/>
      <c r="YE167" s="639"/>
      <c r="YF167" s="639"/>
      <c r="YG167" s="639"/>
      <c r="YH167" s="639"/>
      <c r="YI167" s="639"/>
      <c r="YJ167" s="639"/>
      <c r="YK167" s="639"/>
      <c r="YL167" s="639"/>
      <c r="YM167" s="639"/>
      <c r="YN167" s="639"/>
      <c r="YO167" s="639"/>
      <c r="YP167" s="639"/>
      <c r="YQ167" s="639"/>
      <c r="YR167" s="639"/>
      <c r="YS167" s="639"/>
      <c r="YT167" s="639"/>
      <c r="YU167" s="639"/>
      <c r="YV167" s="639"/>
      <c r="YW167" s="639"/>
      <c r="YX167" s="639"/>
      <c r="YY167" s="639"/>
      <c r="YZ167" s="639"/>
      <c r="ZA167" s="639"/>
      <c r="ZB167" s="639"/>
      <c r="ZC167" s="639"/>
      <c r="ZD167" s="639"/>
      <c r="ZE167" s="639"/>
      <c r="ZF167" s="639"/>
      <c r="ZG167" s="639"/>
      <c r="ZH167" s="639"/>
      <c r="ZI167" s="639"/>
      <c r="ZJ167" s="639"/>
      <c r="ZK167" s="639"/>
      <c r="ZL167" s="639"/>
      <c r="ZM167" s="639"/>
      <c r="ZN167" s="639"/>
      <c r="ZO167" s="639"/>
      <c r="ZP167" s="639"/>
      <c r="ZQ167" s="639"/>
      <c r="ZR167" s="639"/>
      <c r="ZS167" s="639"/>
      <c r="ZT167" s="639"/>
      <c r="ZU167" s="639"/>
      <c r="ZV167" s="639"/>
      <c r="ZW167" s="639"/>
      <c r="ZX167" s="639"/>
      <c r="ZY167" s="639"/>
      <c r="ZZ167" s="639"/>
      <c r="AAA167" s="639"/>
      <c r="AAB167" s="639"/>
      <c r="AAC167" s="639"/>
      <c r="AAD167" s="639"/>
      <c r="AAE167" s="639"/>
      <c r="AAF167" s="639"/>
      <c r="AAG167" s="639"/>
      <c r="AAH167" s="639"/>
      <c r="AAI167" s="639"/>
      <c r="AAJ167" s="639"/>
      <c r="AAK167" s="639"/>
      <c r="AAL167" s="639"/>
      <c r="AAM167" s="639"/>
      <c r="AAN167" s="639"/>
      <c r="AAO167" s="639"/>
      <c r="AAP167" s="639"/>
      <c r="AAQ167" s="639"/>
      <c r="AAR167" s="639"/>
      <c r="AAS167" s="639"/>
      <c r="AAT167" s="639"/>
      <c r="AAU167" s="639"/>
      <c r="AAV167" s="639"/>
      <c r="AAW167" s="639"/>
      <c r="AAX167" s="639"/>
      <c r="AAY167" s="639"/>
      <c r="AAZ167" s="639"/>
      <c r="ABA167" s="639"/>
      <c r="ABB167" s="639"/>
      <c r="ABC167" s="639"/>
      <c r="ABD167" s="639"/>
      <c r="ABE167" s="639"/>
      <c r="ABF167" s="639"/>
      <c r="ABG167" s="639"/>
      <c r="ABH167" s="639"/>
      <c r="ABI167" s="639"/>
      <c r="ABJ167" s="639"/>
      <c r="ABK167" s="639"/>
      <c r="ABL167" s="639"/>
      <c r="ABM167" s="639"/>
      <c r="ABN167" s="639"/>
      <c r="ABO167" s="639"/>
      <c r="ABP167" s="639"/>
      <c r="ABQ167" s="639"/>
      <c r="ABR167" s="639"/>
      <c r="ABS167" s="639"/>
      <c r="ABT167" s="639"/>
      <c r="ABU167" s="639"/>
      <c r="ABV167" s="639"/>
      <c r="ABW167" s="639"/>
      <c r="ABX167" s="639"/>
      <c r="ABY167" s="639"/>
      <c r="ABZ167" s="639"/>
      <c r="ACA167" s="639"/>
      <c r="ACB167" s="639"/>
      <c r="ACC167" s="639"/>
      <c r="ACD167" s="639"/>
      <c r="ACE167" s="639"/>
      <c r="ACF167" s="639"/>
      <c r="ACG167" s="639"/>
      <c r="ACH167" s="639"/>
      <c r="ACI167" s="639"/>
      <c r="ACJ167" s="639"/>
      <c r="ACK167" s="639"/>
      <c r="ACL167" s="639"/>
      <c r="ACM167" s="639"/>
      <c r="ACN167" s="639"/>
      <c r="ACO167" s="639"/>
      <c r="ACP167" s="639"/>
      <c r="ACQ167" s="639"/>
      <c r="ACR167" s="639"/>
      <c r="ACS167" s="639"/>
      <c r="ACT167" s="639"/>
      <c r="ACU167" s="639"/>
      <c r="ACV167" s="639"/>
      <c r="ACW167" s="639"/>
      <c r="ACX167" s="639"/>
      <c r="ACY167" s="639"/>
      <c r="ACZ167" s="639"/>
      <c r="ADA167" s="639"/>
      <c r="ADB167" s="639"/>
      <c r="ADC167" s="639"/>
      <c r="ADD167" s="639"/>
      <c r="ADE167" s="639"/>
      <c r="ADF167" s="639"/>
      <c r="ADG167" s="639"/>
      <c r="ADH167" s="639"/>
      <c r="ADI167" s="639"/>
      <c r="ADJ167" s="639"/>
      <c r="ADK167" s="639"/>
      <c r="ADL167" s="639"/>
      <c r="ADM167" s="639"/>
      <c r="ADN167" s="639"/>
      <c r="ADO167" s="639"/>
      <c r="ADP167" s="639"/>
      <c r="ADQ167" s="639"/>
      <c r="ADR167" s="639"/>
      <c r="ADS167" s="639"/>
      <c r="ADT167" s="639"/>
      <c r="ADU167" s="639"/>
      <c r="ADV167" s="639"/>
      <c r="ADW167" s="639"/>
      <c r="ADX167" s="639"/>
      <c r="ADY167" s="639"/>
      <c r="ADZ167" s="639"/>
      <c r="AEA167" s="639"/>
      <c r="AEB167" s="639"/>
      <c r="AEC167" s="639"/>
      <c r="AED167" s="639"/>
      <c r="AEE167" s="639"/>
      <c r="AEF167" s="639"/>
      <c r="AEG167" s="639"/>
      <c r="AEH167" s="639"/>
      <c r="AEI167" s="639"/>
      <c r="AEJ167" s="639"/>
      <c r="AEK167" s="639"/>
      <c r="AEL167" s="639"/>
      <c r="AEM167" s="639"/>
      <c r="AEN167" s="639"/>
      <c r="AEO167" s="639"/>
      <c r="AEP167" s="639"/>
      <c r="AEQ167" s="639"/>
      <c r="AER167" s="639"/>
      <c r="AES167" s="639"/>
      <c r="AET167" s="639"/>
      <c r="AEU167" s="639"/>
      <c r="AEV167" s="639"/>
      <c r="AEW167" s="639"/>
      <c r="AEX167" s="639"/>
      <c r="AEY167" s="639"/>
      <c r="AEZ167" s="639"/>
      <c r="AFA167" s="639"/>
      <c r="AFB167" s="639"/>
      <c r="AFC167" s="639"/>
      <c r="AFD167" s="639"/>
      <c r="AFE167" s="639"/>
      <c r="AFF167" s="639"/>
      <c r="AFG167" s="639"/>
      <c r="AFH167" s="639"/>
      <c r="AFI167" s="639"/>
      <c r="AFJ167" s="639"/>
      <c r="AFK167" s="639"/>
      <c r="AFL167" s="639"/>
      <c r="AFM167" s="639"/>
      <c r="AFN167" s="639"/>
      <c r="AFO167" s="639"/>
      <c r="AFP167" s="639"/>
      <c r="AFQ167" s="639"/>
      <c r="AFR167" s="639"/>
      <c r="AFS167" s="639"/>
      <c r="AFT167" s="639"/>
      <c r="AFU167" s="639"/>
      <c r="AFV167" s="639"/>
      <c r="AFW167" s="639"/>
      <c r="AFX167" s="639"/>
      <c r="AFY167" s="639"/>
      <c r="AFZ167" s="639"/>
      <c r="AGA167" s="639"/>
      <c r="AGB167" s="639"/>
      <c r="AGC167" s="639"/>
      <c r="AGD167" s="639"/>
      <c r="AGE167" s="639"/>
      <c r="AGF167" s="639"/>
      <c r="AGG167" s="639"/>
      <c r="AGH167" s="639"/>
      <c r="AGI167" s="639"/>
      <c r="AGJ167" s="639"/>
      <c r="AGK167" s="639"/>
      <c r="AGL167" s="639"/>
      <c r="AGM167" s="639"/>
      <c r="AGN167" s="639"/>
      <c r="AGO167" s="639"/>
      <c r="AGP167" s="639"/>
      <c r="AGQ167" s="639"/>
      <c r="AGR167" s="639"/>
      <c r="AGS167" s="639"/>
      <c r="AGT167" s="639"/>
      <c r="AGU167" s="639"/>
      <c r="AGV167" s="639"/>
      <c r="AGW167" s="639"/>
      <c r="AGX167" s="639"/>
      <c r="AGY167" s="639"/>
      <c r="AGZ167" s="639"/>
      <c r="AHA167" s="639"/>
      <c r="AHB167" s="639"/>
      <c r="AHC167" s="639"/>
      <c r="AHD167" s="639"/>
      <c r="AHE167" s="639"/>
      <c r="AHF167" s="639"/>
      <c r="AHG167" s="639"/>
      <c r="AHH167" s="639"/>
      <c r="AHI167" s="639"/>
      <c r="AHJ167" s="639"/>
      <c r="AHK167" s="639"/>
      <c r="AHL167" s="639"/>
      <c r="AHM167" s="639"/>
      <c r="AHN167" s="639"/>
      <c r="AHO167" s="639"/>
      <c r="AHP167" s="639"/>
      <c r="AHQ167" s="639"/>
      <c r="AHR167" s="639"/>
      <c r="AHS167" s="639"/>
      <c r="AHT167" s="639"/>
      <c r="AHU167" s="639"/>
      <c r="AHV167" s="639"/>
      <c r="AHW167" s="639"/>
      <c r="AHX167" s="639"/>
      <c r="AHY167" s="639"/>
      <c r="AHZ167" s="639"/>
      <c r="AIA167" s="639"/>
      <c r="AIB167" s="639"/>
      <c r="AIC167" s="639"/>
      <c r="AID167" s="639"/>
      <c r="AIE167" s="639"/>
      <c r="AIF167" s="639"/>
      <c r="AIG167" s="639"/>
      <c r="AIH167" s="639"/>
      <c r="AII167" s="639"/>
      <c r="AIJ167" s="639"/>
      <c r="AIK167" s="639"/>
      <c r="AIL167" s="639"/>
      <c r="AIM167" s="639"/>
      <c r="AIN167" s="639"/>
      <c r="AIO167" s="639"/>
      <c r="AIP167" s="639"/>
      <c r="AIQ167" s="639"/>
      <c r="AIR167" s="639"/>
      <c r="AIS167" s="639"/>
      <c r="AIT167" s="639"/>
      <c r="AIU167" s="639"/>
      <c r="AIV167" s="639"/>
      <c r="AIW167" s="639"/>
      <c r="AIX167" s="639"/>
      <c r="AIY167" s="639"/>
      <c r="AIZ167" s="639"/>
      <c r="AJA167" s="639"/>
      <c r="AJB167" s="639"/>
      <c r="AJC167" s="639"/>
      <c r="AJD167" s="639"/>
      <c r="AJE167" s="639"/>
      <c r="AJF167" s="639"/>
      <c r="AJG167" s="639"/>
      <c r="AJH167" s="639"/>
      <c r="AJI167" s="639"/>
      <c r="AJJ167" s="639"/>
      <c r="AJK167" s="639"/>
      <c r="AJL167" s="639"/>
      <c r="AJM167" s="639"/>
      <c r="AJN167" s="639"/>
      <c r="AJO167" s="639"/>
      <c r="AJP167" s="639"/>
      <c r="AJQ167" s="639"/>
      <c r="AJR167" s="639"/>
      <c r="AJS167" s="639"/>
      <c r="AJT167" s="639"/>
      <c r="AJU167" s="639"/>
      <c r="AJV167" s="639"/>
      <c r="AJW167" s="639"/>
      <c r="AJX167" s="639"/>
      <c r="AJY167" s="639"/>
      <c r="AJZ167" s="639"/>
      <c r="AKA167" s="639"/>
      <c r="AKB167" s="639"/>
      <c r="AKC167" s="639"/>
      <c r="AKD167" s="639"/>
      <c r="AKE167" s="639"/>
      <c r="AKF167" s="639"/>
      <c r="AKG167" s="639"/>
      <c r="AKH167" s="639"/>
      <c r="AKI167" s="639"/>
      <c r="AKJ167" s="639"/>
      <c r="AKK167" s="639"/>
      <c r="AKL167" s="639"/>
      <c r="AKM167" s="639"/>
      <c r="AKN167" s="639"/>
      <c r="AKO167" s="639"/>
      <c r="AKP167" s="639"/>
      <c r="AKQ167" s="639"/>
      <c r="AKR167" s="639"/>
      <c r="AKS167" s="639"/>
      <c r="AKT167" s="639"/>
      <c r="AKU167" s="639"/>
      <c r="AKV167" s="639"/>
      <c r="AKW167" s="639"/>
      <c r="AKX167" s="639"/>
      <c r="AKY167" s="639"/>
      <c r="AKZ167" s="639"/>
      <c r="ALA167" s="639"/>
      <c r="ALB167" s="639"/>
      <c r="ALC167" s="639"/>
      <c r="ALD167" s="639"/>
      <c r="ALE167" s="639"/>
      <c r="ALF167" s="639"/>
      <c r="ALG167" s="639"/>
      <c r="ALH167" s="639"/>
      <c r="ALI167" s="639"/>
      <c r="ALJ167" s="639"/>
      <c r="ALK167" s="639"/>
      <c r="ALL167" s="639"/>
      <c r="ALM167" s="639"/>
      <c r="ALN167" s="639"/>
      <c r="ALO167" s="639"/>
      <c r="ALP167" s="639"/>
      <c r="ALQ167" s="639"/>
      <c r="ALR167" s="639"/>
      <c r="ALS167" s="639"/>
      <c r="ALT167" s="639"/>
      <c r="ALU167" s="639"/>
      <c r="ALV167" s="639"/>
      <c r="ALW167" s="639"/>
      <c r="ALX167" s="639"/>
      <c r="ALY167" s="639"/>
      <c r="ALZ167" s="639"/>
      <c r="AMA167" s="639"/>
      <c r="AMB167" s="639"/>
      <c r="AMC167" s="639"/>
      <c r="AMD167" s="639"/>
      <c r="AME167" s="639"/>
      <c r="AMF167" s="639"/>
      <c r="AMG167" s="639"/>
      <c r="AMH167" s="639"/>
      <c r="AMI167" s="639"/>
      <c r="AMJ167" s="639"/>
      <c r="AMK167" s="639"/>
      <c r="AML167" s="639"/>
      <c r="AMM167" s="639"/>
      <c r="AMN167" s="639"/>
      <c r="AMO167" s="639"/>
      <c r="AMP167" s="639"/>
      <c r="AMQ167" s="639"/>
      <c r="AMR167" s="639"/>
      <c r="AMS167" s="639"/>
      <c r="AMT167" s="639"/>
      <c r="AMU167" s="639"/>
      <c r="AMV167" s="639"/>
      <c r="AMW167" s="639"/>
      <c r="AMX167" s="639"/>
      <c r="AMY167" s="639"/>
      <c r="AMZ167" s="639"/>
      <c r="ANA167" s="639"/>
      <c r="ANB167" s="639"/>
      <c r="ANC167" s="639"/>
      <c r="AND167" s="639"/>
      <c r="ANE167" s="639"/>
      <c r="ANF167" s="639"/>
      <c r="ANG167" s="639"/>
      <c r="ANH167" s="639"/>
      <c r="ANI167" s="639"/>
      <c r="ANJ167" s="639"/>
      <c r="ANK167" s="639"/>
      <c r="ANL167" s="639"/>
      <c r="ANM167" s="639"/>
      <c r="ANN167" s="639"/>
      <c r="ANO167" s="639"/>
      <c r="ANP167" s="639"/>
      <c r="ANQ167" s="639"/>
      <c r="ANR167" s="639"/>
      <c r="ANS167" s="639"/>
      <c r="ANT167" s="639"/>
      <c r="ANU167" s="639"/>
      <c r="ANV167" s="639"/>
      <c r="ANW167" s="639"/>
      <c r="ANX167" s="639"/>
      <c r="ANY167" s="639"/>
      <c r="ANZ167" s="639"/>
      <c r="AOA167" s="639"/>
      <c r="AOB167" s="639"/>
      <c r="AOC167" s="639"/>
      <c r="AOD167" s="639"/>
      <c r="AOE167" s="639"/>
      <c r="AOF167" s="639"/>
      <c r="AOG167" s="639"/>
      <c r="AOH167" s="639"/>
      <c r="AOI167" s="639"/>
      <c r="AOJ167" s="639"/>
      <c r="AOK167" s="639"/>
      <c r="AOL167" s="639"/>
      <c r="AOM167" s="639"/>
      <c r="AON167" s="639"/>
      <c r="AOO167" s="639"/>
      <c r="AOP167" s="639"/>
      <c r="AOQ167" s="639"/>
      <c r="AOR167" s="639"/>
      <c r="AOS167" s="639"/>
      <c r="AOT167" s="639"/>
      <c r="AOU167" s="639"/>
      <c r="AOV167" s="639"/>
      <c r="AOW167" s="639"/>
      <c r="AOX167" s="639"/>
      <c r="AOY167" s="639"/>
      <c r="AOZ167" s="639"/>
      <c r="APA167" s="639"/>
      <c r="APB167" s="639"/>
      <c r="APC167" s="639"/>
      <c r="APD167" s="639"/>
      <c r="APE167" s="639"/>
      <c r="APF167" s="639"/>
      <c r="APG167" s="639"/>
      <c r="APH167" s="639"/>
      <c r="API167" s="639"/>
      <c r="APJ167" s="639"/>
      <c r="APK167" s="639"/>
      <c r="APL167" s="639"/>
      <c r="APM167" s="639"/>
      <c r="APN167" s="639"/>
      <c r="APO167" s="639"/>
      <c r="APP167" s="639"/>
      <c r="APQ167" s="639"/>
      <c r="APR167" s="639"/>
      <c r="APS167" s="639"/>
      <c r="APT167" s="639"/>
      <c r="APU167" s="639"/>
      <c r="APV167" s="639"/>
      <c r="APW167" s="639"/>
      <c r="APX167" s="639"/>
      <c r="APY167" s="639"/>
      <c r="APZ167" s="639"/>
      <c r="AQA167" s="639"/>
      <c r="AQB167" s="639"/>
      <c r="AQC167" s="639"/>
      <c r="AQD167" s="639"/>
      <c r="AQE167" s="639"/>
      <c r="AQF167" s="639"/>
      <c r="AQG167" s="639"/>
      <c r="AQH167" s="639"/>
      <c r="AQI167" s="639"/>
      <c r="AQJ167" s="639"/>
      <c r="AQK167" s="639"/>
      <c r="AQL167" s="639"/>
      <c r="AQM167" s="639"/>
      <c r="AQN167" s="639"/>
      <c r="AQO167" s="639"/>
      <c r="AQP167" s="639"/>
      <c r="AQQ167" s="639"/>
      <c r="AQR167" s="639"/>
      <c r="AQS167" s="639"/>
      <c r="AQT167" s="639"/>
      <c r="AQU167" s="639"/>
      <c r="AQV167" s="639"/>
      <c r="AQW167" s="639"/>
      <c r="AQX167" s="639"/>
      <c r="AQY167" s="639"/>
      <c r="AQZ167" s="639"/>
      <c r="ARA167" s="639"/>
      <c r="ARB167" s="639"/>
      <c r="ARC167" s="639"/>
      <c r="ARD167" s="639"/>
      <c r="ARE167" s="639"/>
      <c r="ARF167" s="639"/>
      <c r="ARG167" s="639"/>
      <c r="ARH167" s="639"/>
      <c r="ARI167" s="639"/>
      <c r="ARJ167" s="639"/>
      <c r="ARK167" s="639"/>
      <c r="ARL167" s="639"/>
      <c r="ARM167" s="639"/>
      <c r="ARN167" s="639"/>
      <c r="ARO167" s="639"/>
      <c r="ARP167" s="639"/>
      <c r="ARQ167" s="639"/>
      <c r="ARR167" s="639"/>
      <c r="ARS167" s="639"/>
      <c r="ART167" s="639"/>
      <c r="ARU167" s="639"/>
      <c r="ARV167" s="639"/>
      <c r="ARW167" s="639"/>
      <c r="ARX167" s="639"/>
      <c r="ARY167" s="639"/>
      <c r="ARZ167" s="639"/>
      <c r="ASA167" s="639"/>
      <c r="ASB167" s="639"/>
      <c r="ASC167" s="639"/>
      <c r="ASD167" s="639"/>
      <c r="ASE167" s="639"/>
      <c r="ASF167" s="639"/>
      <c r="ASG167" s="639"/>
      <c r="ASH167" s="639"/>
      <c r="ASI167" s="639"/>
      <c r="ASJ167" s="639"/>
      <c r="ASK167" s="639"/>
      <c r="ASL167" s="639"/>
      <c r="ASM167" s="639"/>
      <c r="ASN167" s="639"/>
      <c r="ASO167" s="639"/>
      <c r="ASP167" s="639"/>
      <c r="ASQ167" s="639"/>
      <c r="ASR167" s="639"/>
      <c r="ASS167" s="639"/>
      <c r="AST167" s="639"/>
      <c r="ASU167" s="639"/>
      <c r="ASV167" s="639"/>
      <c r="ASW167" s="639"/>
      <c r="ASX167" s="639"/>
      <c r="ASY167" s="639"/>
      <c r="ASZ167" s="639"/>
      <c r="ATA167" s="639"/>
      <c r="ATB167" s="639"/>
      <c r="ATC167" s="639"/>
      <c r="ATD167" s="639"/>
      <c r="ATE167" s="639"/>
      <c r="ATF167" s="639"/>
      <c r="ATG167" s="639"/>
      <c r="ATH167" s="639"/>
      <c r="ATI167" s="639"/>
      <c r="ATJ167" s="639"/>
      <c r="ATK167" s="639"/>
      <c r="ATL167" s="639"/>
      <c r="ATM167" s="639"/>
      <c r="ATN167" s="639"/>
      <c r="ATO167" s="639"/>
      <c r="ATP167" s="639"/>
      <c r="ATQ167" s="639"/>
      <c r="ATR167" s="639"/>
      <c r="ATS167" s="639"/>
      <c r="ATT167" s="639"/>
      <c r="ATU167" s="639"/>
      <c r="ATV167" s="639"/>
      <c r="ATW167" s="639"/>
      <c r="ATX167" s="639"/>
      <c r="ATY167" s="639"/>
      <c r="ATZ167" s="639"/>
      <c r="AUA167" s="639"/>
      <c r="AUB167" s="639"/>
      <c r="AUC167" s="639"/>
      <c r="AUD167" s="639"/>
      <c r="AUE167" s="639"/>
      <c r="AUF167" s="639"/>
      <c r="AUG167" s="639"/>
      <c r="AUH167" s="639"/>
      <c r="AUI167" s="639"/>
      <c r="AUJ167" s="639"/>
      <c r="AUK167" s="639"/>
      <c r="AUL167" s="639"/>
      <c r="AUM167" s="639"/>
      <c r="AUN167" s="639"/>
      <c r="AUO167" s="639"/>
      <c r="AUP167" s="639"/>
      <c r="AUQ167" s="639"/>
      <c r="AUR167" s="639"/>
      <c r="AUS167" s="639"/>
      <c r="AUT167" s="639"/>
      <c r="AUU167" s="639"/>
      <c r="AUV167" s="639"/>
      <c r="AUW167" s="639"/>
      <c r="AUX167" s="639"/>
      <c r="AUY167" s="639"/>
      <c r="AUZ167" s="639"/>
      <c r="AVA167" s="639"/>
      <c r="AVB167" s="639"/>
      <c r="AVC167" s="639"/>
      <c r="AVD167" s="639"/>
      <c r="AVE167" s="639"/>
      <c r="AVF167" s="639"/>
      <c r="AVG167" s="639"/>
      <c r="AVH167" s="639"/>
      <c r="AVI167" s="639"/>
      <c r="AVJ167" s="639"/>
      <c r="AVK167" s="639"/>
      <c r="AVL167" s="639"/>
      <c r="AVM167" s="639"/>
      <c r="AVN167" s="639"/>
      <c r="AVO167" s="639"/>
      <c r="AVP167" s="639"/>
      <c r="AVQ167" s="639"/>
      <c r="AVR167" s="639"/>
      <c r="AVS167" s="639"/>
      <c r="AVT167" s="639"/>
      <c r="AVU167" s="639"/>
      <c r="AVV167" s="639"/>
      <c r="AVW167" s="639"/>
      <c r="AVX167" s="639"/>
      <c r="AVY167" s="639"/>
      <c r="AVZ167" s="639"/>
      <c r="AWA167" s="639"/>
      <c r="AWB167" s="639"/>
      <c r="AWC167" s="639"/>
      <c r="AWD167" s="639"/>
      <c r="AWE167" s="639"/>
      <c r="AWF167" s="639"/>
      <c r="AWG167" s="639"/>
      <c r="AWH167" s="639"/>
      <c r="AWI167" s="639"/>
      <c r="AWJ167" s="639"/>
      <c r="AWK167" s="639"/>
      <c r="AWL167" s="639"/>
      <c r="AWM167" s="639"/>
      <c r="AWN167" s="639"/>
      <c r="AWO167" s="639"/>
      <c r="AWP167" s="639"/>
      <c r="AWQ167" s="639"/>
      <c r="AWR167" s="639"/>
      <c r="AWS167" s="639"/>
      <c r="AWT167" s="639"/>
      <c r="AWU167" s="639"/>
      <c r="AWV167" s="639"/>
      <c r="AWW167" s="639"/>
      <c r="AWX167" s="639"/>
      <c r="AWY167" s="639"/>
      <c r="AWZ167" s="639"/>
      <c r="AXA167" s="639"/>
      <c r="AXB167" s="639"/>
      <c r="AXC167" s="639"/>
      <c r="AXD167" s="639"/>
      <c r="AXE167" s="639"/>
      <c r="AXF167" s="639"/>
      <c r="AXG167" s="639"/>
      <c r="AXH167" s="639"/>
      <c r="AXI167" s="639"/>
      <c r="AXJ167" s="639"/>
      <c r="AXK167" s="639"/>
      <c r="AXL167" s="639"/>
      <c r="AXM167" s="639"/>
      <c r="AXN167" s="639"/>
      <c r="AXO167" s="639"/>
      <c r="AXP167" s="639"/>
      <c r="AXQ167" s="639"/>
      <c r="AXR167" s="639"/>
      <c r="AXS167" s="639"/>
      <c r="AXT167" s="639"/>
      <c r="AXU167" s="639"/>
      <c r="AXV167" s="639"/>
      <c r="AXW167" s="639"/>
      <c r="AXX167" s="639"/>
      <c r="AXY167" s="639"/>
      <c r="AXZ167" s="639"/>
      <c r="AYA167" s="639"/>
      <c r="AYB167" s="639"/>
      <c r="AYC167" s="639"/>
      <c r="AYD167" s="639"/>
      <c r="AYE167" s="639"/>
      <c r="AYF167" s="639"/>
      <c r="AYG167" s="639"/>
      <c r="AYH167" s="639"/>
      <c r="AYI167" s="639"/>
      <c r="AYJ167" s="639"/>
      <c r="AYK167" s="639"/>
      <c r="AYL167" s="639"/>
      <c r="AYM167" s="639"/>
      <c r="AYN167" s="639"/>
      <c r="AYO167" s="639"/>
      <c r="AYP167" s="639"/>
      <c r="AYQ167" s="639"/>
      <c r="AYR167" s="639"/>
      <c r="AYS167" s="639"/>
      <c r="AYT167" s="639"/>
      <c r="AYU167" s="639"/>
      <c r="AYV167" s="639"/>
      <c r="AYW167" s="639"/>
      <c r="AYX167" s="639"/>
      <c r="AYY167" s="639"/>
      <c r="AYZ167" s="639"/>
      <c r="AZA167" s="639"/>
      <c r="AZB167" s="639"/>
      <c r="AZC167" s="639"/>
      <c r="AZD167" s="639"/>
      <c r="AZE167" s="639"/>
      <c r="AZF167" s="639"/>
      <c r="AZG167" s="639"/>
      <c r="AZH167" s="639"/>
      <c r="AZI167" s="639"/>
      <c r="AZJ167" s="639"/>
      <c r="AZK167" s="639"/>
      <c r="AZL167" s="639"/>
      <c r="AZM167" s="639"/>
      <c r="AZN167" s="639"/>
      <c r="AZO167" s="639"/>
      <c r="AZP167" s="639"/>
      <c r="AZQ167" s="639"/>
      <c r="AZR167" s="639"/>
      <c r="AZS167" s="639"/>
      <c r="AZT167" s="639"/>
      <c r="AZU167" s="639"/>
      <c r="AZV167" s="639"/>
      <c r="AZW167" s="639"/>
      <c r="AZX167" s="639"/>
      <c r="AZY167" s="639"/>
      <c r="AZZ167" s="639"/>
      <c r="BAA167" s="639"/>
      <c r="BAB167" s="639"/>
      <c r="BAC167" s="639"/>
      <c r="BAD167" s="639"/>
      <c r="BAE167" s="639"/>
      <c r="BAF167" s="639"/>
      <c r="BAG167" s="639"/>
      <c r="BAH167" s="639"/>
      <c r="BAI167" s="639"/>
      <c r="BAJ167" s="639"/>
      <c r="BAK167" s="639"/>
      <c r="BAL167" s="639"/>
      <c r="BAM167" s="639"/>
      <c r="BAN167" s="639"/>
      <c r="BAO167" s="639"/>
      <c r="BAP167" s="639"/>
      <c r="BAQ167" s="639"/>
      <c r="BAR167" s="639"/>
      <c r="BAS167" s="639"/>
      <c r="BAT167" s="639"/>
      <c r="BAU167" s="639"/>
      <c r="BAV167" s="639"/>
      <c r="BAW167" s="639"/>
      <c r="BAX167" s="639"/>
      <c r="BAY167" s="639"/>
      <c r="BAZ167" s="639"/>
      <c r="BBA167" s="639"/>
      <c r="BBB167" s="639"/>
      <c r="BBC167" s="639"/>
      <c r="BBD167" s="639"/>
      <c r="BBE167" s="639"/>
      <c r="BBF167" s="639"/>
      <c r="BBG167" s="639"/>
      <c r="BBH167" s="639"/>
      <c r="BBI167" s="639"/>
      <c r="BBJ167" s="639"/>
      <c r="BBK167" s="639"/>
      <c r="BBL167" s="639"/>
      <c r="BBM167" s="639"/>
      <c r="BBN167" s="639"/>
      <c r="BBO167" s="639"/>
      <c r="BBP167" s="639"/>
      <c r="BBQ167" s="639"/>
      <c r="BBR167" s="639"/>
      <c r="BBS167" s="639"/>
      <c r="BBT167" s="639"/>
      <c r="BBU167" s="639"/>
      <c r="BBV167" s="639"/>
      <c r="BBW167" s="639"/>
      <c r="BBX167" s="639"/>
      <c r="BBY167" s="639"/>
      <c r="BBZ167" s="639"/>
      <c r="BCA167" s="639"/>
      <c r="BCB167" s="639"/>
      <c r="BCC167" s="639"/>
      <c r="BCD167" s="639"/>
      <c r="BCE167" s="639"/>
      <c r="BCF167" s="639"/>
      <c r="BCG167" s="639"/>
      <c r="BCH167" s="639"/>
      <c r="BCI167" s="639"/>
      <c r="BCJ167" s="639"/>
      <c r="BCK167" s="639"/>
      <c r="BCL167" s="639"/>
      <c r="BCM167" s="639"/>
      <c r="BCN167" s="639"/>
      <c r="BCO167" s="639"/>
      <c r="BCP167" s="639"/>
      <c r="BCQ167" s="639"/>
      <c r="BCR167" s="639"/>
      <c r="BCS167" s="639"/>
      <c r="BCT167" s="639"/>
      <c r="BCU167" s="639"/>
      <c r="BCV167" s="639"/>
      <c r="BCW167" s="639"/>
      <c r="BCX167" s="639"/>
      <c r="BCY167" s="639"/>
      <c r="BCZ167" s="639"/>
      <c r="BDA167" s="639"/>
      <c r="BDB167" s="639"/>
      <c r="BDC167" s="639"/>
      <c r="BDD167" s="639"/>
      <c r="BDE167" s="639"/>
      <c r="BDF167" s="639"/>
      <c r="BDG167" s="639"/>
      <c r="BDH167" s="639"/>
      <c r="BDI167" s="639"/>
      <c r="BDJ167" s="639"/>
      <c r="BDK167" s="639"/>
      <c r="BDL167" s="639"/>
      <c r="BDM167" s="639"/>
      <c r="BDN167" s="639"/>
      <c r="BDO167" s="639"/>
      <c r="BDP167" s="639"/>
      <c r="BDQ167" s="639"/>
      <c r="BDR167" s="639"/>
      <c r="BDS167" s="639"/>
      <c r="BDT167" s="639"/>
      <c r="BDU167" s="639"/>
      <c r="BDV167" s="639"/>
      <c r="BDW167" s="639"/>
      <c r="BDX167" s="639"/>
      <c r="BDY167" s="639"/>
      <c r="BDZ167" s="639"/>
      <c r="BEA167" s="639"/>
      <c r="BEB167" s="639"/>
      <c r="BEC167" s="639"/>
      <c r="BED167" s="639"/>
      <c r="BEE167" s="639"/>
      <c r="BEF167" s="639"/>
      <c r="BEG167" s="639"/>
      <c r="BEH167" s="639"/>
      <c r="BEI167" s="639"/>
      <c r="BEJ167" s="639"/>
      <c r="BEK167" s="639"/>
      <c r="BEL167" s="639"/>
      <c r="BEM167" s="639"/>
      <c r="BEN167" s="639"/>
      <c r="BEO167" s="639"/>
      <c r="BEP167" s="639"/>
      <c r="BEQ167" s="639"/>
      <c r="BER167" s="639"/>
      <c r="BES167" s="639"/>
      <c r="BET167" s="639"/>
      <c r="BEU167" s="639"/>
      <c r="BEV167" s="639"/>
      <c r="BEW167" s="639"/>
      <c r="BEX167" s="639"/>
      <c r="BEY167" s="639"/>
      <c r="BEZ167" s="639"/>
      <c r="BFA167" s="639"/>
      <c r="BFB167" s="639"/>
      <c r="BFC167" s="639"/>
      <c r="BFD167" s="639"/>
      <c r="BFE167" s="639"/>
      <c r="BFF167" s="639"/>
      <c r="BFG167" s="639"/>
      <c r="BFH167" s="639"/>
      <c r="BFI167" s="639"/>
      <c r="BFJ167" s="639"/>
      <c r="BFK167" s="639"/>
      <c r="BFL167" s="639"/>
      <c r="BFM167" s="639"/>
      <c r="BFN167" s="639"/>
      <c r="BFO167" s="639"/>
      <c r="BFP167" s="639"/>
      <c r="BFQ167" s="639"/>
      <c r="BFR167" s="639"/>
      <c r="BFS167" s="639"/>
      <c r="BFT167" s="639"/>
      <c r="BFU167" s="639"/>
      <c r="BFV167" s="639"/>
      <c r="BFW167" s="639"/>
      <c r="BFX167" s="639"/>
      <c r="BFY167" s="639"/>
      <c r="BFZ167" s="639"/>
      <c r="BGA167" s="639"/>
      <c r="BGB167" s="639"/>
      <c r="BGC167" s="639"/>
      <c r="BGD167" s="639"/>
      <c r="BGE167" s="639"/>
      <c r="BGF167" s="639"/>
      <c r="BGG167" s="639"/>
      <c r="BGH167" s="639"/>
      <c r="BGI167" s="639"/>
      <c r="BGJ167" s="639"/>
      <c r="BGK167" s="639"/>
      <c r="BGL167" s="639"/>
      <c r="BGM167" s="639"/>
      <c r="BGN167" s="639"/>
      <c r="BGO167" s="639"/>
      <c r="BGP167" s="639"/>
      <c r="BGQ167" s="639"/>
      <c r="BGR167" s="639"/>
      <c r="BGS167" s="639"/>
      <c r="BGT167" s="639"/>
    </row>
    <row r="168" spans="1:1554" s="7" customFormat="1" ht="22.5" customHeight="1">
      <c r="A168" s="53"/>
      <c r="B168" s="114"/>
      <c r="C168" s="137">
        <v>9</v>
      </c>
      <c r="D168" s="137"/>
      <c r="E168" s="183" t="s">
        <v>147</v>
      </c>
      <c r="F168" s="183"/>
      <c r="G168" s="183"/>
      <c r="H168" s="183"/>
      <c r="I168" s="261" t="s">
        <v>145</v>
      </c>
      <c r="J168" s="183"/>
      <c r="K168" s="183"/>
      <c r="L168" s="183"/>
      <c r="M168" s="183"/>
      <c r="N168" s="183"/>
      <c r="O168" s="183"/>
      <c r="P168" s="183"/>
      <c r="Q168" s="183"/>
      <c r="R168" s="183"/>
      <c r="S168" s="183"/>
      <c r="T168" s="183"/>
      <c r="U168" s="183"/>
      <c r="V168" s="181" t="s">
        <v>141</v>
      </c>
      <c r="W168" s="192"/>
      <c r="X168" s="192"/>
      <c r="Y168" s="192"/>
      <c r="Z168" s="192"/>
      <c r="AA168" s="192"/>
      <c r="AB168" s="330"/>
      <c r="AC168" s="441"/>
      <c r="AD168" s="453"/>
      <c r="AE168" s="459"/>
      <c r="AF168" s="441"/>
      <c r="AG168" s="453"/>
      <c r="AH168" s="459"/>
      <c r="AI168" s="441"/>
      <c r="AJ168" s="453"/>
      <c r="AK168" s="459"/>
      <c r="AL168" s="529"/>
      <c r="AM168" s="546"/>
      <c r="AN168" s="546"/>
      <c r="AO168" s="546"/>
      <c r="AP168" s="546"/>
      <c r="AQ168" s="546"/>
      <c r="AR168" s="546"/>
      <c r="AS168" s="629"/>
      <c r="AT168" s="9"/>
      <c r="AU168" s="658" t="str">
        <f>IF(SUM(AC168:AK169)=1,"","書類を準備後、該当項目に１を記入してください")</f>
        <v>書類を準備後、該当項目に１を記入してください</v>
      </c>
      <c r="AV168" s="660"/>
      <c r="AW168" s="660"/>
      <c r="AX168" s="660"/>
      <c r="AY168" s="660"/>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c r="TC168" s="9"/>
      <c r="TD168" s="9"/>
      <c r="TE168" s="9"/>
      <c r="TF168" s="9"/>
      <c r="TG168" s="9"/>
      <c r="TH168" s="9"/>
      <c r="TI168" s="9"/>
      <c r="TJ168" s="9"/>
      <c r="TK168" s="9"/>
      <c r="TL168" s="9"/>
      <c r="TM168" s="9"/>
      <c r="TN168" s="9"/>
      <c r="TO168" s="9"/>
      <c r="TP168" s="9"/>
      <c r="TQ168" s="9"/>
      <c r="TR168" s="9"/>
      <c r="TS168" s="9"/>
      <c r="TT168" s="9"/>
      <c r="TU168" s="9"/>
      <c r="TV168" s="9"/>
      <c r="TW168" s="9"/>
      <c r="TX168" s="9"/>
      <c r="TY168" s="9"/>
      <c r="TZ168" s="9"/>
      <c r="UA168" s="9"/>
      <c r="UB168" s="9"/>
      <c r="UC168" s="9"/>
      <c r="UD168" s="9"/>
      <c r="UE168" s="9"/>
      <c r="UF168" s="9"/>
      <c r="UG168" s="9"/>
      <c r="UH168" s="9"/>
      <c r="UI168" s="9"/>
      <c r="UJ168" s="9"/>
      <c r="UK168" s="9"/>
      <c r="UL168" s="9"/>
      <c r="UM168" s="9"/>
      <c r="UN168" s="9"/>
      <c r="UO168" s="9"/>
      <c r="UP168" s="9"/>
      <c r="UQ168" s="9"/>
      <c r="UR168" s="9"/>
      <c r="US168" s="9"/>
      <c r="UT168" s="9"/>
      <c r="UU168" s="9"/>
      <c r="UV168" s="9"/>
      <c r="UW168" s="9"/>
      <c r="UX168" s="9"/>
      <c r="UY168" s="9"/>
      <c r="UZ168" s="9"/>
      <c r="VA168" s="9"/>
      <c r="VB168" s="9"/>
      <c r="VC168" s="9"/>
      <c r="VD168" s="9"/>
      <c r="VE168" s="9"/>
      <c r="VF168" s="9"/>
      <c r="VG168" s="9"/>
      <c r="VH168" s="9"/>
      <c r="VI168" s="9"/>
      <c r="VJ168" s="9"/>
      <c r="VK168" s="9"/>
      <c r="VL168" s="9"/>
      <c r="VM168" s="9"/>
      <c r="VN168" s="9"/>
      <c r="VO168" s="9"/>
      <c r="VP168" s="9"/>
      <c r="VQ168" s="9"/>
      <c r="VR168" s="9"/>
      <c r="VS168" s="9"/>
      <c r="VT168" s="9"/>
      <c r="VU168" s="9"/>
      <c r="VV168" s="9"/>
      <c r="VW168" s="9"/>
      <c r="VX168" s="9"/>
      <c r="VY168" s="9"/>
      <c r="VZ168" s="9"/>
      <c r="WA168" s="9"/>
      <c r="WB168" s="9"/>
      <c r="WC168" s="9"/>
      <c r="WD168" s="9"/>
      <c r="WE168" s="9"/>
      <c r="WF168" s="9"/>
      <c r="WG168" s="9"/>
      <c r="WH168" s="9"/>
      <c r="WI168" s="9"/>
      <c r="WJ168" s="9"/>
      <c r="WK168" s="9"/>
      <c r="WL168" s="9"/>
      <c r="WM168" s="9"/>
      <c r="WN168" s="9"/>
      <c r="WO168" s="9"/>
      <c r="WP168" s="9"/>
      <c r="WQ168" s="9"/>
      <c r="WR168" s="9"/>
      <c r="WS168" s="9"/>
      <c r="WT168" s="9"/>
      <c r="WU168" s="9"/>
      <c r="WV168" s="9"/>
      <c r="WW168" s="9"/>
      <c r="WX168" s="9"/>
      <c r="WY168" s="9"/>
      <c r="WZ168" s="9"/>
      <c r="XA168" s="9"/>
      <c r="XB168" s="9"/>
      <c r="XC168" s="9"/>
      <c r="XD168" s="9"/>
      <c r="XE168" s="9"/>
      <c r="XF168" s="9"/>
      <c r="XG168" s="9"/>
      <c r="XH168" s="9"/>
      <c r="XI168" s="9"/>
      <c r="XJ168" s="9"/>
      <c r="XK168" s="9"/>
      <c r="XL168" s="9"/>
      <c r="XM168" s="9"/>
      <c r="XN168" s="9"/>
      <c r="XO168" s="9"/>
      <c r="XP168" s="9"/>
      <c r="XQ168" s="9"/>
      <c r="XR168" s="9"/>
      <c r="XS168" s="9"/>
      <c r="XT168" s="9"/>
      <c r="XU168" s="9"/>
      <c r="XV168" s="9"/>
      <c r="XW168" s="9"/>
      <c r="XX168" s="9"/>
      <c r="XY168" s="9"/>
      <c r="XZ168" s="9"/>
      <c r="YA168" s="9"/>
      <c r="YB168" s="9"/>
      <c r="YC168" s="9"/>
      <c r="YD168" s="9"/>
      <c r="YE168" s="9"/>
      <c r="YF168" s="9"/>
      <c r="YG168" s="9"/>
      <c r="YH168" s="9"/>
      <c r="YI168" s="9"/>
      <c r="YJ168" s="9"/>
      <c r="YK168" s="9"/>
      <c r="YL168" s="9"/>
      <c r="YM168" s="9"/>
      <c r="YN168" s="9"/>
      <c r="YO168" s="9"/>
      <c r="YP168" s="9"/>
      <c r="YQ168" s="9"/>
      <c r="YR168" s="9"/>
      <c r="YS168" s="9"/>
      <c r="YT168" s="9"/>
      <c r="YU168" s="9"/>
      <c r="YV168" s="9"/>
      <c r="YW168" s="9"/>
      <c r="YX168" s="9"/>
      <c r="YY168" s="9"/>
      <c r="YZ168" s="9"/>
      <c r="ZA168" s="9"/>
      <c r="ZB168" s="9"/>
      <c r="ZC168" s="9"/>
      <c r="ZD168" s="9"/>
      <c r="ZE168" s="9"/>
      <c r="ZF168" s="9"/>
      <c r="ZG168" s="9"/>
      <c r="ZH168" s="9"/>
      <c r="ZI168" s="9"/>
      <c r="ZJ168" s="9"/>
      <c r="ZK168" s="9"/>
      <c r="ZL168" s="9"/>
      <c r="ZM168" s="9"/>
      <c r="ZN168" s="9"/>
      <c r="ZO168" s="9"/>
      <c r="ZP168" s="9"/>
      <c r="ZQ168" s="9"/>
      <c r="ZR168" s="9"/>
      <c r="ZS168" s="9"/>
      <c r="ZT168" s="9"/>
      <c r="ZU168" s="9"/>
      <c r="ZV168" s="9"/>
      <c r="ZW168" s="9"/>
      <c r="ZX168" s="9"/>
      <c r="ZY168" s="9"/>
      <c r="ZZ168" s="9"/>
      <c r="AAA168" s="9"/>
      <c r="AAB168" s="9"/>
      <c r="AAC168" s="9"/>
      <c r="AAD168" s="9"/>
      <c r="AAE168" s="9"/>
      <c r="AAF168" s="9"/>
      <c r="AAG168" s="9"/>
      <c r="AAH168" s="9"/>
      <c r="AAI168" s="9"/>
      <c r="AAJ168" s="9"/>
      <c r="AAK168" s="9"/>
      <c r="AAL168" s="9"/>
      <c r="AAM168" s="9"/>
      <c r="AAN168" s="9"/>
      <c r="AAO168" s="9"/>
      <c r="AAP168" s="9"/>
      <c r="AAQ168" s="9"/>
      <c r="AAR168" s="9"/>
      <c r="AAS168" s="9"/>
      <c r="AAT168" s="9"/>
      <c r="AAU168" s="9"/>
      <c r="AAV168" s="9"/>
      <c r="AAW168" s="9"/>
      <c r="AAX168" s="9"/>
      <c r="AAY168" s="9"/>
      <c r="AAZ168" s="9"/>
      <c r="ABA168" s="9"/>
      <c r="ABB168" s="9"/>
      <c r="ABC168" s="9"/>
      <c r="ABD168" s="9"/>
      <c r="ABE168" s="9"/>
      <c r="ABF168" s="9"/>
      <c r="ABG168" s="9"/>
      <c r="ABH168" s="9"/>
      <c r="ABI168" s="9"/>
      <c r="ABJ168" s="9"/>
      <c r="ABK168" s="9"/>
      <c r="ABL168" s="9"/>
      <c r="ABM168" s="9"/>
      <c r="ABN168" s="9"/>
      <c r="ABO168" s="9"/>
      <c r="ABP168" s="9"/>
      <c r="ABQ168" s="9"/>
      <c r="ABR168" s="9"/>
      <c r="ABS168" s="9"/>
      <c r="ABT168" s="9"/>
      <c r="ABU168" s="9"/>
      <c r="ABV168" s="9"/>
      <c r="ABW168" s="9"/>
      <c r="ABX168" s="9"/>
      <c r="ABY168" s="9"/>
      <c r="ABZ168" s="9"/>
      <c r="ACA168" s="9"/>
      <c r="ACB168" s="9"/>
      <c r="ACC168" s="9"/>
      <c r="ACD168" s="9"/>
      <c r="ACE168" s="9"/>
      <c r="ACF168" s="9"/>
      <c r="ACG168" s="9"/>
      <c r="ACH168" s="9"/>
      <c r="ACI168" s="9"/>
      <c r="ACJ168" s="9"/>
      <c r="ACK168" s="9"/>
      <c r="ACL168" s="9"/>
      <c r="ACM168" s="9"/>
      <c r="ACN168" s="9"/>
      <c r="ACO168" s="9"/>
      <c r="ACP168" s="9"/>
      <c r="ACQ168" s="9"/>
      <c r="ACR168" s="9"/>
      <c r="ACS168" s="9"/>
      <c r="ACT168" s="9"/>
      <c r="ACU168" s="9"/>
      <c r="ACV168" s="9"/>
      <c r="ACW168" s="9"/>
      <c r="ACX168" s="9"/>
      <c r="ACY168" s="9"/>
      <c r="ACZ168" s="9"/>
      <c r="ADA168" s="9"/>
      <c r="ADB168" s="9"/>
      <c r="ADC168" s="9"/>
      <c r="ADD168" s="9"/>
      <c r="ADE168" s="9"/>
      <c r="ADF168" s="9"/>
      <c r="ADG168" s="9"/>
      <c r="ADH168" s="9"/>
      <c r="ADI168" s="9"/>
      <c r="ADJ168" s="9"/>
      <c r="ADK168" s="9"/>
      <c r="ADL168" s="9"/>
      <c r="ADM168" s="9"/>
      <c r="ADN168" s="9"/>
      <c r="ADO168" s="9"/>
      <c r="ADP168" s="9"/>
      <c r="ADQ168" s="9"/>
      <c r="ADR168" s="9"/>
      <c r="ADS168" s="9"/>
      <c r="ADT168" s="9"/>
      <c r="ADU168" s="9"/>
      <c r="ADV168" s="9"/>
      <c r="ADW168" s="9"/>
      <c r="ADX168" s="9"/>
      <c r="ADY168" s="9"/>
      <c r="ADZ168" s="9"/>
      <c r="AEA168" s="9"/>
      <c r="AEB168" s="9"/>
      <c r="AEC168" s="9"/>
      <c r="AED168" s="9"/>
      <c r="AEE168" s="9"/>
      <c r="AEF168" s="9"/>
      <c r="AEG168" s="9"/>
      <c r="AEH168" s="9"/>
      <c r="AEI168" s="9"/>
      <c r="AEJ168" s="9"/>
      <c r="AEK168" s="9"/>
      <c r="AEL168" s="9"/>
      <c r="AEM168" s="9"/>
      <c r="AEN168" s="9"/>
      <c r="AEO168" s="9"/>
      <c r="AEP168" s="9"/>
      <c r="AEQ168" s="9"/>
      <c r="AER168" s="9"/>
      <c r="AES168" s="9"/>
      <c r="AET168" s="9"/>
      <c r="AEU168" s="9"/>
      <c r="AEV168" s="9"/>
      <c r="AEW168" s="9"/>
      <c r="AEX168" s="9"/>
      <c r="AEY168" s="9"/>
      <c r="AEZ168" s="9"/>
      <c r="AFA168" s="9"/>
      <c r="AFB168" s="9"/>
      <c r="AFC168" s="9"/>
      <c r="AFD168" s="9"/>
      <c r="AFE168" s="9"/>
      <c r="AFF168" s="9"/>
      <c r="AFG168" s="9"/>
      <c r="AFH168" s="9"/>
      <c r="AFI168" s="9"/>
      <c r="AFJ168" s="9"/>
      <c r="AFK168" s="9"/>
      <c r="AFL168" s="9"/>
      <c r="AFM168" s="9"/>
      <c r="AFN168" s="9"/>
      <c r="AFO168" s="9"/>
      <c r="AFP168" s="9"/>
      <c r="AFQ168" s="9"/>
      <c r="AFR168" s="9"/>
      <c r="AFS168" s="9"/>
      <c r="AFT168" s="9"/>
      <c r="AFU168" s="9"/>
      <c r="AFV168" s="9"/>
      <c r="AFW168" s="9"/>
      <c r="AFX168" s="9"/>
      <c r="AFY168" s="9"/>
      <c r="AFZ168" s="9"/>
      <c r="AGA168" s="9"/>
      <c r="AGB168" s="9"/>
      <c r="AGC168" s="9"/>
      <c r="AGD168" s="9"/>
      <c r="AGE168" s="9"/>
      <c r="AGF168" s="9"/>
      <c r="AGG168" s="9"/>
      <c r="AGH168" s="9"/>
      <c r="AGI168" s="9"/>
      <c r="AGJ168" s="9"/>
      <c r="AGK168" s="9"/>
      <c r="AGL168" s="9"/>
      <c r="AGM168" s="9"/>
      <c r="AGN168" s="9"/>
      <c r="AGO168" s="9"/>
      <c r="AGP168" s="9"/>
      <c r="AGQ168" s="9"/>
      <c r="AGR168" s="9"/>
      <c r="AGS168" s="9"/>
      <c r="AGT168" s="9"/>
      <c r="AGU168" s="9"/>
      <c r="AGV168" s="9"/>
      <c r="AGW168" s="9"/>
      <c r="AGX168" s="9"/>
      <c r="AGY168" s="9"/>
      <c r="AGZ168" s="9"/>
      <c r="AHA168" s="9"/>
      <c r="AHB168" s="9"/>
      <c r="AHC168" s="9"/>
      <c r="AHD168" s="9"/>
      <c r="AHE168" s="9"/>
      <c r="AHF168" s="9"/>
      <c r="AHG168" s="9"/>
      <c r="AHH168" s="9"/>
      <c r="AHI168" s="9"/>
      <c r="AHJ168" s="9"/>
      <c r="AHK168" s="9"/>
      <c r="AHL168" s="9"/>
      <c r="AHM168" s="9"/>
      <c r="AHN168" s="9"/>
      <c r="AHO168" s="9"/>
      <c r="AHP168" s="9"/>
      <c r="AHQ168" s="9"/>
      <c r="AHR168" s="9"/>
      <c r="AHS168" s="9"/>
      <c r="AHT168" s="9"/>
      <c r="AHU168" s="9"/>
      <c r="AHV168" s="9"/>
      <c r="AHW168" s="9"/>
      <c r="AHX168" s="9"/>
      <c r="AHY168" s="9"/>
      <c r="AHZ168" s="9"/>
      <c r="AIA168" s="9"/>
      <c r="AIB168" s="9"/>
      <c r="AIC168" s="9"/>
      <c r="AID168" s="9"/>
      <c r="AIE168" s="9"/>
      <c r="AIF168" s="9"/>
      <c r="AIG168" s="9"/>
      <c r="AIH168" s="9"/>
      <c r="AII168" s="9"/>
      <c r="AIJ168" s="9"/>
      <c r="AIK168" s="9"/>
      <c r="AIL168" s="9"/>
      <c r="AIM168" s="9"/>
      <c r="AIN168" s="9"/>
      <c r="AIO168" s="9"/>
      <c r="AIP168" s="9"/>
      <c r="AIQ168" s="9"/>
      <c r="AIR168" s="9"/>
      <c r="AIS168" s="9"/>
      <c r="AIT168" s="9"/>
      <c r="AIU168" s="9"/>
      <c r="AIV168" s="9"/>
      <c r="AIW168" s="9"/>
      <c r="AIX168" s="9"/>
      <c r="AIY168" s="9"/>
      <c r="AIZ168" s="9"/>
      <c r="AJA168" s="9"/>
      <c r="AJB168" s="9"/>
      <c r="AJC168" s="9"/>
      <c r="AJD168" s="9"/>
      <c r="AJE168" s="9"/>
      <c r="AJF168" s="9"/>
      <c r="AJG168" s="9"/>
      <c r="AJH168" s="9"/>
      <c r="AJI168" s="9"/>
      <c r="AJJ168" s="9"/>
      <c r="AJK168" s="9"/>
      <c r="AJL168" s="9"/>
      <c r="AJM168" s="9"/>
      <c r="AJN168" s="9"/>
      <c r="AJO168" s="9"/>
      <c r="AJP168" s="9"/>
      <c r="AJQ168" s="9"/>
      <c r="AJR168" s="9"/>
      <c r="AJS168" s="9"/>
      <c r="AJT168" s="9"/>
      <c r="AJU168" s="9"/>
      <c r="AJV168" s="9"/>
      <c r="AJW168" s="9"/>
      <c r="AJX168" s="9"/>
      <c r="AJY168" s="9"/>
      <c r="AJZ168" s="9"/>
      <c r="AKA168" s="9"/>
      <c r="AKB168" s="9"/>
      <c r="AKC168" s="9"/>
      <c r="AKD168" s="9"/>
      <c r="AKE168" s="9"/>
      <c r="AKF168" s="9"/>
      <c r="AKG168" s="9"/>
      <c r="AKH168" s="9"/>
      <c r="AKI168" s="9"/>
      <c r="AKJ168" s="9"/>
      <c r="AKK168" s="9"/>
      <c r="AKL168" s="9"/>
      <c r="AKM168" s="9"/>
      <c r="AKN168" s="9"/>
      <c r="AKO168" s="9"/>
      <c r="AKP168" s="9"/>
      <c r="AKQ168" s="9"/>
      <c r="AKR168" s="9"/>
      <c r="AKS168" s="9"/>
      <c r="AKT168" s="9"/>
      <c r="AKU168" s="9"/>
      <c r="AKV168" s="9"/>
      <c r="AKW168" s="9"/>
      <c r="AKX168" s="9"/>
      <c r="AKY168" s="9"/>
      <c r="AKZ168" s="9"/>
      <c r="ALA168" s="9"/>
      <c r="ALB168" s="9"/>
      <c r="ALC168" s="9"/>
      <c r="ALD168" s="9"/>
      <c r="ALE168" s="9"/>
      <c r="ALF168" s="9"/>
      <c r="ALG168" s="9"/>
      <c r="ALH168" s="9"/>
      <c r="ALI168" s="9"/>
      <c r="ALJ168" s="9"/>
      <c r="ALK168" s="9"/>
      <c r="ALL168" s="9"/>
      <c r="ALM168" s="9"/>
      <c r="ALN168" s="9"/>
      <c r="ALO168" s="9"/>
      <c r="ALP168" s="9"/>
      <c r="ALQ168" s="9"/>
      <c r="ALR168" s="9"/>
      <c r="ALS168" s="9"/>
      <c r="ALT168" s="9"/>
      <c r="ALU168" s="9"/>
      <c r="ALV168" s="9"/>
      <c r="ALW168" s="9"/>
      <c r="ALX168" s="9"/>
      <c r="ALY168" s="9"/>
      <c r="ALZ168" s="9"/>
      <c r="AMA168" s="9"/>
      <c r="AMB168" s="9"/>
      <c r="AMC168" s="9"/>
      <c r="AMD168" s="9"/>
      <c r="AME168" s="9"/>
      <c r="AMF168" s="9"/>
      <c r="AMG168" s="9"/>
      <c r="AMH168" s="9"/>
      <c r="AMI168" s="9"/>
      <c r="AMJ168" s="9"/>
      <c r="AMK168" s="9"/>
      <c r="AML168" s="9"/>
      <c r="AMM168" s="9"/>
      <c r="AMN168" s="9"/>
      <c r="AMO168" s="9"/>
      <c r="AMP168" s="9"/>
      <c r="AMQ168" s="9"/>
      <c r="AMR168" s="9"/>
      <c r="AMS168" s="9"/>
      <c r="AMT168" s="9"/>
      <c r="AMU168" s="9"/>
      <c r="AMV168" s="9"/>
      <c r="AMW168" s="9"/>
      <c r="AMX168" s="9"/>
      <c r="AMY168" s="9"/>
      <c r="AMZ168" s="9"/>
      <c r="ANA168" s="9"/>
      <c r="ANB168" s="9"/>
      <c r="ANC168" s="9"/>
      <c r="AND168" s="9"/>
      <c r="ANE168" s="9"/>
      <c r="ANF168" s="9"/>
      <c r="ANG168" s="9"/>
      <c r="ANH168" s="9"/>
      <c r="ANI168" s="9"/>
      <c r="ANJ168" s="9"/>
      <c r="ANK168" s="9"/>
      <c r="ANL168" s="9"/>
      <c r="ANM168" s="9"/>
      <c r="ANN168" s="9"/>
      <c r="ANO168" s="9"/>
      <c r="ANP168" s="9"/>
      <c r="ANQ168" s="9"/>
      <c r="ANR168" s="9"/>
      <c r="ANS168" s="9"/>
      <c r="ANT168" s="9"/>
      <c r="ANU168" s="9"/>
      <c r="ANV168" s="9"/>
      <c r="ANW168" s="9"/>
      <c r="ANX168" s="9"/>
      <c r="ANY168" s="9"/>
      <c r="ANZ168" s="9"/>
      <c r="AOA168" s="9"/>
      <c r="AOB168" s="9"/>
      <c r="AOC168" s="9"/>
      <c r="AOD168" s="9"/>
      <c r="AOE168" s="9"/>
      <c r="AOF168" s="9"/>
      <c r="AOG168" s="9"/>
      <c r="AOH168" s="9"/>
      <c r="AOI168" s="9"/>
      <c r="AOJ168" s="9"/>
      <c r="AOK168" s="9"/>
      <c r="AOL168" s="9"/>
      <c r="AOM168" s="9"/>
      <c r="AON168" s="9"/>
      <c r="AOO168" s="9"/>
      <c r="AOP168" s="9"/>
      <c r="AOQ168" s="9"/>
      <c r="AOR168" s="9"/>
      <c r="AOS168" s="9"/>
      <c r="AOT168" s="9"/>
      <c r="AOU168" s="9"/>
      <c r="AOV168" s="9"/>
      <c r="AOW168" s="9"/>
      <c r="AOX168" s="9"/>
      <c r="AOY168" s="9"/>
      <c r="AOZ168" s="9"/>
      <c r="APA168" s="9"/>
      <c r="APB168" s="9"/>
      <c r="APC168" s="9"/>
      <c r="APD168" s="9"/>
      <c r="APE168" s="9"/>
      <c r="APF168" s="9"/>
      <c r="APG168" s="9"/>
      <c r="APH168" s="9"/>
      <c r="API168" s="9"/>
      <c r="APJ168" s="9"/>
      <c r="APK168" s="9"/>
      <c r="APL168" s="9"/>
      <c r="APM168" s="9"/>
      <c r="APN168" s="9"/>
      <c r="APO168" s="9"/>
      <c r="APP168" s="9"/>
      <c r="APQ168" s="9"/>
      <c r="APR168" s="9"/>
      <c r="APS168" s="9"/>
      <c r="APT168" s="9"/>
      <c r="APU168" s="9"/>
      <c r="APV168" s="9"/>
      <c r="APW168" s="9"/>
      <c r="APX168" s="9"/>
      <c r="APY168" s="9"/>
      <c r="APZ168" s="9"/>
      <c r="AQA168" s="9"/>
      <c r="AQB168" s="9"/>
      <c r="AQC168" s="9"/>
      <c r="AQD168" s="9"/>
      <c r="AQE168" s="9"/>
      <c r="AQF168" s="9"/>
      <c r="AQG168" s="9"/>
      <c r="AQH168" s="9"/>
      <c r="AQI168" s="9"/>
      <c r="AQJ168" s="9"/>
      <c r="AQK168" s="9"/>
      <c r="AQL168" s="9"/>
      <c r="AQM168" s="9"/>
      <c r="AQN168" s="9"/>
      <c r="AQO168" s="9"/>
      <c r="AQP168" s="9"/>
      <c r="AQQ168" s="9"/>
      <c r="AQR168" s="9"/>
      <c r="AQS168" s="9"/>
      <c r="AQT168" s="9"/>
      <c r="AQU168" s="9"/>
      <c r="AQV168" s="9"/>
      <c r="AQW168" s="9"/>
      <c r="AQX168" s="9"/>
      <c r="AQY168" s="9"/>
      <c r="AQZ168" s="9"/>
      <c r="ARA168" s="9"/>
      <c r="ARB168" s="9"/>
      <c r="ARC168" s="9"/>
      <c r="ARD168" s="9"/>
      <c r="ARE168" s="9"/>
      <c r="ARF168" s="9"/>
      <c r="ARG168" s="9"/>
      <c r="ARH168" s="9"/>
      <c r="ARI168" s="9"/>
      <c r="ARJ168" s="9"/>
      <c r="ARK168" s="9"/>
      <c r="ARL168" s="9"/>
      <c r="ARM168" s="9"/>
      <c r="ARN168" s="9"/>
      <c r="ARO168" s="9"/>
      <c r="ARP168" s="9"/>
      <c r="ARQ168" s="9"/>
      <c r="ARR168" s="9"/>
      <c r="ARS168" s="9"/>
      <c r="ART168" s="9"/>
      <c r="ARU168" s="9"/>
      <c r="ARV168" s="9"/>
      <c r="ARW168" s="9"/>
      <c r="ARX168" s="9"/>
      <c r="ARY168" s="9"/>
      <c r="ARZ168" s="9"/>
      <c r="ASA168" s="9"/>
      <c r="ASB168" s="9"/>
      <c r="ASC168" s="9"/>
      <c r="ASD168" s="9"/>
      <c r="ASE168" s="9"/>
      <c r="ASF168" s="9"/>
      <c r="ASG168" s="9"/>
      <c r="ASH168" s="9"/>
      <c r="ASI168" s="9"/>
      <c r="ASJ168" s="9"/>
      <c r="ASK168" s="9"/>
      <c r="ASL168" s="9"/>
      <c r="ASM168" s="9"/>
      <c r="ASN168" s="9"/>
      <c r="ASO168" s="9"/>
      <c r="ASP168" s="9"/>
      <c r="ASQ168" s="9"/>
      <c r="ASR168" s="9"/>
      <c r="ASS168" s="9"/>
      <c r="AST168" s="9"/>
      <c r="ASU168" s="9"/>
      <c r="ASV168" s="9"/>
      <c r="ASW168" s="9"/>
      <c r="ASX168" s="9"/>
      <c r="ASY168" s="9"/>
      <c r="ASZ168" s="9"/>
      <c r="ATA168" s="9"/>
      <c r="ATB168" s="9"/>
      <c r="ATC168" s="9"/>
      <c r="ATD168" s="9"/>
      <c r="ATE168" s="9"/>
      <c r="ATF168" s="9"/>
      <c r="ATG168" s="9"/>
      <c r="ATH168" s="9"/>
      <c r="ATI168" s="9"/>
      <c r="ATJ168" s="9"/>
      <c r="ATK168" s="9"/>
      <c r="ATL168" s="9"/>
      <c r="ATM168" s="9"/>
      <c r="ATN168" s="9"/>
      <c r="ATO168" s="9"/>
      <c r="ATP168" s="9"/>
      <c r="ATQ168" s="9"/>
      <c r="ATR168" s="9"/>
      <c r="ATS168" s="9"/>
      <c r="ATT168" s="9"/>
      <c r="ATU168" s="9"/>
      <c r="ATV168" s="9"/>
      <c r="ATW168" s="9"/>
      <c r="ATX168" s="9"/>
      <c r="ATY168" s="9"/>
      <c r="ATZ168" s="9"/>
      <c r="AUA168" s="9"/>
      <c r="AUB168" s="9"/>
      <c r="AUC168" s="9"/>
      <c r="AUD168" s="9"/>
      <c r="AUE168" s="9"/>
      <c r="AUF168" s="9"/>
      <c r="AUG168" s="9"/>
      <c r="AUH168" s="9"/>
      <c r="AUI168" s="9"/>
      <c r="AUJ168" s="9"/>
      <c r="AUK168" s="9"/>
      <c r="AUL168" s="9"/>
      <c r="AUM168" s="9"/>
      <c r="AUN168" s="9"/>
      <c r="AUO168" s="9"/>
      <c r="AUP168" s="9"/>
      <c r="AUQ168" s="9"/>
      <c r="AUR168" s="9"/>
      <c r="AUS168" s="9"/>
      <c r="AUT168" s="9"/>
      <c r="AUU168" s="9"/>
      <c r="AUV168" s="9"/>
      <c r="AUW168" s="9"/>
      <c r="AUX168" s="9"/>
      <c r="AUY168" s="9"/>
      <c r="AUZ168" s="9"/>
      <c r="AVA168" s="9"/>
      <c r="AVB168" s="9"/>
      <c r="AVC168" s="9"/>
      <c r="AVD168" s="9"/>
      <c r="AVE168" s="9"/>
      <c r="AVF168" s="9"/>
      <c r="AVG168" s="9"/>
      <c r="AVH168" s="9"/>
      <c r="AVI168" s="9"/>
      <c r="AVJ168" s="9"/>
      <c r="AVK168" s="9"/>
      <c r="AVL168" s="9"/>
      <c r="AVM168" s="9"/>
      <c r="AVN168" s="9"/>
      <c r="AVO168" s="9"/>
      <c r="AVP168" s="9"/>
      <c r="AVQ168" s="9"/>
      <c r="AVR168" s="9"/>
      <c r="AVS168" s="9"/>
      <c r="AVT168" s="9"/>
      <c r="AVU168" s="9"/>
      <c r="AVV168" s="9"/>
      <c r="AVW168" s="9"/>
      <c r="AVX168" s="9"/>
      <c r="AVY168" s="9"/>
      <c r="AVZ168" s="9"/>
      <c r="AWA168" s="9"/>
      <c r="AWB168" s="9"/>
      <c r="AWC168" s="9"/>
      <c r="AWD168" s="9"/>
      <c r="AWE168" s="9"/>
      <c r="AWF168" s="9"/>
      <c r="AWG168" s="9"/>
      <c r="AWH168" s="9"/>
      <c r="AWI168" s="9"/>
      <c r="AWJ168" s="9"/>
      <c r="AWK168" s="9"/>
      <c r="AWL168" s="9"/>
      <c r="AWM168" s="9"/>
      <c r="AWN168" s="9"/>
      <c r="AWO168" s="9"/>
      <c r="AWP168" s="9"/>
      <c r="AWQ168" s="9"/>
      <c r="AWR168" s="9"/>
      <c r="AWS168" s="9"/>
      <c r="AWT168" s="9"/>
      <c r="AWU168" s="9"/>
      <c r="AWV168" s="9"/>
      <c r="AWW168" s="9"/>
      <c r="AWX168" s="9"/>
      <c r="AWY168" s="9"/>
      <c r="AWZ168" s="9"/>
      <c r="AXA168" s="9"/>
      <c r="AXB168" s="9"/>
      <c r="AXC168" s="9"/>
      <c r="AXD168" s="9"/>
      <c r="AXE168" s="9"/>
      <c r="AXF168" s="9"/>
      <c r="AXG168" s="9"/>
      <c r="AXH168" s="9"/>
      <c r="AXI168" s="9"/>
      <c r="AXJ168" s="9"/>
      <c r="AXK168" s="9"/>
      <c r="AXL168" s="9"/>
      <c r="AXM168" s="9"/>
      <c r="AXN168" s="9"/>
      <c r="AXO168" s="9"/>
      <c r="AXP168" s="9"/>
      <c r="AXQ168" s="9"/>
      <c r="AXR168" s="9"/>
      <c r="AXS168" s="9"/>
      <c r="AXT168" s="9"/>
      <c r="AXU168" s="9"/>
      <c r="AXV168" s="9"/>
      <c r="AXW168" s="9"/>
      <c r="AXX168" s="9"/>
      <c r="AXY168" s="9"/>
      <c r="AXZ168" s="9"/>
      <c r="AYA168" s="9"/>
      <c r="AYB168" s="9"/>
      <c r="AYC168" s="9"/>
      <c r="AYD168" s="9"/>
      <c r="AYE168" s="9"/>
      <c r="AYF168" s="9"/>
      <c r="AYG168" s="9"/>
      <c r="AYH168" s="9"/>
      <c r="AYI168" s="9"/>
      <c r="AYJ168" s="9"/>
      <c r="AYK168" s="9"/>
      <c r="AYL168" s="9"/>
      <c r="AYM168" s="9"/>
      <c r="AYN168" s="9"/>
      <c r="AYO168" s="9"/>
      <c r="AYP168" s="9"/>
      <c r="AYQ168" s="9"/>
      <c r="AYR168" s="9"/>
      <c r="AYS168" s="9"/>
      <c r="AYT168" s="9"/>
      <c r="AYU168" s="9"/>
      <c r="AYV168" s="9"/>
      <c r="AYW168" s="9"/>
      <c r="AYX168" s="9"/>
      <c r="AYY168" s="9"/>
      <c r="AYZ168" s="9"/>
      <c r="AZA168" s="9"/>
      <c r="AZB168" s="9"/>
      <c r="AZC168" s="9"/>
      <c r="AZD168" s="9"/>
      <c r="AZE168" s="9"/>
      <c r="AZF168" s="9"/>
      <c r="AZG168" s="9"/>
      <c r="AZH168" s="9"/>
      <c r="AZI168" s="9"/>
      <c r="AZJ168" s="9"/>
      <c r="AZK168" s="9"/>
      <c r="AZL168" s="9"/>
      <c r="AZM168" s="9"/>
      <c r="AZN168" s="9"/>
      <c r="AZO168" s="9"/>
      <c r="AZP168" s="9"/>
      <c r="AZQ168" s="9"/>
      <c r="AZR168" s="9"/>
      <c r="AZS168" s="9"/>
      <c r="AZT168" s="9"/>
      <c r="AZU168" s="9"/>
      <c r="AZV168" s="9"/>
      <c r="AZW168" s="9"/>
      <c r="AZX168" s="9"/>
      <c r="AZY168" s="9"/>
      <c r="AZZ168" s="9"/>
      <c r="BAA168" s="9"/>
      <c r="BAB168" s="9"/>
      <c r="BAC168" s="9"/>
      <c r="BAD168" s="9"/>
      <c r="BAE168" s="9"/>
      <c r="BAF168" s="9"/>
      <c r="BAG168" s="9"/>
      <c r="BAH168" s="9"/>
      <c r="BAI168" s="9"/>
      <c r="BAJ168" s="9"/>
      <c r="BAK168" s="9"/>
      <c r="BAL168" s="9"/>
      <c r="BAM168" s="9"/>
      <c r="BAN168" s="9"/>
      <c r="BAO168" s="9"/>
      <c r="BAP168" s="9"/>
      <c r="BAQ168" s="9"/>
      <c r="BAR168" s="9"/>
      <c r="BAS168" s="9"/>
      <c r="BAT168" s="9"/>
      <c r="BAU168" s="9"/>
      <c r="BAV168" s="9"/>
      <c r="BAW168" s="9"/>
      <c r="BAX168" s="9"/>
      <c r="BAY168" s="9"/>
      <c r="BAZ168" s="9"/>
      <c r="BBA168" s="9"/>
      <c r="BBB168" s="9"/>
      <c r="BBC168" s="9"/>
      <c r="BBD168" s="9"/>
      <c r="BBE168" s="9"/>
      <c r="BBF168" s="9"/>
      <c r="BBG168" s="9"/>
      <c r="BBH168" s="9"/>
      <c r="BBI168" s="9"/>
      <c r="BBJ168" s="9"/>
      <c r="BBK168" s="9"/>
      <c r="BBL168" s="9"/>
      <c r="BBM168" s="9"/>
      <c r="BBN168" s="9"/>
      <c r="BBO168" s="9"/>
      <c r="BBP168" s="9"/>
      <c r="BBQ168" s="9"/>
      <c r="BBR168" s="9"/>
      <c r="BBS168" s="9"/>
      <c r="BBT168" s="9"/>
      <c r="BBU168" s="9"/>
      <c r="BBV168" s="9"/>
      <c r="BBW168" s="9"/>
      <c r="BBX168" s="9"/>
      <c r="BBY168" s="9"/>
      <c r="BBZ168" s="9"/>
      <c r="BCA168" s="9"/>
      <c r="BCB168" s="9"/>
      <c r="BCC168" s="9"/>
      <c r="BCD168" s="9"/>
      <c r="BCE168" s="9"/>
      <c r="BCF168" s="9"/>
      <c r="BCG168" s="9"/>
      <c r="BCH168" s="9"/>
      <c r="BCI168" s="9"/>
      <c r="BCJ168" s="9"/>
      <c r="BCK168" s="9"/>
      <c r="BCL168" s="9"/>
      <c r="BCM168" s="9"/>
      <c r="BCN168" s="9"/>
      <c r="BCO168" s="9"/>
      <c r="BCP168" s="9"/>
      <c r="BCQ168" s="9"/>
      <c r="BCR168" s="9"/>
      <c r="BCS168" s="9"/>
      <c r="BCT168" s="9"/>
      <c r="BCU168" s="9"/>
      <c r="BCV168" s="9"/>
      <c r="BCW168" s="9"/>
      <c r="BCX168" s="9"/>
      <c r="BCY168" s="9"/>
      <c r="BCZ168" s="9"/>
      <c r="BDA168" s="9"/>
      <c r="BDB168" s="9"/>
      <c r="BDC168" s="9"/>
      <c r="BDD168" s="9"/>
      <c r="BDE168" s="9"/>
      <c r="BDF168" s="9"/>
      <c r="BDG168" s="9"/>
      <c r="BDH168" s="9"/>
      <c r="BDI168" s="9"/>
      <c r="BDJ168" s="9"/>
      <c r="BDK168" s="9"/>
      <c r="BDL168" s="9"/>
      <c r="BDM168" s="9"/>
      <c r="BDN168" s="9"/>
      <c r="BDO168" s="9"/>
      <c r="BDP168" s="9"/>
      <c r="BDQ168" s="9"/>
      <c r="BDR168" s="9"/>
      <c r="BDS168" s="9"/>
      <c r="BDT168" s="9"/>
      <c r="BDU168" s="9"/>
      <c r="BDV168" s="9"/>
      <c r="BDW168" s="9"/>
      <c r="BDX168" s="9"/>
      <c r="BDY168" s="9"/>
      <c r="BDZ168" s="9"/>
      <c r="BEA168" s="9"/>
      <c r="BEB168" s="9"/>
      <c r="BEC168" s="9"/>
      <c r="BED168" s="9"/>
      <c r="BEE168" s="9"/>
      <c r="BEF168" s="9"/>
      <c r="BEG168" s="9"/>
      <c r="BEH168" s="9"/>
      <c r="BEI168" s="9"/>
      <c r="BEJ168" s="9"/>
      <c r="BEK168" s="9"/>
      <c r="BEL168" s="9"/>
      <c r="BEM168" s="9"/>
      <c r="BEN168" s="9"/>
      <c r="BEO168" s="9"/>
      <c r="BEP168" s="9"/>
      <c r="BEQ168" s="9"/>
      <c r="BER168" s="9"/>
      <c r="BES168" s="9"/>
      <c r="BET168" s="9"/>
      <c r="BEU168" s="9"/>
      <c r="BEV168" s="9"/>
      <c r="BEW168" s="9"/>
      <c r="BEX168" s="9"/>
      <c r="BEY168" s="9"/>
      <c r="BEZ168" s="9"/>
      <c r="BFA168" s="9"/>
      <c r="BFB168" s="9"/>
      <c r="BFC168" s="9"/>
      <c r="BFD168" s="9"/>
      <c r="BFE168" s="9"/>
      <c r="BFF168" s="9"/>
      <c r="BFG168" s="9"/>
      <c r="BFH168" s="9"/>
      <c r="BFI168" s="9"/>
      <c r="BFJ168" s="9"/>
      <c r="BFK168" s="9"/>
      <c r="BFL168" s="9"/>
      <c r="BFM168" s="9"/>
      <c r="BFN168" s="9"/>
      <c r="BFO168" s="9"/>
      <c r="BFP168" s="9"/>
      <c r="BFQ168" s="9"/>
      <c r="BFR168" s="9"/>
      <c r="BFS168" s="9"/>
      <c r="BFT168" s="9"/>
      <c r="BFU168" s="9"/>
      <c r="BFV168" s="9"/>
      <c r="BFW168" s="9"/>
      <c r="BFX168" s="9"/>
      <c r="BFY168" s="9"/>
      <c r="BFZ168" s="9"/>
      <c r="BGA168" s="9"/>
      <c r="BGB168" s="9"/>
      <c r="BGC168" s="9"/>
      <c r="BGD168" s="9"/>
      <c r="BGE168" s="9"/>
      <c r="BGF168" s="9"/>
      <c r="BGG168" s="9"/>
      <c r="BGH168" s="9"/>
      <c r="BGI168" s="9"/>
      <c r="BGJ168" s="9"/>
      <c r="BGK168" s="9"/>
      <c r="BGL168" s="9"/>
      <c r="BGM168" s="9"/>
      <c r="BGN168" s="9"/>
      <c r="BGO168" s="9"/>
      <c r="BGP168" s="9"/>
      <c r="BGQ168" s="9"/>
      <c r="BGR168" s="9"/>
      <c r="BGS168" s="9"/>
      <c r="BGT168" s="9"/>
    </row>
    <row r="169" spans="1:1554" s="8" customFormat="1" ht="22.5" customHeight="1">
      <c r="A169" s="53"/>
      <c r="B169" s="114"/>
      <c r="C169" s="137"/>
      <c r="D169" s="137"/>
      <c r="E169" s="183"/>
      <c r="F169" s="183"/>
      <c r="G169" s="183"/>
      <c r="H169" s="183"/>
      <c r="I169" s="183"/>
      <c r="J169" s="183"/>
      <c r="K169" s="183"/>
      <c r="L169" s="183"/>
      <c r="M169" s="183"/>
      <c r="N169" s="183"/>
      <c r="O169" s="183"/>
      <c r="P169" s="183"/>
      <c r="Q169" s="183"/>
      <c r="R169" s="183"/>
      <c r="S169" s="183"/>
      <c r="T169" s="183"/>
      <c r="U169" s="183"/>
      <c r="V169" s="179"/>
      <c r="W169" s="191"/>
      <c r="X169" s="191"/>
      <c r="Y169" s="191"/>
      <c r="Z169" s="191"/>
      <c r="AA169" s="191"/>
      <c r="AB169" s="332"/>
      <c r="AC169" s="440"/>
      <c r="AD169" s="452"/>
      <c r="AE169" s="458"/>
      <c r="AF169" s="440"/>
      <c r="AG169" s="452"/>
      <c r="AH169" s="458"/>
      <c r="AI169" s="440"/>
      <c r="AJ169" s="452"/>
      <c r="AK169" s="458"/>
      <c r="AL169" s="529"/>
      <c r="AM169" s="546"/>
      <c r="AN169" s="546"/>
      <c r="AO169" s="546"/>
      <c r="AP169" s="546"/>
      <c r="AQ169" s="546"/>
      <c r="AR169" s="546"/>
      <c r="AS169" s="629"/>
      <c r="AT169" s="639"/>
      <c r="AU169" s="660"/>
      <c r="AV169" s="660"/>
      <c r="AW169" s="660"/>
      <c r="AX169" s="660"/>
      <c r="AY169" s="660"/>
      <c r="AZ169" s="639"/>
      <c r="BA169" s="639"/>
      <c r="BB169" s="639"/>
      <c r="BC169" s="639"/>
      <c r="BD169" s="639"/>
      <c r="BE169" s="639"/>
      <c r="BF169" s="639"/>
      <c r="BG169" s="639"/>
      <c r="BH169" s="639"/>
      <c r="BI169" s="639"/>
      <c r="BJ169" s="639"/>
      <c r="BK169" s="639"/>
      <c r="BL169" s="639"/>
      <c r="BM169" s="639"/>
      <c r="BN169" s="639"/>
      <c r="BO169" s="639"/>
      <c r="BP169" s="639"/>
      <c r="BQ169" s="639"/>
      <c r="BR169" s="639"/>
      <c r="BS169" s="639"/>
      <c r="BT169" s="639"/>
      <c r="BU169" s="639"/>
      <c r="BV169" s="639"/>
      <c r="BW169" s="639"/>
      <c r="BX169" s="639"/>
      <c r="BY169" s="639"/>
      <c r="BZ169" s="639"/>
      <c r="CA169" s="639"/>
      <c r="CB169" s="639"/>
      <c r="CC169" s="639"/>
      <c r="CD169" s="639"/>
      <c r="CE169" s="639"/>
      <c r="CF169" s="639"/>
      <c r="CG169" s="639"/>
      <c r="CH169" s="639"/>
      <c r="CI169" s="639"/>
      <c r="CJ169" s="639"/>
      <c r="CK169" s="639"/>
      <c r="CL169" s="639"/>
      <c r="CM169" s="639"/>
      <c r="CN169" s="639"/>
      <c r="CO169" s="639"/>
      <c r="CP169" s="639"/>
      <c r="CQ169" s="639"/>
      <c r="CR169" s="639"/>
      <c r="CS169" s="639"/>
      <c r="CT169" s="639"/>
      <c r="CU169" s="639"/>
      <c r="CV169" s="639"/>
      <c r="CW169" s="639"/>
      <c r="CX169" s="639"/>
      <c r="CY169" s="639"/>
      <c r="CZ169" s="639"/>
      <c r="DA169" s="639"/>
      <c r="DB169" s="639"/>
      <c r="DC169" s="639"/>
      <c r="DD169" s="639"/>
      <c r="DE169" s="639"/>
      <c r="DF169" s="639"/>
      <c r="DG169" s="639"/>
      <c r="DH169" s="639"/>
      <c r="DI169" s="639"/>
      <c r="DJ169" s="639"/>
      <c r="DK169" s="639"/>
      <c r="DL169" s="639"/>
      <c r="DM169" s="639"/>
      <c r="DN169" s="639"/>
      <c r="DO169" s="639"/>
      <c r="DP169" s="639"/>
      <c r="DQ169" s="639"/>
      <c r="DR169" s="639"/>
      <c r="DS169" s="639"/>
      <c r="DT169" s="639"/>
      <c r="DU169" s="639"/>
      <c r="DV169" s="639"/>
      <c r="DW169" s="639"/>
      <c r="DX169" s="639"/>
      <c r="DY169" s="639"/>
      <c r="DZ169" s="639"/>
      <c r="EA169" s="639"/>
      <c r="EB169" s="639"/>
      <c r="EC169" s="639"/>
      <c r="ED169" s="639"/>
      <c r="EE169" s="639"/>
      <c r="EF169" s="639"/>
      <c r="EG169" s="639"/>
      <c r="EH169" s="639"/>
      <c r="EI169" s="639"/>
      <c r="EJ169" s="639"/>
      <c r="EK169" s="639"/>
      <c r="EL169" s="639"/>
      <c r="EM169" s="639"/>
      <c r="EN169" s="639"/>
      <c r="EO169" s="639"/>
      <c r="EP169" s="639"/>
      <c r="EQ169" s="639"/>
      <c r="ER169" s="639"/>
      <c r="ES169" s="639"/>
      <c r="ET169" s="639"/>
      <c r="EU169" s="639"/>
      <c r="EV169" s="639"/>
      <c r="EW169" s="639"/>
      <c r="EX169" s="639"/>
      <c r="EY169" s="639"/>
      <c r="EZ169" s="639"/>
      <c r="FA169" s="639"/>
      <c r="FB169" s="639"/>
      <c r="FC169" s="639"/>
      <c r="FD169" s="639"/>
      <c r="FE169" s="639"/>
      <c r="FF169" s="639"/>
      <c r="FG169" s="639"/>
      <c r="FH169" s="639"/>
      <c r="FI169" s="639"/>
      <c r="FJ169" s="639"/>
      <c r="FK169" s="639"/>
      <c r="FL169" s="639"/>
      <c r="FM169" s="639"/>
      <c r="FN169" s="639"/>
      <c r="FO169" s="639"/>
      <c r="FP169" s="639"/>
      <c r="FQ169" s="639"/>
      <c r="FR169" s="639"/>
      <c r="FS169" s="639"/>
      <c r="FT169" s="639"/>
      <c r="FU169" s="639"/>
      <c r="FV169" s="639"/>
      <c r="FW169" s="639"/>
      <c r="FX169" s="639"/>
      <c r="FY169" s="639"/>
      <c r="FZ169" s="639"/>
      <c r="GA169" s="639"/>
      <c r="GB169" s="639"/>
      <c r="GC169" s="639"/>
      <c r="GD169" s="639"/>
      <c r="GE169" s="639"/>
      <c r="GF169" s="639"/>
      <c r="GG169" s="639"/>
      <c r="GH169" s="639"/>
      <c r="GI169" s="639"/>
      <c r="GJ169" s="639"/>
      <c r="GK169" s="639"/>
      <c r="GL169" s="639"/>
      <c r="GM169" s="639"/>
      <c r="GN169" s="639"/>
      <c r="GO169" s="639"/>
      <c r="GP169" s="639"/>
      <c r="GQ169" s="639"/>
      <c r="GR169" s="639"/>
      <c r="GS169" s="639"/>
      <c r="GT169" s="639"/>
      <c r="GU169" s="639"/>
      <c r="GV169" s="639"/>
      <c r="GW169" s="639"/>
      <c r="GX169" s="639"/>
      <c r="GY169" s="639"/>
      <c r="GZ169" s="639"/>
      <c r="HA169" s="639"/>
      <c r="HB169" s="639"/>
      <c r="HC169" s="639"/>
      <c r="HD169" s="639"/>
      <c r="HE169" s="639"/>
      <c r="HF169" s="639"/>
      <c r="HG169" s="639"/>
      <c r="HH169" s="639"/>
      <c r="HI169" s="639"/>
      <c r="HJ169" s="639"/>
      <c r="HK169" s="639"/>
      <c r="HL169" s="639"/>
      <c r="HM169" s="639"/>
      <c r="HN169" s="639"/>
      <c r="HO169" s="639"/>
      <c r="HP169" s="639"/>
      <c r="HQ169" s="639"/>
      <c r="HR169" s="639"/>
      <c r="HS169" s="639"/>
      <c r="HT169" s="639"/>
      <c r="HU169" s="639"/>
      <c r="HV169" s="639"/>
      <c r="HW169" s="639"/>
      <c r="HX169" s="639"/>
      <c r="HY169" s="639"/>
      <c r="HZ169" s="639"/>
      <c r="IA169" s="639"/>
      <c r="IB169" s="639"/>
      <c r="IC169" s="639"/>
      <c r="ID169" s="639"/>
      <c r="IE169" s="639"/>
      <c r="IF169" s="639"/>
      <c r="IG169" s="639"/>
      <c r="IH169" s="639"/>
      <c r="II169" s="639"/>
      <c r="IJ169" s="639"/>
      <c r="IK169" s="639"/>
      <c r="IL169" s="639"/>
      <c r="IM169" s="639"/>
      <c r="IN169" s="639"/>
      <c r="IO169" s="639"/>
      <c r="IP169" s="639"/>
      <c r="IQ169" s="639"/>
      <c r="IR169" s="639"/>
      <c r="IS169" s="639"/>
      <c r="IT169" s="639"/>
      <c r="IU169" s="639"/>
      <c r="IV169" s="639"/>
      <c r="IW169" s="639"/>
      <c r="IX169" s="639"/>
      <c r="IY169" s="639"/>
      <c r="IZ169" s="639"/>
      <c r="JA169" s="639"/>
      <c r="JB169" s="639"/>
      <c r="JC169" s="639"/>
      <c r="JD169" s="639"/>
      <c r="JE169" s="639"/>
      <c r="JF169" s="639"/>
      <c r="JG169" s="639"/>
      <c r="JH169" s="639"/>
      <c r="JI169" s="639"/>
      <c r="JJ169" s="639"/>
      <c r="JK169" s="639"/>
      <c r="JL169" s="639"/>
      <c r="JM169" s="639"/>
      <c r="JN169" s="639"/>
      <c r="JO169" s="639"/>
      <c r="JP169" s="639"/>
      <c r="JQ169" s="639"/>
      <c r="JR169" s="639"/>
      <c r="JS169" s="639"/>
      <c r="JT169" s="639"/>
      <c r="JU169" s="639"/>
      <c r="JV169" s="639"/>
      <c r="JW169" s="639"/>
      <c r="JX169" s="639"/>
      <c r="JY169" s="639"/>
      <c r="JZ169" s="639"/>
      <c r="KA169" s="639"/>
      <c r="KB169" s="639"/>
      <c r="KC169" s="639"/>
      <c r="KD169" s="639"/>
      <c r="KE169" s="639"/>
      <c r="KF169" s="639"/>
      <c r="KG169" s="639"/>
      <c r="KH169" s="639"/>
      <c r="KI169" s="639"/>
      <c r="KJ169" s="639"/>
      <c r="KK169" s="639"/>
      <c r="KL169" s="639"/>
      <c r="KM169" s="639"/>
      <c r="KN169" s="639"/>
      <c r="KO169" s="639"/>
      <c r="KP169" s="639"/>
      <c r="KQ169" s="639"/>
      <c r="KR169" s="639"/>
      <c r="KS169" s="639"/>
      <c r="KT169" s="639"/>
      <c r="KU169" s="639"/>
      <c r="KV169" s="639"/>
      <c r="KW169" s="639"/>
      <c r="KX169" s="639"/>
      <c r="KY169" s="639"/>
      <c r="KZ169" s="639"/>
      <c r="LA169" s="639"/>
      <c r="LB169" s="639"/>
      <c r="LC169" s="639"/>
      <c r="LD169" s="639"/>
      <c r="LE169" s="639"/>
      <c r="LF169" s="639"/>
      <c r="LG169" s="639"/>
      <c r="LH169" s="639"/>
      <c r="LI169" s="639"/>
      <c r="LJ169" s="639"/>
      <c r="LK169" s="639"/>
      <c r="LL169" s="639"/>
      <c r="LM169" s="639"/>
      <c r="LN169" s="639"/>
      <c r="LO169" s="639"/>
      <c r="LP169" s="639"/>
      <c r="LQ169" s="639"/>
      <c r="LR169" s="639"/>
      <c r="LS169" s="639"/>
      <c r="LT169" s="639"/>
      <c r="LU169" s="639"/>
      <c r="LV169" s="639"/>
      <c r="LW169" s="639"/>
      <c r="LX169" s="639"/>
      <c r="LY169" s="639"/>
      <c r="LZ169" s="639"/>
      <c r="MA169" s="639"/>
      <c r="MB169" s="639"/>
      <c r="MC169" s="639"/>
      <c r="MD169" s="639"/>
      <c r="ME169" s="639"/>
      <c r="MF169" s="639"/>
      <c r="MG169" s="639"/>
      <c r="MH169" s="639"/>
      <c r="MI169" s="639"/>
      <c r="MJ169" s="639"/>
      <c r="MK169" s="639"/>
      <c r="ML169" s="639"/>
      <c r="MM169" s="639"/>
      <c r="MN169" s="639"/>
      <c r="MO169" s="639"/>
      <c r="MP169" s="639"/>
      <c r="MQ169" s="639"/>
      <c r="MR169" s="639"/>
      <c r="MS169" s="639"/>
      <c r="MT169" s="639"/>
      <c r="MU169" s="639"/>
      <c r="MV169" s="639"/>
      <c r="MW169" s="639"/>
      <c r="MX169" s="639"/>
      <c r="MY169" s="639"/>
      <c r="MZ169" s="639"/>
      <c r="NA169" s="639"/>
      <c r="NB169" s="639"/>
      <c r="NC169" s="639"/>
      <c r="ND169" s="639"/>
      <c r="NE169" s="639"/>
      <c r="NF169" s="639"/>
      <c r="NG169" s="639"/>
      <c r="NH169" s="639"/>
      <c r="NI169" s="639"/>
      <c r="NJ169" s="639"/>
      <c r="NK169" s="639"/>
      <c r="NL169" s="639"/>
      <c r="NM169" s="639"/>
      <c r="NN169" s="639"/>
      <c r="NO169" s="639"/>
      <c r="NP169" s="639"/>
      <c r="NQ169" s="639"/>
      <c r="NR169" s="639"/>
      <c r="NS169" s="639"/>
      <c r="NT169" s="639"/>
      <c r="NU169" s="639"/>
      <c r="NV169" s="639"/>
      <c r="NW169" s="639"/>
      <c r="NX169" s="639"/>
      <c r="NY169" s="639"/>
      <c r="NZ169" s="639"/>
      <c r="OA169" s="639"/>
      <c r="OB169" s="639"/>
      <c r="OC169" s="639"/>
      <c r="OD169" s="639"/>
      <c r="OE169" s="639"/>
      <c r="OF169" s="639"/>
      <c r="OG169" s="639"/>
      <c r="OH169" s="639"/>
      <c r="OI169" s="639"/>
      <c r="OJ169" s="639"/>
      <c r="OK169" s="639"/>
      <c r="OL169" s="639"/>
      <c r="OM169" s="639"/>
      <c r="ON169" s="639"/>
      <c r="OO169" s="639"/>
      <c r="OP169" s="639"/>
      <c r="OQ169" s="639"/>
      <c r="OR169" s="639"/>
      <c r="OS169" s="639"/>
      <c r="OT169" s="639"/>
      <c r="OU169" s="639"/>
      <c r="OV169" s="639"/>
      <c r="OW169" s="639"/>
      <c r="OX169" s="639"/>
      <c r="OY169" s="639"/>
      <c r="OZ169" s="639"/>
      <c r="PA169" s="639"/>
      <c r="PB169" s="639"/>
      <c r="PC169" s="639"/>
      <c r="PD169" s="639"/>
      <c r="PE169" s="639"/>
      <c r="PF169" s="639"/>
      <c r="PG169" s="639"/>
      <c r="PH169" s="639"/>
      <c r="PI169" s="639"/>
      <c r="PJ169" s="639"/>
      <c r="PK169" s="639"/>
      <c r="PL169" s="639"/>
      <c r="PM169" s="639"/>
      <c r="PN169" s="639"/>
      <c r="PO169" s="639"/>
      <c r="PP169" s="639"/>
      <c r="PQ169" s="639"/>
      <c r="PR169" s="639"/>
      <c r="PS169" s="639"/>
      <c r="PT169" s="639"/>
      <c r="PU169" s="639"/>
      <c r="PV169" s="639"/>
      <c r="PW169" s="639"/>
      <c r="PX169" s="639"/>
      <c r="PY169" s="639"/>
      <c r="PZ169" s="639"/>
      <c r="QA169" s="639"/>
      <c r="QB169" s="639"/>
      <c r="QC169" s="639"/>
      <c r="QD169" s="639"/>
      <c r="QE169" s="639"/>
      <c r="QF169" s="639"/>
      <c r="QG169" s="639"/>
      <c r="QH169" s="639"/>
      <c r="QI169" s="639"/>
      <c r="QJ169" s="639"/>
      <c r="QK169" s="639"/>
      <c r="QL169" s="639"/>
      <c r="QM169" s="639"/>
      <c r="QN169" s="639"/>
      <c r="QO169" s="639"/>
      <c r="QP169" s="639"/>
      <c r="QQ169" s="639"/>
      <c r="QR169" s="639"/>
      <c r="QS169" s="639"/>
      <c r="QT169" s="639"/>
      <c r="QU169" s="639"/>
      <c r="QV169" s="639"/>
      <c r="QW169" s="639"/>
      <c r="QX169" s="639"/>
      <c r="QY169" s="639"/>
      <c r="QZ169" s="639"/>
      <c r="RA169" s="639"/>
      <c r="RB169" s="639"/>
      <c r="RC169" s="639"/>
      <c r="RD169" s="639"/>
      <c r="RE169" s="639"/>
      <c r="RF169" s="639"/>
      <c r="RG169" s="639"/>
      <c r="RH169" s="639"/>
      <c r="RI169" s="639"/>
      <c r="RJ169" s="639"/>
      <c r="RK169" s="639"/>
      <c r="RL169" s="639"/>
      <c r="RM169" s="639"/>
      <c r="RN169" s="639"/>
      <c r="RO169" s="639"/>
      <c r="RP169" s="639"/>
      <c r="RQ169" s="639"/>
      <c r="RR169" s="639"/>
      <c r="RS169" s="639"/>
      <c r="RT169" s="639"/>
      <c r="RU169" s="639"/>
      <c r="RV169" s="639"/>
      <c r="RW169" s="639"/>
      <c r="RX169" s="639"/>
      <c r="RY169" s="639"/>
      <c r="RZ169" s="639"/>
      <c r="SA169" s="639"/>
      <c r="SB169" s="639"/>
      <c r="SC169" s="639"/>
      <c r="SD169" s="639"/>
      <c r="SE169" s="639"/>
      <c r="SF169" s="639"/>
      <c r="SG169" s="639"/>
      <c r="SH169" s="639"/>
      <c r="SI169" s="639"/>
      <c r="SJ169" s="639"/>
      <c r="SK169" s="639"/>
      <c r="SL169" s="639"/>
      <c r="SM169" s="639"/>
      <c r="SN169" s="639"/>
      <c r="SO169" s="639"/>
      <c r="SP169" s="639"/>
      <c r="SQ169" s="639"/>
      <c r="SR169" s="639"/>
      <c r="SS169" s="639"/>
      <c r="ST169" s="639"/>
      <c r="SU169" s="639"/>
      <c r="SV169" s="639"/>
      <c r="SW169" s="639"/>
      <c r="SX169" s="639"/>
      <c r="SY169" s="639"/>
      <c r="SZ169" s="639"/>
      <c r="TA169" s="639"/>
      <c r="TB169" s="639"/>
      <c r="TC169" s="639"/>
      <c r="TD169" s="639"/>
      <c r="TE169" s="639"/>
      <c r="TF169" s="639"/>
      <c r="TG169" s="639"/>
      <c r="TH169" s="639"/>
      <c r="TI169" s="639"/>
      <c r="TJ169" s="639"/>
      <c r="TK169" s="639"/>
      <c r="TL169" s="639"/>
      <c r="TM169" s="639"/>
      <c r="TN169" s="639"/>
      <c r="TO169" s="639"/>
      <c r="TP169" s="639"/>
      <c r="TQ169" s="639"/>
      <c r="TR169" s="639"/>
      <c r="TS169" s="639"/>
      <c r="TT169" s="639"/>
      <c r="TU169" s="639"/>
      <c r="TV169" s="639"/>
      <c r="TW169" s="639"/>
      <c r="TX169" s="639"/>
      <c r="TY169" s="639"/>
      <c r="TZ169" s="639"/>
      <c r="UA169" s="639"/>
      <c r="UB169" s="639"/>
      <c r="UC169" s="639"/>
      <c r="UD169" s="639"/>
      <c r="UE169" s="639"/>
      <c r="UF169" s="639"/>
      <c r="UG169" s="639"/>
      <c r="UH169" s="639"/>
      <c r="UI169" s="639"/>
      <c r="UJ169" s="639"/>
      <c r="UK169" s="639"/>
      <c r="UL169" s="639"/>
      <c r="UM169" s="639"/>
      <c r="UN169" s="639"/>
      <c r="UO169" s="639"/>
      <c r="UP169" s="639"/>
      <c r="UQ169" s="639"/>
      <c r="UR169" s="639"/>
      <c r="US169" s="639"/>
      <c r="UT169" s="639"/>
      <c r="UU169" s="639"/>
      <c r="UV169" s="639"/>
      <c r="UW169" s="639"/>
      <c r="UX169" s="639"/>
      <c r="UY169" s="639"/>
      <c r="UZ169" s="639"/>
      <c r="VA169" s="639"/>
      <c r="VB169" s="639"/>
      <c r="VC169" s="639"/>
      <c r="VD169" s="639"/>
      <c r="VE169" s="639"/>
      <c r="VF169" s="639"/>
      <c r="VG169" s="639"/>
      <c r="VH169" s="639"/>
      <c r="VI169" s="639"/>
      <c r="VJ169" s="639"/>
      <c r="VK169" s="639"/>
      <c r="VL169" s="639"/>
      <c r="VM169" s="639"/>
      <c r="VN169" s="639"/>
      <c r="VO169" s="639"/>
      <c r="VP169" s="639"/>
      <c r="VQ169" s="639"/>
      <c r="VR169" s="639"/>
      <c r="VS169" s="639"/>
      <c r="VT169" s="639"/>
      <c r="VU169" s="639"/>
      <c r="VV169" s="639"/>
      <c r="VW169" s="639"/>
      <c r="VX169" s="639"/>
      <c r="VY169" s="639"/>
      <c r="VZ169" s="639"/>
      <c r="WA169" s="639"/>
      <c r="WB169" s="639"/>
      <c r="WC169" s="639"/>
      <c r="WD169" s="639"/>
      <c r="WE169" s="639"/>
      <c r="WF169" s="639"/>
      <c r="WG169" s="639"/>
      <c r="WH169" s="639"/>
      <c r="WI169" s="639"/>
      <c r="WJ169" s="639"/>
      <c r="WK169" s="639"/>
      <c r="WL169" s="639"/>
      <c r="WM169" s="639"/>
      <c r="WN169" s="639"/>
      <c r="WO169" s="639"/>
      <c r="WP169" s="639"/>
      <c r="WQ169" s="639"/>
      <c r="WR169" s="639"/>
      <c r="WS169" s="639"/>
      <c r="WT169" s="639"/>
      <c r="WU169" s="639"/>
      <c r="WV169" s="639"/>
      <c r="WW169" s="639"/>
      <c r="WX169" s="639"/>
      <c r="WY169" s="639"/>
      <c r="WZ169" s="639"/>
      <c r="XA169" s="639"/>
      <c r="XB169" s="639"/>
      <c r="XC169" s="639"/>
      <c r="XD169" s="639"/>
      <c r="XE169" s="639"/>
      <c r="XF169" s="639"/>
      <c r="XG169" s="639"/>
      <c r="XH169" s="639"/>
      <c r="XI169" s="639"/>
      <c r="XJ169" s="639"/>
      <c r="XK169" s="639"/>
      <c r="XL169" s="639"/>
      <c r="XM169" s="639"/>
      <c r="XN169" s="639"/>
      <c r="XO169" s="639"/>
      <c r="XP169" s="639"/>
      <c r="XQ169" s="639"/>
      <c r="XR169" s="639"/>
      <c r="XS169" s="639"/>
      <c r="XT169" s="639"/>
      <c r="XU169" s="639"/>
      <c r="XV169" s="639"/>
      <c r="XW169" s="639"/>
      <c r="XX169" s="639"/>
      <c r="XY169" s="639"/>
      <c r="XZ169" s="639"/>
      <c r="YA169" s="639"/>
      <c r="YB169" s="639"/>
      <c r="YC169" s="639"/>
      <c r="YD169" s="639"/>
      <c r="YE169" s="639"/>
      <c r="YF169" s="639"/>
      <c r="YG169" s="639"/>
      <c r="YH169" s="639"/>
      <c r="YI169" s="639"/>
      <c r="YJ169" s="639"/>
      <c r="YK169" s="639"/>
      <c r="YL169" s="639"/>
      <c r="YM169" s="639"/>
      <c r="YN169" s="639"/>
      <c r="YO169" s="639"/>
      <c r="YP169" s="639"/>
      <c r="YQ169" s="639"/>
      <c r="YR169" s="639"/>
      <c r="YS169" s="639"/>
      <c r="YT169" s="639"/>
      <c r="YU169" s="639"/>
      <c r="YV169" s="639"/>
      <c r="YW169" s="639"/>
      <c r="YX169" s="639"/>
      <c r="YY169" s="639"/>
      <c r="YZ169" s="639"/>
      <c r="ZA169" s="639"/>
      <c r="ZB169" s="639"/>
      <c r="ZC169" s="639"/>
      <c r="ZD169" s="639"/>
      <c r="ZE169" s="639"/>
      <c r="ZF169" s="639"/>
      <c r="ZG169" s="639"/>
      <c r="ZH169" s="639"/>
      <c r="ZI169" s="639"/>
      <c r="ZJ169" s="639"/>
      <c r="ZK169" s="639"/>
      <c r="ZL169" s="639"/>
      <c r="ZM169" s="639"/>
      <c r="ZN169" s="639"/>
      <c r="ZO169" s="639"/>
      <c r="ZP169" s="639"/>
      <c r="ZQ169" s="639"/>
      <c r="ZR169" s="639"/>
      <c r="ZS169" s="639"/>
      <c r="ZT169" s="639"/>
      <c r="ZU169" s="639"/>
      <c r="ZV169" s="639"/>
      <c r="ZW169" s="639"/>
      <c r="ZX169" s="639"/>
      <c r="ZY169" s="639"/>
      <c r="ZZ169" s="639"/>
      <c r="AAA169" s="639"/>
      <c r="AAB169" s="639"/>
      <c r="AAC169" s="639"/>
      <c r="AAD169" s="639"/>
      <c r="AAE169" s="639"/>
      <c r="AAF169" s="639"/>
      <c r="AAG169" s="639"/>
      <c r="AAH169" s="639"/>
      <c r="AAI169" s="639"/>
      <c r="AAJ169" s="639"/>
      <c r="AAK169" s="639"/>
      <c r="AAL169" s="639"/>
      <c r="AAM169" s="639"/>
      <c r="AAN169" s="639"/>
      <c r="AAO169" s="639"/>
      <c r="AAP169" s="639"/>
      <c r="AAQ169" s="639"/>
      <c r="AAR169" s="639"/>
      <c r="AAS169" s="639"/>
      <c r="AAT169" s="639"/>
      <c r="AAU169" s="639"/>
      <c r="AAV169" s="639"/>
      <c r="AAW169" s="639"/>
      <c r="AAX169" s="639"/>
      <c r="AAY169" s="639"/>
      <c r="AAZ169" s="639"/>
      <c r="ABA169" s="639"/>
      <c r="ABB169" s="639"/>
      <c r="ABC169" s="639"/>
      <c r="ABD169" s="639"/>
      <c r="ABE169" s="639"/>
      <c r="ABF169" s="639"/>
      <c r="ABG169" s="639"/>
      <c r="ABH169" s="639"/>
      <c r="ABI169" s="639"/>
      <c r="ABJ169" s="639"/>
      <c r="ABK169" s="639"/>
      <c r="ABL169" s="639"/>
      <c r="ABM169" s="639"/>
      <c r="ABN169" s="639"/>
      <c r="ABO169" s="639"/>
      <c r="ABP169" s="639"/>
      <c r="ABQ169" s="639"/>
      <c r="ABR169" s="639"/>
      <c r="ABS169" s="639"/>
      <c r="ABT169" s="639"/>
      <c r="ABU169" s="639"/>
      <c r="ABV169" s="639"/>
      <c r="ABW169" s="639"/>
      <c r="ABX169" s="639"/>
      <c r="ABY169" s="639"/>
      <c r="ABZ169" s="639"/>
      <c r="ACA169" s="639"/>
      <c r="ACB169" s="639"/>
      <c r="ACC169" s="639"/>
      <c r="ACD169" s="639"/>
      <c r="ACE169" s="639"/>
      <c r="ACF169" s="639"/>
      <c r="ACG169" s="639"/>
      <c r="ACH169" s="639"/>
      <c r="ACI169" s="639"/>
      <c r="ACJ169" s="639"/>
      <c r="ACK169" s="639"/>
      <c r="ACL169" s="639"/>
      <c r="ACM169" s="639"/>
      <c r="ACN169" s="639"/>
      <c r="ACO169" s="639"/>
      <c r="ACP169" s="639"/>
      <c r="ACQ169" s="639"/>
      <c r="ACR169" s="639"/>
      <c r="ACS169" s="639"/>
      <c r="ACT169" s="639"/>
      <c r="ACU169" s="639"/>
      <c r="ACV169" s="639"/>
      <c r="ACW169" s="639"/>
      <c r="ACX169" s="639"/>
      <c r="ACY169" s="639"/>
      <c r="ACZ169" s="639"/>
      <c r="ADA169" s="639"/>
      <c r="ADB169" s="639"/>
      <c r="ADC169" s="639"/>
      <c r="ADD169" s="639"/>
      <c r="ADE169" s="639"/>
      <c r="ADF169" s="639"/>
      <c r="ADG169" s="639"/>
      <c r="ADH169" s="639"/>
      <c r="ADI169" s="639"/>
      <c r="ADJ169" s="639"/>
      <c r="ADK169" s="639"/>
      <c r="ADL169" s="639"/>
      <c r="ADM169" s="639"/>
      <c r="ADN169" s="639"/>
      <c r="ADO169" s="639"/>
      <c r="ADP169" s="639"/>
      <c r="ADQ169" s="639"/>
      <c r="ADR169" s="639"/>
      <c r="ADS169" s="639"/>
      <c r="ADT169" s="639"/>
      <c r="ADU169" s="639"/>
      <c r="ADV169" s="639"/>
      <c r="ADW169" s="639"/>
      <c r="ADX169" s="639"/>
      <c r="ADY169" s="639"/>
      <c r="ADZ169" s="639"/>
      <c r="AEA169" s="639"/>
      <c r="AEB169" s="639"/>
      <c r="AEC169" s="639"/>
      <c r="AED169" s="639"/>
      <c r="AEE169" s="639"/>
      <c r="AEF169" s="639"/>
      <c r="AEG169" s="639"/>
      <c r="AEH169" s="639"/>
      <c r="AEI169" s="639"/>
      <c r="AEJ169" s="639"/>
      <c r="AEK169" s="639"/>
      <c r="AEL169" s="639"/>
      <c r="AEM169" s="639"/>
      <c r="AEN169" s="639"/>
      <c r="AEO169" s="639"/>
      <c r="AEP169" s="639"/>
      <c r="AEQ169" s="639"/>
      <c r="AER169" s="639"/>
      <c r="AES169" s="639"/>
      <c r="AET169" s="639"/>
      <c r="AEU169" s="639"/>
      <c r="AEV169" s="639"/>
      <c r="AEW169" s="639"/>
      <c r="AEX169" s="639"/>
      <c r="AEY169" s="639"/>
      <c r="AEZ169" s="639"/>
      <c r="AFA169" s="639"/>
      <c r="AFB169" s="639"/>
      <c r="AFC169" s="639"/>
      <c r="AFD169" s="639"/>
      <c r="AFE169" s="639"/>
      <c r="AFF169" s="639"/>
      <c r="AFG169" s="639"/>
      <c r="AFH169" s="639"/>
      <c r="AFI169" s="639"/>
      <c r="AFJ169" s="639"/>
      <c r="AFK169" s="639"/>
      <c r="AFL169" s="639"/>
      <c r="AFM169" s="639"/>
      <c r="AFN169" s="639"/>
      <c r="AFO169" s="639"/>
      <c r="AFP169" s="639"/>
      <c r="AFQ169" s="639"/>
      <c r="AFR169" s="639"/>
      <c r="AFS169" s="639"/>
      <c r="AFT169" s="639"/>
      <c r="AFU169" s="639"/>
      <c r="AFV169" s="639"/>
      <c r="AFW169" s="639"/>
      <c r="AFX169" s="639"/>
      <c r="AFY169" s="639"/>
      <c r="AFZ169" s="639"/>
      <c r="AGA169" s="639"/>
      <c r="AGB169" s="639"/>
      <c r="AGC169" s="639"/>
      <c r="AGD169" s="639"/>
      <c r="AGE169" s="639"/>
      <c r="AGF169" s="639"/>
      <c r="AGG169" s="639"/>
      <c r="AGH169" s="639"/>
      <c r="AGI169" s="639"/>
      <c r="AGJ169" s="639"/>
      <c r="AGK169" s="639"/>
      <c r="AGL169" s="639"/>
      <c r="AGM169" s="639"/>
      <c r="AGN169" s="639"/>
      <c r="AGO169" s="639"/>
      <c r="AGP169" s="639"/>
      <c r="AGQ169" s="639"/>
      <c r="AGR169" s="639"/>
      <c r="AGS169" s="639"/>
      <c r="AGT169" s="639"/>
      <c r="AGU169" s="639"/>
      <c r="AGV169" s="639"/>
      <c r="AGW169" s="639"/>
      <c r="AGX169" s="639"/>
      <c r="AGY169" s="639"/>
      <c r="AGZ169" s="639"/>
      <c r="AHA169" s="639"/>
      <c r="AHB169" s="639"/>
      <c r="AHC169" s="639"/>
      <c r="AHD169" s="639"/>
      <c r="AHE169" s="639"/>
      <c r="AHF169" s="639"/>
      <c r="AHG169" s="639"/>
      <c r="AHH169" s="639"/>
      <c r="AHI169" s="639"/>
      <c r="AHJ169" s="639"/>
      <c r="AHK169" s="639"/>
      <c r="AHL169" s="639"/>
      <c r="AHM169" s="639"/>
      <c r="AHN169" s="639"/>
      <c r="AHO169" s="639"/>
      <c r="AHP169" s="639"/>
      <c r="AHQ169" s="639"/>
      <c r="AHR169" s="639"/>
      <c r="AHS169" s="639"/>
      <c r="AHT169" s="639"/>
      <c r="AHU169" s="639"/>
      <c r="AHV169" s="639"/>
      <c r="AHW169" s="639"/>
      <c r="AHX169" s="639"/>
      <c r="AHY169" s="639"/>
      <c r="AHZ169" s="639"/>
      <c r="AIA169" s="639"/>
      <c r="AIB169" s="639"/>
      <c r="AIC169" s="639"/>
      <c r="AID169" s="639"/>
      <c r="AIE169" s="639"/>
      <c r="AIF169" s="639"/>
      <c r="AIG169" s="639"/>
      <c r="AIH169" s="639"/>
      <c r="AII169" s="639"/>
      <c r="AIJ169" s="639"/>
      <c r="AIK169" s="639"/>
      <c r="AIL169" s="639"/>
      <c r="AIM169" s="639"/>
      <c r="AIN169" s="639"/>
      <c r="AIO169" s="639"/>
      <c r="AIP169" s="639"/>
      <c r="AIQ169" s="639"/>
      <c r="AIR169" s="639"/>
      <c r="AIS169" s="639"/>
      <c r="AIT169" s="639"/>
      <c r="AIU169" s="639"/>
      <c r="AIV169" s="639"/>
      <c r="AIW169" s="639"/>
      <c r="AIX169" s="639"/>
      <c r="AIY169" s="639"/>
      <c r="AIZ169" s="639"/>
      <c r="AJA169" s="639"/>
      <c r="AJB169" s="639"/>
      <c r="AJC169" s="639"/>
      <c r="AJD169" s="639"/>
      <c r="AJE169" s="639"/>
      <c r="AJF169" s="639"/>
      <c r="AJG169" s="639"/>
      <c r="AJH169" s="639"/>
      <c r="AJI169" s="639"/>
      <c r="AJJ169" s="639"/>
      <c r="AJK169" s="639"/>
      <c r="AJL169" s="639"/>
      <c r="AJM169" s="639"/>
      <c r="AJN169" s="639"/>
      <c r="AJO169" s="639"/>
      <c r="AJP169" s="639"/>
      <c r="AJQ169" s="639"/>
      <c r="AJR169" s="639"/>
      <c r="AJS169" s="639"/>
      <c r="AJT169" s="639"/>
      <c r="AJU169" s="639"/>
      <c r="AJV169" s="639"/>
      <c r="AJW169" s="639"/>
      <c r="AJX169" s="639"/>
      <c r="AJY169" s="639"/>
      <c r="AJZ169" s="639"/>
      <c r="AKA169" s="639"/>
      <c r="AKB169" s="639"/>
      <c r="AKC169" s="639"/>
      <c r="AKD169" s="639"/>
      <c r="AKE169" s="639"/>
      <c r="AKF169" s="639"/>
      <c r="AKG169" s="639"/>
      <c r="AKH169" s="639"/>
      <c r="AKI169" s="639"/>
      <c r="AKJ169" s="639"/>
      <c r="AKK169" s="639"/>
      <c r="AKL169" s="639"/>
      <c r="AKM169" s="639"/>
      <c r="AKN169" s="639"/>
      <c r="AKO169" s="639"/>
      <c r="AKP169" s="639"/>
      <c r="AKQ169" s="639"/>
      <c r="AKR169" s="639"/>
      <c r="AKS169" s="639"/>
      <c r="AKT169" s="639"/>
      <c r="AKU169" s="639"/>
      <c r="AKV169" s="639"/>
      <c r="AKW169" s="639"/>
      <c r="AKX169" s="639"/>
      <c r="AKY169" s="639"/>
      <c r="AKZ169" s="639"/>
      <c r="ALA169" s="639"/>
      <c r="ALB169" s="639"/>
      <c r="ALC169" s="639"/>
      <c r="ALD169" s="639"/>
      <c r="ALE169" s="639"/>
      <c r="ALF169" s="639"/>
      <c r="ALG169" s="639"/>
      <c r="ALH169" s="639"/>
      <c r="ALI169" s="639"/>
      <c r="ALJ169" s="639"/>
      <c r="ALK169" s="639"/>
      <c r="ALL169" s="639"/>
      <c r="ALM169" s="639"/>
      <c r="ALN169" s="639"/>
      <c r="ALO169" s="639"/>
      <c r="ALP169" s="639"/>
      <c r="ALQ169" s="639"/>
      <c r="ALR169" s="639"/>
      <c r="ALS169" s="639"/>
      <c r="ALT169" s="639"/>
      <c r="ALU169" s="639"/>
      <c r="ALV169" s="639"/>
      <c r="ALW169" s="639"/>
      <c r="ALX169" s="639"/>
      <c r="ALY169" s="639"/>
      <c r="ALZ169" s="639"/>
      <c r="AMA169" s="639"/>
      <c r="AMB169" s="639"/>
      <c r="AMC169" s="639"/>
      <c r="AMD169" s="639"/>
      <c r="AME169" s="639"/>
      <c r="AMF169" s="639"/>
      <c r="AMG169" s="639"/>
      <c r="AMH169" s="639"/>
      <c r="AMI169" s="639"/>
      <c r="AMJ169" s="639"/>
      <c r="AMK169" s="639"/>
      <c r="AML169" s="639"/>
      <c r="AMM169" s="639"/>
      <c r="AMN169" s="639"/>
      <c r="AMO169" s="639"/>
      <c r="AMP169" s="639"/>
      <c r="AMQ169" s="639"/>
      <c r="AMR169" s="639"/>
      <c r="AMS169" s="639"/>
      <c r="AMT169" s="639"/>
      <c r="AMU169" s="639"/>
      <c r="AMV169" s="639"/>
      <c r="AMW169" s="639"/>
      <c r="AMX169" s="639"/>
      <c r="AMY169" s="639"/>
      <c r="AMZ169" s="639"/>
      <c r="ANA169" s="639"/>
      <c r="ANB169" s="639"/>
      <c r="ANC169" s="639"/>
      <c r="AND169" s="639"/>
      <c r="ANE169" s="639"/>
      <c r="ANF169" s="639"/>
      <c r="ANG169" s="639"/>
      <c r="ANH169" s="639"/>
      <c r="ANI169" s="639"/>
      <c r="ANJ169" s="639"/>
      <c r="ANK169" s="639"/>
      <c r="ANL169" s="639"/>
      <c r="ANM169" s="639"/>
      <c r="ANN169" s="639"/>
      <c r="ANO169" s="639"/>
      <c r="ANP169" s="639"/>
      <c r="ANQ169" s="639"/>
      <c r="ANR169" s="639"/>
      <c r="ANS169" s="639"/>
      <c r="ANT169" s="639"/>
      <c r="ANU169" s="639"/>
      <c r="ANV169" s="639"/>
      <c r="ANW169" s="639"/>
      <c r="ANX169" s="639"/>
      <c r="ANY169" s="639"/>
      <c r="ANZ169" s="639"/>
      <c r="AOA169" s="639"/>
      <c r="AOB169" s="639"/>
      <c r="AOC169" s="639"/>
      <c r="AOD169" s="639"/>
      <c r="AOE169" s="639"/>
      <c r="AOF169" s="639"/>
      <c r="AOG169" s="639"/>
      <c r="AOH169" s="639"/>
      <c r="AOI169" s="639"/>
      <c r="AOJ169" s="639"/>
      <c r="AOK169" s="639"/>
      <c r="AOL169" s="639"/>
      <c r="AOM169" s="639"/>
      <c r="AON169" s="639"/>
      <c r="AOO169" s="639"/>
      <c r="AOP169" s="639"/>
      <c r="AOQ169" s="639"/>
      <c r="AOR169" s="639"/>
      <c r="AOS169" s="639"/>
      <c r="AOT169" s="639"/>
      <c r="AOU169" s="639"/>
      <c r="AOV169" s="639"/>
      <c r="AOW169" s="639"/>
      <c r="AOX169" s="639"/>
      <c r="AOY169" s="639"/>
      <c r="AOZ169" s="639"/>
      <c r="APA169" s="639"/>
      <c r="APB169" s="639"/>
      <c r="APC169" s="639"/>
      <c r="APD169" s="639"/>
      <c r="APE169" s="639"/>
      <c r="APF169" s="639"/>
      <c r="APG169" s="639"/>
      <c r="APH169" s="639"/>
      <c r="API169" s="639"/>
      <c r="APJ169" s="639"/>
      <c r="APK169" s="639"/>
      <c r="APL169" s="639"/>
      <c r="APM169" s="639"/>
      <c r="APN169" s="639"/>
      <c r="APO169" s="639"/>
      <c r="APP169" s="639"/>
      <c r="APQ169" s="639"/>
      <c r="APR169" s="639"/>
      <c r="APS169" s="639"/>
      <c r="APT169" s="639"/>
      <c r="APU169" s="639"/>
      <c r="APV169" s="639"/>
      <c r="APW169" s="639"/>
      <c r="APX169" s="639"/>
      <c r="APY169" s="639"/>
      <c r="APZ169" s="639"/>
      <c r="AQA169" s="639"/>
      <c r="AQB169" s="639"/>
      <c r="AQC169" s="639"/>
      <c r="AQD169" s="639"/>
      <c r="AQE169" s="639"/>
      <c r="AQF169" s="639"/>
      <c r="AQG169" s="639"/>
      <c r="AQH169" s="639"/>
      <c r="AQI169" s="639"/>
      <c r="AQJ169" s="639"/>
      <c r="AQK169" s="639"/>
      <c r="AQL169" s="639"/>
      <c r="AQM169" s="639"/>
      <c r="AQN169" s="639"/>
      <c r="AQO169" s="639"/>
      <c r="AQP169" s="639"/>
      <c r="AQQ169" s="639"/>
      <c r="AQR169" s="639"/>
      <c r="AQS169" s="639"/>
      <c r="AQT169" s="639"/>
      <c r="AQU169" s="639"/>
      <c r="AQV169" s="639"/>
      <c r="AQW169" s="639"/>
      <c r="AQX169" s="639"/>
      <c r="AQY169" s="639"/>
      <c r="AQZ169" s="639"/>
      <c r="ARA169" s="639"/>
      <c r="ARB169" s="639"/>
      <c r="ARC169" s="639"/>
      <c r="ARD169" s="639"/>
      <c r="ARE169" s="639"/>
      <c r="ARF169" s="639"/>
      <c r="ARG169" s="639"/>
      <c r="ARH169" s="639"/>
      <c r="ARI169" s="639"/>
      <c r="ARJ169" s="639"/>
      <c r="ARK169" s="639"/>
      <c r="ARL169" s="639"/>
      <c r="ARM169" s="639"/>
      <c r="ARN169" s="639"/>
      <c r="ARO169" s="639"/>
      <c r="ARP169" s="639"/>
      <c r="ARQ169" s="639"/>
      <c r="ARR169" s="639"/>
      <c r="ARS169" s="639"/>
      <c r="ART169" s="639"/>
      <c r="ARU169" s="639"/>
      <c r="ARV169" s="639"/>
      <c r="ARW169" s="639"/>
      <c r="ARX169" s="639"/>
      <c r="ARY169" s="639"/>
      <c r="ARZ169" s="639"/>
      <c r="ASA169" s="639"/>
      <c r="ASB169" s="639"/>
      <c r="ASC169" s="639"/>
      <c r="ASD169" s="639"/>
      <c r="ASE169" s="639"/>
      <c r="ASF169" s="639"/>
      <c r="ASG169" s="639"/>
      <c r="ASH169" s="639"/>
      <c r="ASI169" s="639"/>
      <c r="ASJ169" s="639"/>
      <c r="ASK169" s="639"/>
      <c r="ASL169" s="639"/>
      <c r="ASM169" s="639"/>
      <c r="ASN169" s="639"/>
      <c r="ASO169" s="639"/>
      <c r="ASP169" s="639"/>
      <c r="ASQ169" s="639"/>
      <c r="ASR169" s="639"/>
      <c r="ASS169" s="639"/>
      <c r="AST169" s="639"/>
      <c r="ASU169" s="639"/>
      <c r="ASV169" s="639"/>
      <c r="ASW169" s="639"/>
      <c r="ASX169" s="639"/>
      <c r="ASY169" s="639"/>
      <c r="ASZ169" s="639"/>
      <c r="ATA169" s="639"/>
      <c r="ATB169" s="639"/>
      <c r="ATC169" s="639"/>
      <c r="ATD169" s="639"/>
      <c r="ATE169" s="639"/>
      <c r="ATF169" s="639"/>
      <c r="ATG169" s="639"/>
      <c r="ATH169" s="639"/>
      <c r="ATI169" s="639"/>
      <c r="ATJ169" s="639"/>
      <c r="ATK169" s="639"/>
      <c r="ATL169" s="639"/>
      <c r="ATM169" s="639"/>
      <c r="ATN169" s="639"/>
      <c r="ATO169" s="639"/>
      <c r="ATP169" s="639"/>
      <c r="ATQ169" s="639"/>
      <c r="ATR169" s="639"/>
      <c r="ATS169" s="639"/>
      <c r="ATT169" s="639"/>
      <c r="ATU169" s="639"/>
      <c r="ATV169" s="639"/>
      <c r="ATW169" s="639"/>
      <c r="ATX169" s="639"/>
      <c r="ATY169" s="639"/>
      <c r="ATZ169" s="639"/>
      <c r="AUA169" s="639"/>
      <c r="AUB169" s="639"/>
      <c r="AUC169" s="639"/>
      <c r="AUD169" s="639"/>
      <c r="AUE169" s="639"/>
      <c r="AUF169" s="639"/>
      <c r="AUG169" s="639"/>
      <c r="AUH169" s="639"/>
      <c r="AUI169" s="639"/>
      <c r="AUJ169" s="639"/>
      <c r="AUK169" s="639"/>
      <c r="AUL169" s="639"/>
      <c r="AUM169" s="639"/>
      <c r="AUN169" s="639"/>
      <c r="AUO169" s="639"/>
      <c r="AUP169" s="639"/>
      <c r="AUQ169" s="639"/>
      <c r="AUR169" s="639"/>
      <c r="AUS169" s="639"/>
      <c r="AUT169" s="639"/>
      <c r="AUU169" s="639"/>
      <c r="AUV169" s="639"/>
      <c r="AUW169" s="639"/>
      <c r="AUX169" s="639"/>
      <c r="AUY169" s="639"/>
      <c r="AUZ169" s="639"/>
      <c r="AVA169" s="639"/>
      <c r="AVB169" s="639"/>
      <c r="AVC169" s="639"/>
      <c r="AVD169" s="639"/>
      <c r="AVE169" s="639"/>
      <c r="AVF169" s="639"/>
      <c r="AVG169" s="639"/>
      <c r="AVH169" s="639"/>
      <c r="AVI169" s="639"/>
      <c r="AVJ169" s="639"/>
      <c r="AVK169" s="639"/>
      <c r="AVL169" s="639"/>
      <c r="AVM169" s="639"/>
      <c r="AVN169" s="639"/>
      <c r="AVO169" s="639"/>
      <c r="AVP169" s="639"/>
      <c r="AVQ169" s="639"/>
      <c r="AVR169" s="639"/>
      <c r="AVS169" s="639"/>
      <c r="AVT169" s="639"/>
      <c r="AVU169" s="639"/>
      <c r="AVV169" s="639"/>
      <c r="AVW169" s="639"/>
      <c r="AVX169" s="639"/>
      <c r="AVY169" s="639"/>
      <c r="AVZ169" s="639"/>
      <c r="AWA169" s="639"/>
      <c r="AWB169" s="639"/>
      <c r="AWC169" s="639"/>
      <c r="AWD169" s="639"/>
      <c r="AWE169" s="639"/>
      <c r="AWF169" s="639"/>
      <c r="AWG169" s="639"/>
      <c r="AWH169" s="639"/>
      <c r="AWI169" s="639"/>
      <c r="AWJ169" s="639"/>
      <c r="AWK169" s="639"/>
      <c r="AWL169" s="639"/>
      <c r="AWM169" s="639"/>
      <c r="AWN169" s="639"/>
      <c r="AWO169" s="639"/>
      <c r="AWP169" s="639"/>
      <c r="AWQ169" s="639"/>
      <c r="AWR169" s="639"/>
      <c r="AWS169" s="639"/>
      <c r="AWT169" s="639"/>
      <c r="AWU169" s="639"/>
      <c r="AWV169" s="639"/>
      <c r="AWW169" s="639"/>
      <c r="AWX169" s="639"/>
      <c r="AWY169" s="639"/>
      <c r="AWZ169" s="639"/>
      <c r="AXA169" s="639"/>
      <c r="AXB169" s="639"/>
      <c r="AXC169" s="639"/>
      <c r="AXD169" s="639"/>
      <c r="AXE169" s="639"/>
      <c r="AXF169" s="639"/>
      <c r="AXG169" s="639"/>
      <c r="AXH169" s="639"/>
      <c r="AXI169" s="639"/>
      <c r="AXJ169" s="639"/>
      <c r="AXK169" s="639"/>
      <c r="AXL169" s="639"/>
      <c r="AXM169" s="639"/>
      <c r="AXN169" s="639"/>
      <c r="AXO169" s="639"/>
      <c r="AXP169" s="639"/>
      <c r="AXQ169" s="639"/>
      <c r="AXR169" s="639"/>
      <c r="AXS169" s="639"/>
      <c r="AXT169" s="639"/>
      <c r="AXU169" s="639"/>
      <c r="AXV169" s="639"/>
      <c r="AXW169" s="639"/>
      <c r="AXX169" s="639"/>
      <c r="AXY169" s="639"/>
      <c r="AXZ169" s="639"/>
      <c r="AYA169" s="639"/>
      <c r="AYB169" s="639"/>
      <c r="AYC169" s="639"/>
      <c r="AYD169" s="639"/>
      <c r="AYE169" s="639"/>
      <c r="AYF169" s="639"/>
      <c r="AYG169" s="639"/>
      <c r="AYH169" s="639"/>
      <c r="AYI169" s="639"/>
      <c r="AYJ169" s="639"/>
      <c r="AYK169" s="639"/>
      <c r="AYL169" s="639"/>
      <c r="AYM169" s="639"/>
      <c r="AYN169" s="639"/>
      <c r="AYO169" s="639"/>
      <c r="AYP169" s="639"/>
      <c r="AYQ169" s="639"/>
      <c r="AYR169" s="639"/>
      <c r="AYS169" s="639"/>
      <c r="AYT169" s="639"/>
      <c r="AYU169" s="639"/>
      <c r="AYV169" s="639"/>
      <c r="AYW169" s="639"/>
      <c r="AYX169" s="639"/>
      <c r="AYY169" s="639"/>
      <c r="AYZ169" s="639"/>
      <c r="AZA169" s="639"/>
      <c r="AZB169" s="639"/>
      <c r="AZC169" s="639"/>
      <c r="AZD169" s="639"/>
      <c r="AZE169" s="639"/>
      <c r="AZF169" s="639"/>
      <c r="AZG169" s="639"/>
      <c r="AZH169" s="639"/>
      <c r="AZI169" s="639"/>
      <c r="AZJ169" s="639"/>
      <c r="AZK169" s="639"/>
      <c r="AZL169" s="639"/>
      <c r="AZM169" s="639"/>
      <c r="AZN169" s="639"/>
      <c r="AZO169" s="639"/>
      <c r="AZP169" s="639"/>
      <c r="AZQ169" s="639"/>
      <c r="AZR169" s="639"/>
      <c r="AZS169" s="639"/>
      <c r="AZT169" s="639"/>
      <c r="AZU169" s="639"/>
      <c r="AZV169" s="639"/>
      <c r="AZW169" s="639"/>
      <c r="AZX169" s="639"/>
      <c r="AZY169" s="639"/>
      <c r="AZZ169" s="639"/>
      <c r="BAA169" s="639"/>
      <c r="BAB169" s="639"/>
      <c r="BAC169" s="639"/>
      <c r="BAD169" s="639"/>
      <c r="BAE169" s="639"/>
      <c r="BAF169" s="639"/>
      <c r="BAG169" s="639"/>
      <c r="BAH169" s="639"/>
      <c r="BAI169" s="639"/>
      <c r="BAJ169" s="639"/>
      <c r="BAK169" s="639"/>
      <c r="BAL169" s="639"/>
      <c r="BAM169" s="639"/>
      <c r="BAN169" s="639"/>
      <c r="BAO169" s="639"/>
      <c r="BAP169" s="639"/>
      <c r="BAQ169" s="639"/>
      <c r="BAR169" s="639"/>
      <c r="BAS169" s="639"/>
      <c r="BAT169" s="639"/>
      <c r="BAU169" s="639"/>
      <c r="BAV169" s="639"/>
      <c r="BAW169" s="639"/>
      <c r="BAX169" s="639"/>
      <c r="BAY169" s="639"/>
      <c r="BAZ169" s="639"/>
      <c r="BBA169" s="639"/>
      <c r="BBB169" s="639"/>
      <c r="BBC169" s="639"/>
      <c r="BBD169" s="639"/>
      <c r="BBE169" s="639"/>
      <c r="BBF169" s="639"/>
      <c r="BBG169" s="639"/>
      <c r="BBH169" s="639"/>
      <c r="BBI169" s="639"/>
      <c r="BBJ169" s="639"/>
      <c r="BBK169" s="639"/>
      <c r="BBL169" s="639"/>
      <c r="BBM169" s="639"/>
      <c r="BBN169" s="639"/>
      <c r="BBO169" s="639"/>
      <c r="BBP169" s="639"/>
      <c r="BBQ169" s="639"/>
      <c r="BBR169" s="639"/>
      <c r="BBS169" s="639"/>
      <c r="BBT169" s="639"/>
      <c r="BBU169" s="639"/>
      <c r="BBV169" s="639"/>
      <c r="BBW169" s="639"/>
      <c r="BBX169" s="639"/>
      <c r="BBY169" s="639"/>
      <c r="BBZ169" s="639"/>
      <c r="BCA169" s="639"/>
      <c r="BCB169" s="639"/>
      <c r="BCC169" s="639"/>
      <c r="BCD169" s="639"/>
      <c r="BCE169" s="639"/>
      <c r="BCF169" s="639"/>
      <c r="BCG169" s="639"/>
      <c r="BCH169" s="639"/>
      <c r="BCI169" s="639"/>
      <c r="BCJ169" s="639"/>
      <c r="BCK169" s="639"/>
      <c r="BCL169" s="639"/>
      <c r="BCM169" s="639"/>
      <c r="BCN169" s="639"/>
      <c r="BCO169" s="639"/>
      <c r="BCP169" s="639"/>
      <c r="BCQ169" s="639"/>
      <c r="BCR169" s="639"/>
      <c r="BCS169" s="639"/>
      <c r="BCT169" s="639"/>
      <c r="BCU169" s="639"/>
      <c r="BCV169" s="639"/>
      <c r="BCW169" s="639"/>
      <c r="BCX169" s="639"/>
      <c r="BCY169" s="639"/>
      <c r="BCZ169" s="639"/>
      <c r="BDA169" s="639"/>
      <c r="BDB169" s="639"/>
      <c r="BDC169" s="639"/>
      <c r="BDD169" s="639"/>
      <c r="BDE169" s="639"/>
      <c r="BDF169" s="639"/>
      <c r="BDG169" s="639"/>
      <c r="BDH169" s="639"/>
      <c r="BDI169" s="639"/>
      <c r="BDJ169" s="639"/>
      <c r="BDK169" s="639"/>
      <c r="BDL169" s="639"/>
      <c r="BDM169" s="639"/>
      <c r="BDN169" s="639"/>
      <c r="BDO169" s="639"/>
      <c r="BDP169" s="639"/>
      <c r="BDQ169" s="639"/>
      <c r="BDR169" s="639"/>
      <c r="BDS169" s="639"/>
      <c r="BDT169" s="639"/>
      <c r="BDU169" s="639"/>
      <c r="BDV169" s="639"/>
      <c r="BDW169" s="639"/>
      <c r="BDX169" s="639"/>
      <c r="BDY169" s="639"/>
      <c r="BDZ169" s="639"/>
      <c r="BEA169" s="639"/>
      <c r="BEB169" s="639"/>
      <c r="BEC169" s="639"/>
      <c r="BED169" s="639"/>
      <c r="BEE169" s="639"/>
      <c r="BEF169" s="639"/>
      <c r="BEG169" s="639"/>
      <c r="BEH169" s="639"/>
      <c r="BEI169" s="639"/>
      <c r="BEJ169" s="639"/>
      <c r="BEK169" s="639"/>
      <c r="BEL169" s="639"/>
      <c r="BEM169" s="639"/>
      <c r="BEN169" s="639"/>
      <c r="BEO169" s="639"/>
      <c r="BEP169" s="639"/>
      <c r="BEQ169" s="639"/>
      <c r="BER169" s="639"/>
      <c r="BES169" s="639"/>
      <c r="BET169" s="639"/>
      <c r="BEU169" s="639"/>
      <c r="BEV169" s="639"/>
      <c r="BEW169" s="639"/>
      <c r="BEX169" s="639"/>
      <c r="BEY169" s="639"/>
      <c r="BEZ169" s="639"/>
      <c r="BFA169" s="639"/>
      <c r="BFB169" s="639"/>
      <c r="BFC169" s="639"/>
      <c r="BFD169" s="639"/>
      <c r="BFE169" s="639"/>
      <c r="BFF169" s="639"/>
      <c r="BFG169" s="639"/>
      <c r="BFH169" s="639"/>
      <c r="BFI169" s="639"/>
      <c r="BFJ169" s="639"/>
      <c r="BFK169" s="639"/>
      <c r="BFL169" s="639"/>
      <c r="BFM169" s="639"/>
      <c r="BFN169" s="639"/>
      <c r="BFO169" s="639"/>
      <c r="BFP169" s="639"/>
      <c r="BFQ169" s="639"/>
      <c r="BFR169" s="639"/>
      <c r="BFS169" s="639"/>
      <c r="BFT169" s="639"/>
      <c r="BFU169" s="639"/>
      <c r="BFV169" s="639"/>
      <c r="BFW169" s="639"/>
      <c r="BFX169" s="639"/>
      <c r="BFY169" s="639"/>
      <c r="BFZ169" s="639"/>
      <c r="BGA169" s="639"/>
      <c r="BGB169" s="639"/>
      <c r="BGC169" s="639"/>
      <c r="BGD169" s="639"/>
      <c r="BGE169" s="639"/>
      <c r="BGF169" s="639"/>
      <c r="BGG169" s="639"/>
      <c r="BGH169" s="639"/>
      <c r="BGI169" s="639"/>
      <c r="BGJ169" s="639"/>
      <c r="BGK169" s="639"/>
      <c r="BGL169" s="639"/>
      <c r="BGM169" s="639"/>
      <c r="BGN169" s="639"/>
      <c r="BGO169" s="639"/>
      <c r="BGP169" s="639"/>
      <c r="BGQ169" s="639"/>
      <c r="BGR169" s="639"/>
      <c r="BGS169" s="639"/>
      <c r="BGT169" s="639"/>
    </row>
    <row r="170" spans="1:1554" s="4" customFormat="1" ht="22.5" customHeight="1">
      <c r="A170" s="53"/>
      <c r="B170" s="114"/>
      <c r="C170" s="137"/>
      <c r="D170" s="137"/>
      <c r="E170" s="183"/>
      <c r="F170" s="183"/>
      <c r="G170" s="183"/>
      <c r="H170" s="183"/>
      <c r="I170" s="183" t="s">
        <v>203</v>
      </c>
      <c r="J170" s="183"/>
      <c r="K170" s="183"/>
      <c r="L170" s="183"/>
      <c r="M170" s="183"/>
      <c r="N170" s="183"/>
      <c r="O170" s="183"/>
      <c r="P170" s="183"/>
      <c r="Q170" s="183"/>
      <c r="R170" s="183"/>
      <c r="S170" s="183"/>
      <c r="T170" s="183"/>
      <c r="U170" s="183"/>
      <c r="V170" s="181" t="s">
        <v>141</v>
      </c>
      <c r="W170" s="192"/>
      <c r="X170" s="192"/>
      <c r="Y170" s="192"/>
      <c r="Z170" s="192"/>
      <c r="AA170" s="192"/>
      <c r="AB170" s="330"/>
      <c r="AC170" s="441"/>
      <c r="AD170" s="453"/>
      <c r="AE170" s="459"/>
      <c r="AF170" s="441"/>
      <c r="AG170" s="453"/>
      <c r="AH170" s="459"/>
      <c r="AI170" s="441"/>
      <c r="AJ170" s="453"/>
      <c r="AK170" s="459"/>
      <c r="AL170" s="529"/>
      <c r="AM170" s="546"/>
      <c r="AN170" s="546"/>
      <c r="AO170" s="546"/>
      <c r="AP170" s="546"/>
      <c r="AQ170" s="546"/>
      <c r="AR170" s="546"/>
      <c r="AS170" s="629"/>
      <c r="AT170" s="2"/>
      <c r="AU170" s="658" t="str">
        <f>IF(SUM(AC170:AK171)=1,"","書類を準備後、該当項目に１を記入してください")</f>
        <v>書類を準備後、該当項目に１を記入してください</v>
      </c>
      <c r="AV170" s="660"/>
      <c r="AW170" s="660"/>
      <c r="AX170" s="660"/>
      <c r="AY170" s="660"/>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c r="AJW170" s="2"/>
      <c r="AJX170" s="2"/>
      <c r="AJY170" s="2"/>
      <c r="AJZ170" s="2"/>
      <c r="AKA170" s="2"/>
      <c r="AKB170" s="2"/>
      <c r="AKC170" s="2"/>
      <c r="AKD170" s="2"/>
      <c r="AKE170" s="2"/>
      <c r="AKF170" s="2"/>
      <c r="AKG170" s="2"/>
      <c r="AKH170" s="2"/>
      <c r="AKI170" s="2"/>
      <c r="AKJ170" s="2"/>
      <c r="AKK170" s="2"/>
      <c r="AKL170" s="2"/>
      <c r="AKM170" s="2"/>
      <c r="AKN170" s="2"/>
      <c r="AKO170" s="2"/>
      <c r="AKP170" s="2"/>
      <c r="AKQ170" s="2"/>
      <c r="AKR170" s="2"/>
      <c r="AKS170" s="2"/>
      <c r="AKT170" s="2"/>
      <c r="AKU170" s="2"/>
      <c r="AKV170" s="2"/>
      <c r="AKW170" s="2"/>
      <c r="AKX170" s="2"/>
      <c r="AKY170" s="2"/>
      <c r="AKZ170" s="2"/>
      <c r="ALA170" s="2"/>
      <c r="ALB170" s="2"/>
      <c r="ALC170" s="2"/>
      <c r="ALD170" s="2"/>
      <c r="ALE170" s="2"/>
      <c r="ALF170" s="2"/>
      <c r="ALG170" s="2"/>
      <c r="ALH170" s="2"/>
      <c r="ALI170" s="2"/>
      <c r="ALJ170" s="2"/>
      <c r="ALK170" s="2"/>
      <c r="ALL170" s="2"/>
      <c r="ALM170" s="2"/>
      <c r="ALN170" s="2"/>
      <c r="ALO170" s="2"/>
      <c r="ALP170" s="2"/>
      <c r="ALQ170" s="2"/>
      <c r="ALR170" s="2"/>
      <c r="ALS170" s="2"/>
      <c r="ALT170" s="2"/>
      <c r="ALU170" s="2"/>
      <c r="ALV170" s="2"/>
      <c r="ALW170" s="2"/>
      <c r="ALX170" s="2"/>
      <c r="ALY170" s="2"/>
      <c r="ALZ170" s="2"/>
      <c r="AMA170" s="2"/>
      <c r="AMB170" s="2"/>
      <c r="AMC170" s="2"/>
      <c r="AMD170" s="2"/>
      <c r="AME170" s="2"/>
      <c r="AMF170" s="2"/>
      <c r="AMG170" s="2"/>
      <c r="AMH170" s="2"/>
      <c r="AMI170" s="2"/>
      <c r="AMJ170" s="2"/>
      <c r="AMK170" s="2"/>
      <c r="AML170" s="2"/>
      <c r="AMM170" s="2"/>
      <c r="AMN170" s="2"/>
      <c r="AMO170" s="2"/>
      <c r="AMP170" s="2"/>
      <c r="AMQ170" s="2"/>
      <c r="AMR170" s="2"/>
      <c r="AMS170" s="2"/>
      <c r="AMT170" s="2"/>
      <c r="AMU170" s="2"/>
      <c r="AMV170" s="2"/>
      <c r="AMW170" s="2"/>
      <c r="AMX170" s="2"/>
      <c r="AMY170" s="2"/>
      <c r="AMZ170" s="2"/>
      <c r="ANA170" s="2"/>
      <c r="ANB170" s="2"/>
      <c r="ANC170" s="2"/>
      <c r="AND170" s="2"/>
      <c r="ANE170" s="2"/>
      <c r="ANF170" s="2"/>
      <c r="ANG170" s="2"/>
      <c r="ANH170" s="2"/>
      <c r="ANI170" s="2"/>
      <c r="ANJ170" s="2"/>
      <c r="ANK170" s="2"/>
      <c r="ANL170" s="2"/>
      <c r="ANM170" s="2"/>
      <c r="ANN170" s="2"/>
      <c r="ANO170" s="2"/>
      <c r="ANP170" s="2"/>
      <c r="ANQ170" s="2"/>
      <c r="ANR170" s="2"/>
      <c r="ANS170" s="2"/>
      <c r="ANT170" s="2"/>
      <c r="ANU170" s="2"/>
      <c r="ANV170" s="2"/>
      <c r="ANW170" s="2"/>
      <c r="ANX170" s="2"/>
      <c r="ANY170" s="2"/>
      <c r="ANZ170" s="2"/>
      <c r="AOA170" s="2"/>
      <c r="AOB170" s="2"/>
      <c r="AOC170" s="2"/>
      <c r="AOD170" s="2"/>
      <c r="AOE170" s="2"/>
      <c r="AOF170" s="2"/>
      <c r="AOG170" s="2"/>
      <c r="AOH170" s="2"/>
      <c r="AOI170" s="2"/>
      <c r="AOJ170" s="2"/>
      <c r="AOK170" s="2"/>
      <c r="AOL170" s="2"/>
      <c r="AOM170" s="2"/>
      <c r="AON170" s="2"/>
      <c r="AOO170" s="2"/>
      <c r="AOP170" s="2"/>
      <c r="AOQ170" s="2"/>
      <c r="AOR170" s="2"/>
      <c r="AOS170" s="2"/>
      <c r="AOT170" s="2"/>
      <c r="AOU170" s="2"/>
      <c r="AOV170" s="2"/>
      <c r="AOW170" s="2"/>
      <c r="AOX170" s="2"/>
      <c r="AOY170" s="2"/>
      <c r="AOZ170" s="2"/>
      <c r="APA170" s="2"/>
      <c r="APB170" s="2"/>
      <c r="APC170" s="2"/>
      <c r="APD170" s="2"/>
      <c r="APE170" s="2"/>
      <c r="APF170" s="2"/>
      <c r="APG170" s="2"/>
      <c r="APH170" s="2"/>
      <c r="API170" s="2"/>
      <c r="APJ170" s="2"/>
      <c r="APK170" s="2"/>
      <c r="APL170" s="2"/>
      <c r="APM170" s="2"/>
      <c r="APN170" s="2"/>
      <c r="APO170" s="2"/>
      <c r="APP170" s="2"/>
      <c r="APQ170" s="2"/>
      <c r="APR170" s="2"/>
      <c r="APS170" s="2"/>
      <c r="APT170" s="2"/>
      <c r="APU170" s="2"/>
      <c r="APV170" s="2"/>
      <c r="APW170" s="2"/>
      <c r="APX170" s="2"/>
      <c r="APY170" s="2"/>
      <c r="APZ170" s="2"/>
      <c r="AQA170" s="2"/>
      <c r="AQB170" s="2"/>
      <c r="AQC170" s="2"/>
      <c r="AQD170" s="2"/>
      <c r="AQE170" s="2"/>
      <c r="AQF170" s="2"/>
      <c r="AQG170" s="2"/>
      <c r="AQH170" s="2"/>
      <c r="AQI170" s="2"/>
      <c r="AQJ170" s="2"/>
      <c r="AQK170" s="2"/>
      <c r="AQL170" s="2"/>
      <c r="AQM170" s="2"/>
      <c r="AQN170" s="2"/>
      <c r="AQO170" s="2"/>
      <c r="AQP170" s="2"/>
      <c r="AQQ170" s="2"/>
      <c r="AQR170" s="2"/>
      <c r="AQS170" s="2"/>
      <c r="AQT170" s="2"/>
      <c r="AQU170" s="2"/>
      <c r="AQV170" s="2"/>
      <c r="AQW170" s="2"/>
      <c r="AQX170" s="2"/>
      <c r="AQY170" s="2"/>
      <c r="AQZ170" s="2"/>
      <c r="ARA170" s="2"/>
      <c r="ARB170" s="2"/>
      <c r="ARC170" s="2"/>
      <c r="ARD170" s="2"/>
      <c r="ARE170" s="2"/>
      <c r="ARF170" s="2"/>
      <c r="ARG170" s="2"/>
      <c r="ARH170" s="2"/>
      <c r="ARI170" s="2"/>
      <c r="ARJ170" s="2"/>
      <c r="ARK170" s="2"/>
      <c r="ARL170" s="2"/>
      <c r="ARM170" s="2"/>
      <c r="ARN170" s="2"/>
      <c r="ARO170" s="2"/>
      <c r="ARP170" s="2"/>
      <c r="ARQ170" s="2"/>
      <c r="ARR170" s="2"/>
      <c r="ARS170" s="2"/>
      <c r="ART170" s="2"/>
      <c r="ARU170" s="2"/>
      <c r="ARV170" s="2"/>
      <c r="ARW170" s="2"/>
      <c r="ARX170" s="2"/>
      <c r="ARY170" s="2"/>
      <c r="ARZ170" s="2"/>
      <c r="ASA170" s="2"/>
      <c r="ASB170" s="2"/>
      <c r="ASC170" s="2"/>
      <c r="ASD170" s="2"/>
      <c r="ASE170" s="2"/>
      <c r="ASF170" s="2"/>
      <c r="ASG170" s="2"/>
      <c r="ASH170" s="2"/>
      <c r="ASI170" s="2"/>
      <c r="ASJ170" s="2"/>
      <c r="ASK170" s="2"/>
      <c r="ASL170" s="2"/>
      <c r="ASM170" s="2"/>
      <c r="ASN170" s="2"/>
      <c r="ASO170" s="2"/>
      <c r="ASP170" s="2"/>
      <c r="ASQ170" s="2"/>
      <c r="ASR170" s="2"/>
      <c r="ASS170" s="2"/>
      <c r="AST170" s="2"/>
      <c r="ASU170" s="2"/>
      <c r="ASV170" s="2"/>
      <c r="ASW170" s="2"/>
      <c r="ASX170" s="2"/>
      <c r="ASY170" s="2"/>
      <c r="ASZ170" s="2"/>
      <c r="ATA170" s="2"/>
      <c r="ATB170" s="2"/>
      <c r="ATC170" s="2"/>
      <c r="ATD170" s="2"/>
      <c r="ATE170" s="2"/>
      <c r="ATF170" s="2"/>
      <c r="ATG170" s="2"/>
      <c r="ATH170" s="2"/>
      <c r="ATI170" s="2"/>
      <c r="ATJ170" s="2"/>
      <c r="ATK170" s="2"/>
      <c r="ATL170" s="2"/>
      <c r="ATM170" s="2"/>
      <c r="ATN170" s="2"/>
      <c r="ATO170" s="2"/>
      <c r="ATP170" s="2"/>
      <c r="ATQ170" s="2"/>
      <c r="ATR170" s="2"/>
      <c r="ATS170" s="2"/>
      <c r="ATT170" s="2"/>
      <c r="ATU170" s="2"/>
      <c r="ATV170" s="2"/>
      <c r="ATW170" s="2"/>
      <c r="ATX170" s="2"/>
      <c r="ATY170" s="2"/>
      <c r="ATZ170" s="2"/>
      <c r="AUA170" s="2"/>
      <c r="AUB170" s="2"/>
      <c r="AUC170" s="2"/>
      <c r="AUD170" s="2"/>
      <c r="AUE170" s="2"/>
      <c r="AUF170" s="2"/>
      <c r="AUG170" s="2"/>
      <c r="AUH170" s="2"/>
      <c r="AUI170" s="2"/>
      <c r="AUJ170" s="2"/>
      <c r="AUK170" s="2"/>
      <c r="AUL170" s="2"/>
      <c r="AUM170" s="2"/>
      <c r="AUN170" s="2"/>
      <c r="AUO170" s="2"/>
      <c r="AUP170" s="2"/>
      <c r="AUQ170" s="2"/>
      <c r="AUR170" s="2"/>
      <c r="AUS170" s="2"/>
      <c r="AUT170" s="2"/>
      <c r="AUU170" s="2"/>
      <c r="AUV170" s="2"/>
      <c r="AUW170" s="2"/>
      <c r="AUX170" s="2"/>
      <c r="AUY170" s="2"/>
      <c r="AUZ170" s="2"/>
      <c r="AVA170" s="2"/>
      <c r="AVB170" s="2"/>
      <c r="AVC170" s="2"/>
      <c r="AVD170" s="2"/>
      <c r="AVE170" s="2"/>
      <c r="AVF170" s="2"/>
      <c r="AVG170" s="2"/>
      <c r="AVH170" s="2"/>
      <c r="AVI170" s="2"/>
      <c r="AVJ170" s="2"/>
      <c r="AVK170" s="2"/>
      <c r="AVL170" s="2"/>
      <c r="AVM170" s="2"/>
      <c r="AVN170" s="2"/>
      <c r="AVO170" s="2"/>
      <c r="AVP170" s="2"/>
      <c r="AVQ170" s="2"/>
      <c r="AVR170" s="2"/>
      <c r="AVS170" s="2"/>
      <c r="AVT170" s="2"/>
      <c r="AVU170" s="2"/>
      <c r="AVV170" s="2"/>
      <c r="AVW170" s="2"/>
      <c r="AVX170" s="2"/>
      <c r="AVY170" s="2"/>
      <c r="AVZ170" s="2"/>
      <c r="AWA170" s="2"/>
      <c r="AWB170" s="2"/>
      <c r="AWC170" s="2"/>
      <c r="AWD170" s="2"/>
      <c r="AWE170" s="2"/>
      <c r="AWF170" s="2"/>
      <c r="AWG170" s="2"/>
      <c r="AWH170" s="2"/>
      <c r="AWI170" s="2"/>
      <c r="AWJ170" s="2"/>
      <c r="AWK170" s="2"/>
      <c r="AWL170" s="2"/>
      <c r="AWM170" s="2"/>
      <c r="AWN170" s="2"/>
      <c r="AWO170" s="2"/>
      <c r="AWP170" s="2"/>
      <c r="AWQ170" s="2"/>
      <c r="AWR170" s="2"/>
      <c r="AWS170" s="2"/>
      <c r="AWT170" s="2"/>
      <c r="AWU170" s="2"/>
      <c r="AWV170" s="2"/>
      <c r="AWW170" s="2"/>
      <c r="AWX170" s="2"/>
      <c r="AWY170" s="2"/>
      <c r="AWZ170" s="2"/>
      <c r="AXA170" s="2"/>
      <c r="AXB170" s="2"/>
      <c r="AXC170" s="2"/>
      <c r="AXD170" s="2"/>
      <c r="AXE170" s="2"/>
      <c r="AXF170" s="2"/>
      <c r="AXG170" s="2"/>
      <c r="AXH170" s="2"/>
      <c r="AXI170" s="2"/>
      <c r="AXJ170" s="2"/>
      <c r="AXK170" s="2"/>
      <c r="AXL170" s="2"/>
      <c r="AXM170" s="2"/>
      <c r="AXN170" s="2"/>
      <c r="AXO170" s="2"/>
      <c r="AXP170" s="2"/>
      <c r="AXQ170" s="2"/>
      <c r="AXR170" s="2"/>
      <c r="AXS170" s="2"/>
      <c r="AXT170" s="2"/>
      <c r="AXU170" s="2"/>
      <c r="AXV170" s="2"/>
      <c r="AXW170" s="2"/>
      <c r="AXX170" s="2"/>
      <c r="AXY170" s="2"/>
      <c r="AXZ170" s="2"/>
      <c r="AYA170" s="2"/>
      <c r="AYB170" s="2"/>
      <c r="AYC170" s="2"/>
      <c r="AYD170" s="2"/>
      <c r="AYE170" s="2"/>
      <c r="AYF170" s="2"/>
      <c r="AYG170" s="2"/>
      <c r="AYH170" s="2"/>
      <c r="AYI170" s="2"/>
      <c r="AYJ170" s="2"/>
      <c r="AYK170" s="2"/>
      <c r="AYL170" s="2"/>
      <c r="AYM170" s="2"/>
      <c r="AYN170" s="2"/>
      <c r="AYO170" s="2"/>
      <c r="AYP170" s="2"/>
      <c r="AYQ170" s="2"/>
      <c r="AYR170" s="2"/>
      <c r="AYS170" s="2"/>
      <c r="AYT170" s="2"/>
      <c r="AYU170" s="2"/>
      <c r="AYV170" s="2"/>
      <c r="AYW170" s="2"/>
      <c r="AYX170" s="2"/>
      <c r="AYY170" s="2"/>
      <c r="AYZ170" s="2"/>
      <c r="AZA170" s="2"/>
      <c r="AZB170" s="2"/>
      <c r="AZC170" s="2"/>
      <c r="AZD170" s="2"/>
      <c r="AZE170" s="2"/>
      <c r="AZF170" s="2"/>
      <c r="AZG170" s="2"/>
      <c r="AZH170" s="2"/>
      <c r="AZI170" s="2"/>
      <c r="AZJ170" s="2"/>
      <c r="AZK170" s="2"/>
      <c r="AZL170" s="2"/>
      <c r="AZM170" s="2"/>
      <c r="AZN170" s="2"/>
      <c r="AZO170" s="2"/>
      <c r="AZP170" s="2"/>
      <c r="AZQ170" s="2"/>
      <c r="AZR170" s="2"/>
      <c r="AZS170" s="2"/>
      <c r="AZT170" s="2"/>
      <c r="AZU170" s="2"/>
      <c r="AZV170" s="2"/>
      <c r="AZW170" s="2"/>
      <c r="AZX170" s="2"/>
      <c r="AZY170" s="2"/>
      <c r="AZZ170" s="2"/>
      <c r="BAA170" s="2"/>
      <c r="BAB170" s="2"/>
      <c r="BAC170" s="2"/>
      <c r="BAD170" s="2"/>
      <c r="BAE170" s="2"/>
      <c r="BAF170" s="2"/>
      <c r="BAG170" s="2"/>
      <c r="BAH170" s="2"/>
      <c r="BAI170" s="2"/>
      <c r="BAJ170" s="2"/>
      <c r="BAK170" s="2"/>
      <c r="BAL170" s="2"/>
      <c r="BAM170" s="2"/>
      <c r="BAN170" s="2"/>
      <c r="BAO170" s="2"/>
      <c r="BAP170" s="2"/>
      <c r="BAQ170" s="2"/>
      <c r="BAR170" s="2"/>
      <c r="BAS170" s="2"/>
      <c r="BAT170" s="2"/>
      <c r="BAU170" s="2"/>
      <c r="BAV170" s="2"/>
      <c r="BAW170" s="2"/>
      <c r="BAX170" s="2"/>
      <c r="BAY170" s="2"/>
      <c r="BAZ170" s="2"/>
      <c r="BBA170" s="2"/>
      <c r="BBB170" s="2"/>
      <c r="BBC170" s="2"/>
      <c r="BBD170" s="2"/>
      <c r="BBE170" s="2"/>
      <c r="BBF170" s="2"/>
      <c r="BBG170" s="2"/>
      <c r="BBH170" s="2"/>
      <c r="BBI170" s="2"/>
      <c r="BBJ170" s="2"/>
      <c r="BBK170" s="2"/>
      <c r="BBL170" s="2"/>
      <c r="BBM170" s="2"/>
      <c r="BBN170" s="2"/>
      <c r="BBO170" s="2"/>
      <c r="BBP170" s="2"/>
      <c r="BBQ170" s="2"/>
      <c r="BBR170" s="2"/>
      <c r="BBS170" s="2"/>
      <c r="BBT170" s="2"/>
      <c r="BBU170" s="2"/>
      <c r="BBV170" s="2"/>
      <c r="BBW170" s="2"/>
      <c r="BBX170" s="2"/>
      <c r="BBY170" s="2"/>
      <c r="BBZ170" s="2"/>
      <c r="BCA170" s="2"/>
      <c r="BCB170" s="2"/>
      <c r="BCC170" s="2"/>
      <c r="BCD170" s="2"/>
      <c r="BCE170" s="2"/>
      <c r="BCF170" s="2"/>
      <c r="BCG170" s="2"/>
      <c r="BCH170" s="2"/>
      <c r="BCI170" s="2"/>
      <c r="BCJ170" s="2"/>
      <c r="BCK170" s="2"/>
      <c r="BCL170" s="2"/>
      <c r="BCM170" s="2"/>
      <c r="BCN170" s="2"/>
      <c r="BCO170" s="2"/>
      <c r="BCP170" s="2"/>
      <c r="BCQ170" s="2"/>
      <c r="BCR170" s="2"/>
      <c r="BCS170" s="2"/>
      <c r="BCT170" s="2"/>
      <c r="BCU170" s="2"/>
      <c r="BCV170" s="2"/>
      <c r="BCW170" s="2"/>
      <c r="BCX170" s="2"/>
      <c r="BCY170" s="2"/>
      <c r="BCZ170" s="2"/>
      <c r="BDA170" s="2"/>
      <c r="BDB170" s="2"/>
      <c r="BDC170" s="2"/>
      <c r="BDD170" s="2"/>
      <c r="BDE170" s="2"/>
      <c r="BDF170" s="2"/>
      <c r="BDG170" s="2"/>
      <c r="BDH170" s="2"/>
      <c r="BDI170" s="2"/>
      <c r="BDJ170" s="2"/>
      <c r="BDK170" s="2"/>
      <c r="BDL170" s="2"/>
      <c r="BDM170" s="2"/>
      <c r="BDN170" s="2"/>
      <c r="BDO170" s="2"/>
      <c r="BDP170" s="2"/>
      <c r="BDQ170" s="2"/>
      <c r="BDR170" s="2"/>
      <c r="BDS170" s="2"/>
      <c r="BDT170" s="2"/>
      <c r="BDU170" s="2"/>
      <c r="BDV170" s="2"/>
      <c r="BDW170" s="2"/>
      <c r="BDX170" s="2"/>
      <c r="BDY170" s="2"/>
      <c r="BDZ170" s="2"/>
      <c r="BEA170" s="2"/>
      <c r="BEB170" s="2"/>
      <c r="BEC170" s="2"/>
      <c r="BED170" s="2"/>
      <c r="BEE170" s="2"/>
      <c r="BEF170" s="2"/>
      <c r="BEG170" s="2"/>
      <c r="BEH170" s="2"/>
      <c r="BEI170" s="2"/>
      <c r="BEJ170" s="2"/>
      <c r="BEK170" s="2"/>
      <c r="BEL170" s="2"/>
      <c r="BEM170" s="2"/>
      <c r="BEN170" s="2"/>
      <c r="BEO170" s="2"/>
      <c r="BEP170" s="2"/>
      <c r="BEQ170" s="2"/>
      <c r="BER170" s="2"/>
      <c r="BES170" s="2"/>
      <c r="BET170" s="2"/>
      <c r="BEU170" s="2"/>
      <c r="BEV170" s="2"/>
      <c r="BEW170" s="2"/>
      <c r="BEX170" s="2"/>
      <c r="BEY170" s="2"/>
      <c r="BEZ170" s="2"/>
      <c r="BFA170" s="2"/>
      <c r="BFB170" s="2"/>
      <c r="BFC170" s="2"/>
      <c r="BFD170" s="2"/>
      <c r="BFE170" s="2"/>
      <c r="BFF170" s="2"/>
      <c r="BFG170" s="2"/>
      <c r="BFH170" s="2"/>
      <c r="BFI170" s="2"/>
      <c r="BFJ170" s="2"/>
      <c r="BFK170" s="2"/>
      <c r="BFL170" s="2"/>
      <c r="BFM170" s="2"/>
      <c r="BFN170" s="2"/>
      <c r="BFO170" s="2"/>
      <c r="BFP170" s="2"/>
      <c r="BFQ170" s="2"/>
      <c r="BFR170" s="2"/>
      <c r="BFS170" s="2"/>
      <c r="BFT170" s="2"/>
      <c r="BFU170" s="2"/>
      <c r="BFV170" s="2"/>
      <c r="BFW170" s="2"/>
      <c r="BFX170" s="2"/>
      <c r="BFY170" s="2"/>
      <c r="BFZ170" s="2"/>
      <c r="BGA170" s="2"/>
      <c r="BGB170" s="2"/>
      <c r="BGC170" s="2"/>
      <c r="BGD170" s="2"/>
      <c r="BGE170" s="2"/>
      <c r="BGF170" s="2"/>
      <c r="BGG170" s="2"/>
      <c r="BGH170" s="2"/>
      <c r="BGI170" s="2"/>
      <c r="BGJ170" s="2"/>
      <c r="BGK170" s="2"/>
      <c r="BGL170" s="2"/>
      <c r="BGM170" s="2"/>
      <c r="BGN170" s="2"/>
      <c r="BGO170" s="2"/>
      <c r="BGP170" s="2"/>
      <c r="BGQ170" s="2"/>
      <c r="BGR170" s="2"/>
      <c r="BGS170" s="2"/>
      <c r="BGT170" s="2"/>
    </row>
    <row r="171" spans="1:1554" s="4" customFormat="1" ht="27.75" customHeight="1">
      <c r="A171" s="54"/>
      <c r="B171" s="115"/>
      <c r="C171" s="138"/>
      <c r="D171" s="138"/>
      <c r="E171" s="184"/>
      <c r="F171" s="184"/>
      <c r="G171" s="184"/>
      <c r="H171" s="184"/>
      <c r="I171" s="184"/>
      <c r="J171" s="184"/>
      <c r="K171" s="184"/>
      <c r="L171" s="184"/>
      <c r="M171" s="184"/>
      <c r="N171" s="184"/>
      <c r="O171" s="184"/>
      <c r="P171" s="184"/>
      <c r="Q171" s="184"/>
      <c r="R171" s="184"/>
      <c r="S171" s="184"/>
      <c r="T171" s="184"/>
      <c r="U171" s="184"/>
      <c r="V171" s="385"/>
      <c r="W171" s="391"/>
      <c r="X171" s="391"/>
      <c r="Y171" s="391"/>
      <c r="Z171" s="391"/>
      <c r="AA171" s="391"/>
      <c r="AB171" s="426"/>
      <c r="AC171" s="442"/>
      <c r="AD171" s="454"/>
      <c r="AE171" s="460"/>
      <c r="AF171" s="442"/>
      <c r="AG171" s="454"/>
      <c r="AH171" s="460"/>
      <c r="AI171" s="442"/>
      <c r="AJ171" s="454"/>
      <c r="AK171" s="460"/>
      <c r="AL171" s="530"/>
      <c r="AM171" s="547"/>
      <c r="AN171" s="547"/>
      <c r="AO171" s="547"/>
      <c r="AP171" s="547"/>
      <c r="AQ171" s="547"/>
      <c r="AR171" s="547"/>
      <c r="AS171" s="630"/>
      <c r="AT171" s="2"/>
      <c r="AU171" s="660"/>
      <c r="AV171" s="660"/>
      <c r="AW171" s="660"/>
      <c r="AX171" s="660"/>
      <c r="AY171" s="660"/>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c r="AMM171" s="2"/>
      <c r="AMN171" s="2"/>
      <c r="AMO171" s="2"/>
      <c r="AMP171" s="2"/>
      <c r="AMQ171" s="2"/>
      <c r="AMR171" s="2"/>
      <c r="AMS171" s="2"/>
      <c r="AMT171" s="2"/>
      <c r="AMU171" s="2"/>
      <c r="AMV171" s="2"/>
      <c r="AMW171" s="2"/>
      <c r="AMX171" s="2"/>
      <c r="AMY171" s="2"/>
      <c r="AMZ171" s="2"/>
      <c r="ANA171" s="2"/>
      <c r="ANB171" s="2"/>
      <c r="ANC171" s="2"/>
      <c r="AND171" s="2"/>
      <c r="ANE171" s="2"/>
      <c r="ANF171" s="2"/>
      <c r="ANG171" s="2"/>
      <c r="ANH171" s="2"/>
      <c r="ANI171" s="2"/>
      <c r="ANJ171" s="2"/>
      <c r="ANK171" s="2"/>
      <c r="ANL171" s="2"/>
      <c r="ANM171" s="2"/>
      <c r="ANN171" s="2"/>
      <c r="ANO171" s="2"/>
      <c r="ANP171" s="2"/>
      <c r="ANQ171" s="2"/>
      <c r="ANR171" s="2"/>
      <c r="ANS171" s="2"/>
      <c r="ANT171" s="2"/>
      <c r="ANU171" s="2"/>
      <c r="ANV171" s="2"/>
      <c r="ANW171" s="2"/>
      <c r="ANX171" s="2"/>
      <c r="ANY171" s="2"/>
      <c r="ANZ171" s="2"/>
      <c r="AOA171" s="2"/>
      <c r="AOB171" s="2"/>
      <c r="AOC171" s="2"/>
      <c r="AOD171" s="2"/>
      <c r="AOE171" s="2"/>
      <c r="AOF171" s="2"/>
      <c r="AOG171" s="2"/>
      <c r="AOH171" s="2"/>
      <c r="AOI171" s="2"/>
      <c r="AOJ171" s="2"/>
      <c r="AOK171" s="2"/>
      <c r="AOL171" s="2"/>
      <c r="AOM171" s="2"/>
      <c r="AON171" s="2"/>
      <c r="AOO171" s="2"/>
      <c r="AOP171" s="2"/>
      <c r="AOQ171" s="2"/>
      <c r="AOR171" s="2"/>
      <c r="AOS171" s="2"/>
      <c r="AOT171" s="2"/>
      <c r="AOU171" s="2"/>
      <c r="AOV171" s="2"/>
      <c r="AOW171" s="2"/>
      <c r="AOX171" s="2"/>
      <c r="AOY171" s="2"/>
      <c r="AOZ171" s="2"/>
      <c r="APA171" s="2"/>
      <c r="APB171" s="2"/>
      <c r="APC171" s="2"/>
      <c r="APD171" s="2"/>
      <c r="APE171" s="2"/>
      <c r="APF171" s="2"/>
      <c r="APG171" s="2"/>
      <c r="APH171" s="2"/>
      <c r="API171" s="2"/>
      <c r="APJ171" s="2"/>
      <c r="APK171" s="2"/>
      <c r="APL171" s="2"/>
      <c r="APM171" s="2"/>
      <c r="APN171" s="2"/>
      <c r="APO171" s="2"/>
      <c r="APP171" s="2"/>
      <c r="APQ171" s="2"/>
      <c r="APR171" s="2"/>
      <c r="APS171" s="2"/>
      <c r="APT171" s="2"/>
      <c r="APU171" s="2"/>
      <c r="APV171" s="2"/>
      <c r="APW171" s="2"/>
      <c r="APX171" s="2"/>
      <c r="APY171" s="2"/>
      <c r="APZ171" s="2"/>
      <c r="AQA171" s="2"/>
      <c r="AQB171" s="2"/>
      <c r="AQC171" s="2"/>
      <c r="AQD171" s="2"/>
      <c r="AQE171" s="2"/>
      <c r="AQF171" s="2"/>
      <c r="AQG171" s="2"/>
      <c r="AQH171" s="2"/>
      <c r="AQI171" s="2"/>
      <c r="AQJ171" s="2"/>
      <c r="AQK171" s="2"/>
      <c r="AQL171" s="2"/>
      <c r="AQM171" s="2"/>
      <c r="AQN171" s="2"/>
      <c r="AQO171" s="2"/>
      <c r="AQP171" s="2"/>
      <c r="AQQ171" s="2"/>
      <c r="AQR171" s="2"/>
      <c r="AQS171" s="2"/>
      <c r="AQT171" s="2"/>
      <c r="AQU171" s="2"/>
      <c r="AQV171" s="2"/>
      <c r="AQW171" s="2"/>
      <c r="AQX171" s="2"/>
      <c r="AQY171" s="2"/>
      <c r="AQZ171" s="2"/>
      <c r="ARA171" s="2"/>
      <c r="ARB171" s="2"/>
      <c r="ARC171" s="2"/>
      <c r="ARD171" s="2"/>
      <c r="ARE171" s="2"/>
      <c r="ARF171" s="2"/>
      <c r="ARG171" s="2"/>
      <c r="ARH171" s="2"/>
      <c r="ARI171" s="2"/>
      <c r="ARJ171" s="2"/>
      <c r="ARK171" s="2"/>
      <c r="ARL171" s="2"/>
      <c r="ARM171" s="2"/>
      <c r="ARN171" s="2"/>
      <c r="ARO171" s="2"/>
      <c r="ARP171" s="2"/>
      <c r="ARQ171" s="2"/>
      <c r="ARR171" s="2"/>
      <c r="ARS171" s="2"/>
      <c r="ART171" s="2"/>
      <c r="ARU171" s="2"/>
      <c r="ARV171" s="2"/>
      <c r="ARW171" s="2"/>
      <c r="ARX171" s="2"/>
      <c r="ARY171" s="2"/>
      <c r="ARZ171" s="2"/>
      <c r="ASA171" s="2"/>
      <c r="ASB171" s="2"/>
      <c r="ASC171" s="2"/>
      <c r="ASD171" s="2"/>
      <c r="ASE171" s="2"/>
      <c r="ASF171" s="2"/>
      <c r="ASG171" s="2"/>
      <c r="ASH171" s="2"/>
      <c r="ASI171" s="2"/>
      <c r="ASJ171" s="2"/>
      <c r="ASK171" s="2"/>
      <c r="ASL171" s="2"/>
      <c r="ASM171" s="2"/>
      <c r="ASN171" s="2"/>
      <c r="ASO171" s="2"/>
      <c r="ASP171" s="2"/>
      <c r="ASQ171" s="2"/>
      <c r="ASR171" s="2"/>
      <c r="ASS171" s="2"/>
      <c r="AST171" s="2"/>
      <c r="ASU171" s="2"/>
      <c r="ASV171" s="2"/>
      <c r="ASW171" s="2"/>
      <c r="ASX171" s="2"/>
      <c r="ASY171" s="2"/>
      <c r="ASZ171" s="2"/>
      <c r="ATA171" s="2"/>
      <c r="ATB171" s="2"/>
      <c r="ATC171" s="2"/>
      <c r="ATD171" s="2"/>
      <c r="ATE171" s="2"/>
      <c r="ATF171" s="2"/>
      <c r="ATG171" s="2"/>
      <c r="ATH171" s="2"/>
      <c r="ATI171" s="2"/>
      <c r="ATJ171" s="2"/>
      <c r="ATK171" s="2"/>
      <c r="ATL171" s="2"/>
      <c r="ATM171" s="2"/>
      <c r="ATN171" s="2"/>
      <c r="ATO171" s="2"/>
      <c r="ATP171" s="2"/>
      <c r="ATQ171" s="2"/>
      <c r="ATR171" s="2"/>
      <c r="ATS171" s="2"/>
      <c r="ATT171" s="2"/>
      <c r="ATU171" s="2"/>
      <c r="ATV171" s="2"/>
      <c r="ATW171" s="2"/>
      <c r="ATX171" s="2"/>
      <c r="ATY171" s="2"/>
      <c r="ATZ171" s="2"/>
      <c r="AUA171" s="2"/>
      <c r="AUB171" s="2"/>
      <c r="AUC171" s="2"/>
      <c r="AUD171" s="2"/>
      <c r="AUE171" s="2"/>
      <c r="AUF171" s="2"/>
      <c r="AUG171" s="2"/>
      <c r="AUH171" s="2"/>
      <c r="AUI171" s="2"/>
      <c r="AUJ171" s="2"/>
      <c r="AUK171" s="2"/>
      <c r="AUL171" s="2"/>
      <c r="AUM171" s="2"/>
      <c r="AUN171" s="2"/>
      <c r="AUO171" s="2"/>
      <c r="AUP171" s="2"/>
      <c r="AUQ171" s="2"/>
      <c r="AUR171" s="2"/>
      <c r="AUS171" s="2"/>
      <c r="AUT171" s="2"/>
      <c r="AUU171" s="2"/>
      <c r="AUV171" s="2"/>
      <c r="AUW171" s="2"/>
      <c r="AUX171" s="2"/>
      <c r="AUY171" s="2"/>
      <c r="AUZ171" s="2"/>
      <c r="AVA171" s="2"/>
      <c r="AVB171" s="2"/>
      <c r="AVC171" s="2"/>
      <c r="AVD171" s="2"/>
      <c r="AVE171" s="2"/>
      <c r="AVF171" s="2"/>
      <c r="AVG171" s="2"/>
      <c r="AVH171" s="2"/>
      <c r="AVI171" s="2"/>
      <c r="AVJ171" s="2"/>
      <c r="AVK171" s="2"/>
      <c r="AVL171" s="2"/>
      <c r="AVM171" s="2"/>
      <c r="AVN171" s="2"/>
      <c r="AVO171" s="2"/>
      <c r="AVP171" s="2"/>
      <c r="AVQ171" s="2"/>
      <c r="AVR171" s="2"/>
      <c r="AVS171" s="2"/>
      <c r="AVT171" s="2"/>
      <c r="AVU171" s="2"/>
      <c r="AVV171" s="2"/>
      <c r="AVW171" s="2"/>
      <c r="AVX171" s="2"/>
      <c r="AVY171" s="2"/>
      <c r="AVZ171" s="2"/>
      <c r="AWA171" s="2"/>
      <c r="AWB171" s="2"/>
      <c r="AWC171" s="2"/>
      <c r="AWD171" s="2"/>
      <c r="AWE171" s="2"/>
      <c r="AWF171" s="2"/>
      <c r="AWG171" s="2"/>
      <c r="AWH171" s="2"/>
      <c r="AWI171" s="2"/>
      <c r="AWJ171" s="2"/>
      <c r="AWK171" s="2"/>
      <c r="AWL171" s="2"/>
      <c r="AWM171" s="2"/>
      <c r="AWN171" s="2"/>
      <c r="AWO171" s="2"/>
      <c r="AWP171" s="2"/>
      <c r="AWQ171" s="2"/>
      <c r="AWR171" s="2"/>
      <c r="AWS171" s="2"/>
      <c r="AWT171" s="2"/>
      <c r="AWU171" s="2"/>
      <c r="AWV171" s="2"/>
      <c r="AWW171" s="2"/>
      <c r="AWX171" s="2"/>
      <c r="AWY171" s="2"/>
      <c r="AWZ171" s="2"/>
      <c r="AXA171" s="2"/>
      <c r="AXB171" s="2"/>
      <c r="AXC171" s="2"/>
      <c r="AXD171" s="2"/>
      <c r="AXE171" s="2"/>
      <c r="AXF171" s="2"/>
      <c r="AXG171" s="2"/>
      <c r="AXH171" s="2"/>
      <c r="AXI171" s="2"/>
      <c r="AXJ171" s="2"/>
      <c r="AXK171" s="2"/>
      <c r="AXL171" s="2"/>
      <c r="AXM171" s="2"/>
      <c r="AXN171" s="2"/>
      <c r="AXO171" s="2"/>
      <c r="AXP171" s="2"/>
      <c r="AXQ171" s="2"/>
      <c r="AXR171" s="2"/>
      <c r="AXS171" s="2"/>
      <c r="AXT171" s="2"/>
      <c r="AXU171" s="2"/>
      <c r="AXV171" s="2"/>
      <c r="AXW171" s="2"/>
      <c r="AXX171" s="2"/>
      <c r="AXY171" s="2"/>
      <c r="AXZ171" s="2"/>
      <c r="AYA171" s="2"/>
      <c r="AYB171" s="2"/>
      <c r="AYC171" s="2"/>
      <c r="AYD171" s="2"/>
      <c r="AYE171" s="2"/>
      <c r="AYF171" s="2"/>
      <c r="AYG171" s="2"/>
      <c r="AYH171" s="2"/>
      <c r="AYI171" s="2"/>
      <c r="AYJ171" s="2"/>
      <c r="AYK171" s="2"/>
      <c r="AYL171" s="2"/>
      <c r="AYM171" s="2"/>
      <c r="AYN171" s="2"/>
      <c r="AYO171" s="2"/>
      <c r="AYP171" s="2"/>
      <c r="AYQ171" s="2"/>
      <c r="AYR171" s="2"/>
      <c r="AYS171" s="2"/>
      <c r="AYT171" s="2"/>
      <c r="AYU171" s="2"/>
      <c r="AYV171" s="2"/>
      <c r="AYW171" s="2"/>
      <c r="AYX171" s="2"/>
      <c r="AYY171" s="2"/>
      <c r="AYZ171" s="2"/>
      <c r="AZA171" s="2"/>
      <c r="AZB171" s="2"/>
      <c r="AZC171" s="2"/>
      <c r="AZD171" s="2"/>
      <c r="AZE171" s="2"/>
      <c r="AZF171" s="2"/>
      <c r="AZG171" s="2"/>
      <c r="AZH171" s="2"/>
      <c r="AZI171" s="2"/>
      <c r="AZJ171" s="2"/>
      <c r="AZK171" s="2"/>
      <c r="AZL171" s="2"/>
      <c r="AZM171" s="2"/>
      <c r="AZN171" s="2"/>
      <c r="AZO171" s="2"/>
      <c r="AZP171" s="2"/>
      <c r="AZQ171" s="2"/>
      <c r="AZR171" s="2"/>
      <c r="AZS171" s="2"/>
      <c r="AZT171" s="2"/>
      <c r="AZU171" s="2"/>
      <c r="AZV171" s="2"/>
      <c r="AZW171" s="2"/>
      <c r="AZX171" s="2"/>
      <c r="AZY171" s="2"/>
      <c r="AZZ171" s="2"/>
      <c r="BAA171" s="2"/>
      <c r="BAB171" s="2"/>
      <c r="BAC171" s="2"/>
      <c r="BAD171" s="2"/>
      <c r="BAE171" s="2"/>
      <c r="BAF171" s="2"/>
      <c r="BAG171" s="2"/>
      <c r="BAH171" s="2"/>
      <c r="BAI171" s="2"/>
      <c r="BAJ171" s="2"/>
      <c r="BAK171" s="2"/>
      <c r="BAL171" s="2"/>
      <c r="BAM171" s="2"/>
      <c r="BAN171" s="2"/>
      <c r="BAO171" s="2"/>
      <c r="BAP171" s="2"/>
      <c r="BAQ171" s="2"/>
      <c r="BAR171" s="2"/>
      <c r="BAS171" s="2"/>
      <c r="BAT171" s="2"/>
      <c r="BAU171" s="2"/>
      <c r="BAV171" s="2"/>
      <c r="BAW171" s="2"/>
      <c r="BAX171" s="2"/>
      <c r="BAY171" s="2"/>
      <c r="BAZ171" s="2"/>
      <c r="BBA171" s="2"/>
      <c r="BBB171" s="2"/>
      <c r="BBC171" s="2"/>
      <c r="BBD171" s="2"/>
      <c r="BBE171" s="2"/>
      <c r="BBF171" s="2"/>
      <c r="BBG171" s="2"/>
      <c r="BBH171" s="2"/>
      <c r="BBI171" s="2"/>
      <c r="BBJ171" s="2"/>
      <c r="BBK171" s="2"/>
      <c r="BBL171" s="2"/>
      <c r="BBM171" s="2"/>
      <c r="BBN171" s="2"/>
      <c r="BBO171" s="2"/>
      <c r="BBP171" s="2"/>
      <c r="BBQ171" s="2"/>
      <c r="BBR171" s="2"/>
      <c r="BBS171" s="2"/>
      <c r="BBT171" s="2"/>
      <c r="BBU171" s="2"/>
      <c r="BBV171" s="2"/>
      <c r="BBW171" s="2"/>
      <c r="BBX171" s="2"/>
      <c r="BBY171" s="2"/>
      <c r="BBZ171" s="2"/>
      <c r="BCA171" s="2"/>
      <c r="BCB171" s="2"/>
      <c r="BCC171" s="2"/>
      <c r="BCD171" s="2"/>
      <c r="BCE171" s="2"/>
      <c r="BCF171" s="2"/>
      <c r="BCG171" s="2"/>
      <c r="BCH171" s="2"/>
      <c r="BCI171" s="2"/>
      <c r="BCJ171" s="2"/>
      <c r="BCK171" s="2"/>
      <c r="BCL171" s="2"/>
      <c r="BCM171" s="2"/>
      <c r="BCN171" s="2"/>
      <c r="BCO171" s="2"/>
      <c r="BCP171" s="2"/>
      <c r="BCQ171" s="2"/>
      <c r="BCR171" s="2"/>
      <c r="BCS171" s="2"/>
      <c r="BCT171" s="2"/>
      <c r="BCU171" s="2"/>
      <c r="BCV171" s="2"/>
      <c r="BCW171" s="2"/>
      <c r="BCX171" s="2"/>
      <c r="BCY171" s="2"/>
      <c r="BCZ171" s="2"/>
      <c r="BDA171" s="2"/>
      <c r="BDB171" s="2"/>
      <c r="BDC171" s="2"/>
      <c r="BDD171" s="2"/>
      <c r="BDE171" s="2"/>
      <c r="BDF171" s="2"/>
      <c r="BDG171" s="2"/>
      <c r="BDH171" s="2"/>
      <c r="BDI171" s="2"/>
      <c r="BDJ171" s="2"/>
      <c r="BDK171" s="2"/>
      <c r="BDL171" s="2"/>
      <c r="BDM171" s="2"/>
      <c r="BDN171" s="2"/>
      <c r="BDO171" s="2"/>
      <c r="BDP171" s="2"/>
      <c r="BDQ171" s="2"/>
      <c r="BDR171" s="2"/>
      <c r="BDS171" s="2"/>
      <c r="BDT171" s="2"/>
      <c r="BDU171" s="2"/>
      <c r="BDV171" s="2"/>
      <c r="BDW171" s="2"/>
      <c r="BDX171" s="2"/>
      <c r="BDY171" s="2"/>
      <c r="BDZ171" s="2"/>
      <c r="BEA171" s="2"/>
      <c r="BEB171" s="2"/>
      <c r="BEC171" s="2"/>
      <c r="BED171" s="2"/>
      <c r="BEE171" s="2"/>
      <c r="BEF171" s="2"/>
      <c r="BEG171" s="2"/>
      <c r="BEH171" s="2"/>
      <c r="BEI171" s="2"/>
      <c r="BEJ171" s="2"/>
      <c r="BEK171" s="2"/>
      <c r="BEL171" s="2"/>
      <c r="BEM171" s="2"/>
      <c r="BEN171" s="2"/>
      <c r="BEO171" s="2"/>
      <c r="BEP171" s="2"/>
      <c r="BEQ171" s="2"/>
      <c r="BER171" s="2"/>
      <c r="BES171" s="2"/>
      <c r="BET171" s="2"/>
      <c r="BEU171" s="2"/>
      <c r="BEV171" s="2"/>
      <c r="BEW171" s="2"/>
      <c r="BEX171" s="2"/>
      <c r="BEY171" s="2"/>
      <c r="BEZ171" s="2"/>
      <c r="BFA171" s="2"/>
      <c r="BFB171" s="2"/>
      <c r="BFC171" s="2"/>
      <c r="BFD171" s="2"/>
      <c r="BFE171" s="2"/>
      <c r="BFF171" s="2"/>
      <c r="BFG171" s="2"/>
      <c r="BFH171" s="2"/>
      <c r="BFI171" s="2"/>
      <c r="BFJ171" s="2"/>
      <c r="BFK171" s="2"/>
      <c r="BFL171" s="2"/>
      <c r="BFM171" s="2"/>
      <c r="BFN171" s="2"/>
      <c r="BFO171" s="2"/>
      <c r="BFP171" s="2"/>
      <c r="BFQ171" s="2"/>
      <c r="BFR171" s="2"/>
      <c r="BFS171" s="2"/>
      <c r="BFT171" s="2"/>
      <c r="BFU171" s="2"/>
      <c r="BFV171" s="2"/>
      <c r="BFW171" s="2"/>
      <c r="BFX171" s="2"/>
      <c r="BFY171" s="2"/>
      <c r="BFZ171" s="2"/>
      <c r="BGA171" s="2"/>
      <c r="BGB171" s="2"/>
      <c r="BGC171" s="2"/>
      <c r="BGD171" s="2"/>
      <c r="BGE171" s="2"/>
      <c r="BGF171" s="2"/>
      <c r="BGG171" s="2"/>
      <c r="BGH171" s="2"/>
      <c r="BGI171" s="2"/>
      <c r="BGJ171" s="2"/>
      <c r="BGK171" s="2"/>
      <c r="BGL171" s="2"/>
      <c r="BGM171" s="2"/>
      <c r="BGN171" s="2"/>
      <c r="BGO171" s="2"/>
      <c r="BGP171" s="2"/>
      <c r="BGQ171" s="2"/>
      <c r="BGR171" s="2"/>
      <c r="BGS171" s="2"/>
      <c r="BGT171" s="2"/>
    </row>
    <row r="172" spans="1:1554" s="2" customFormat="1" ht="10.5" customHeight="1">
      <c r="A172" s="55"/>
      <c r="B172" s="55"/>
      <c r="C172" s="139"/>
      <c r="D172" s="139"/>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443"/>
      <c r="AD172" s="443"/>
      <c r="AE172" s="443"/>
      <c r="AF172" s="466"/>
      <c r="AG172" s="466"/>
      <c r="AH172" s="466"/>
      <c r="AI172" s="466"/>
      <c r="AJ172" s="466"/>
      <c r="AK172" s="466"/>
      <c r="AL172" s="531"/>
      <c r="AM172" s="531"/>
      <c r="AN172" s="531"/>
      <c r="AO172" s="531"/>
      <c r="AP172" s="531"/>
      <c r="AQ172" s="531"/>
      <c r="AR172" s="531"/>
      <c r="AS172" s="531"/>
      <c r="AU172" s="661"/>
      <c r="AV172" s="661"/>
      <c r="AW172" s="661"/>
      <c r="AX172" s="661"/>
      <c r="AY172" s="661"/>
    </row>
    <row r="173" spans="1:1554" s="4" customFormat="1" ht="45.75" customHeight="1">
      <c r="A173" s="56" t="s">
        <v>204</v>
      </c>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c r="AMM173" s="2"/>
      <c r="AMN173" s="2"/>
      <c r="AMO173" s="2"/>
      <c r="AMP173" s="2"/>
      <c r="AMQ173" s="2"/>
      <c r="AMR173" s="2"/>
      <c r="AMS173" s="2"/>
      <c r="AMT173" s="2"/>
      <c r="AMU173" s="2"/>
      <c r="AMV173" s="2"/>
      <c r="AMW173" s="2"/>
      <c r="AMX173" s="2"/>
      <c r="AMY173" s="2"/>
      <c r="AMZ173" s="2"/>
      <c r="ANA173" s="2"/>
      <c r="ANB173" s="2"/>
      <c r="ANC173" s="2"/>
      <c r="AND173" s="2"/>
      <c r="ANE173" s="2"/>
      <c r="ANF173" s="2"/>
      <c r="ANG173" s="2"/>
      <c r="ANH173" s="2"/>
      <c r="ANI173" s="2"/>
      <c r="ANJ173" s="2"/>
      <c r="ANK173" s="2"/>
      <c r="ANL173" s="2"/>
      <c r="ANM173" s="2"/>
      <c r="ANN173" s="2"/>
      <c r="ANO173" s="2"/>
      <c r="ANP173" s="2"/>
      <c r="ANQ173" s="2"/>
      <c r="ANR173" s="2"/>
      <c r="ANS173" s="2"/>
      <c r="ANT173" s="2"/>
      <c r="ANU173" s="2"/>
      <c r="ANV173" s="2"/>
      <c r="ANW173" s="2"/>
      <c r="ANX173" s="2"/>
      <c r="ANY173" s="2"/>
      <c r="ANZ173" s="2"/>
      <c r="AOA173" s="2"/>
      <c r="AOB173" s="2"/>
      <c r="AOC173" s="2"/>
      <c r="AOD173" s="2"/>
      <c r="AOE173" s="2"/>
      <c r="AOF173" s="2"/>
      <c r="AOG173" s="2"/>
      <c r="AOH173" s="2"/>
      <c r="AOI173" s="2"/>
      <c r="AOJ173" s="2"/>
      <c r="AOK173" s="2"/>
      <c r="AOL173" s="2"/>
      <c r="AOM173" s="2"/>
      <c r="AON173" s="2"/>
      <c r="AOO173" s="2"/>
      <c r="AOP173" s="2"/>
      <c r="AOQ173" s="2"/>
      <c r="AOR173" s="2"/>
      <c r="AOS173" s="2"/>
      <c r="AOT173" s="2"/>
      <c r="AOU173" s="2"/>
      <c r="AOV173" s="2"/>
      <c r="AOW173" s="2"/>
      <c r="AOX173" s="2"/>
      <c r="AOY173" s="2"/>
      <c r="AOZ173" s="2"/>
      <c r="APA173" s="2"/>
      <c r="APB173" s="2"/>
      <c r="APC173" s="2"/>
      <c r="APD173" s="2"/>
      <c r="APE173" s="2"/>
      <c r="APF173" s="2"/>
      <c r="APG173" s="2"/>
      <c r="APH173" s="2"/>
      <c r="API173" s="2"/>
      <c r="APJ173" s="2"/>
      <c r="APK173" s="2"/>
      <c r="APL173" s="2"/>
      <c r="APM173" s="2"/>
      <c r="APN173" s="2"/>
      <c r="APO173" s="2"/>
      <c r="APP173" s="2"/>
      <c r="APQ173" s="2"/>
      <c r="APR173" s="2"/>
      <c r="APS173" s="2"/>
      <c r="APT173" s="2"/>
      <c r="APU173" s="2"/>
      <c r="APV173" s="2"/>
      <c r="APW173" s="2"/>
      <c r="APX173" s="2"/>
      <c r="APY173" s="2"/>
      <c r="APZ173" s="2"/>
      <c r="AQA173" s="2"/>
      <c r="AQB173" s="2"/>
      <c r="AQC173" s="2"/>
      <c r="AQD173" s="2"/>
      <c r="AQE173" s="2"/>
      <c r="AQF173" s="2"/>
      <c r="AQG173" s="2"/>
      <c r="AQH173" s="2"/>
      <c r="AQI173" s="2"/>
      <c r="AQJ173" s="2"/>
      <c r="AQK173" s="2"/>
      <c r="AQL173" s="2"/>
      <c r="AQM173" s="2"/>
      <c r="AQN173" s="2"/>
      <c r="AQO173" s="2"/>
      <c r="AQP173" s="2"/>
      <c r="AQQ173" s="2"/>
      <c r="AQR173" s="2"/>
      <c r="AQS173" s="2"/>
      <c r="AQT173" s="2"/>
      <c r="AQU173" s="2"/>
      <c r="AQV173" s="2"/>
      <c r="AQW173" s="2"/>
      <c r="AQX173" s="2"/>
      <c r="AQY173" s="2"/>
      <c r="AQZ173" s="2"/>
      <c r="ARA173" s="2"/>
      <c r="ARB173" s="2"/>
      <c r="ARC173" s="2"/>
      <c r="ARD173" s="2"/>
      <c r="ARE173" s="2"/>
      <c r="ARF173" s="2"/>
      <c r="ARG173" s="2"/>
      <c r="ARH173" s="2"/>
      <c r="ARI173" s="2"/>
      <c r="ARJ173" s="2"/>
      <c r="ARK173" s="2"/>
      <c r="ARL173" s="2"/>
      <c r="ARM173" s="2"/>
      <c r="ARN173" s="2"/>
      <c r="ARO173" s="2"/>
      <c r="ARP173" s="2"/>
      <c r="ARQ173" s="2"/>
      <c r="ARR173" s="2"/>
      <c r="ARS173" s="2"/>
      <c r="ART173" s="2"/>
      <c r="ARU173" s="2"/>
      <c r="ARV173" s="2"/>
      <c r="ARW173" s="2"/>
      <c r="ARX173" s="2"/>
      <c r="ARY173" s="2"/>
      <c r="ARZ173" s="2"/>
      <c r="ASA173" s="2"/>
      <c r="ASB173" s="2"/>
      <c r="ASC173" s="2"/>
      <c r="ASD173" s="2"/>
      <c r="ASE173" s="2"/>
      <c r="ASF173" s="2"/>
      <c r="ASG173" s="2"/>
      <c r="ASH173" s="2"/>
      <c r="ASI173" s="2"/>
      <c r="ASJ173" s="2"/>
      <c r="ASK173" s="2"/>
      <c r="ASL173" s="2"/>
      <c r="ASM173" s="2"/>
      <c r="ASN173" s="2"/>
      <c r="ASO173" s="2"/>
      <c r="ASP173" s="2"/>
      <c r="ASQ173" s="2"/>
      <c r="ASR173" s="2"/>
      <c r="ASS173" s="2"/>
      <c r="AST173" s="2"/>
      <c r="ASU173" s="2"/>
      <c r="ASV173" s="2"/>
      <c r="ASW173" s="2"/>
      <c r="ASX173" s="2"/>
      <c r="ASY173" s="2"/>
      <c r="ASZ173" s="2"/>
      <c r="ATA173" s="2"/>
      <c r="ATB173" s="2"/>
      <c r="ATC173" s="2"/>
      <c r="ATD173" s="2"/>
      <c r="ATE173" s="2"/>
      <c r="ATF173" s="2"/>
      <c r="ATG173" s="2"/>
      <c r="ATH173" s="2"/>
      <c r="ATI173" s="2"/>
      <c r="ATJ173" s="2"/>
      <c r="ATK173" s="2"/>
      <c r="ATL173" s="2"/>
      <c r="ATM173" s="2"/>
      <c r="ATN173" s="2"/>
      <c r="ATO173" s="2"/>
      <c r="ATP173" s="2"/>
      <c r="ATQ173" s="2"/>
      <c r="ATR173" s="2"/>
      <c r="ATS173" s="2"/>
      <c r="ATT173" s="2"/>
      <c r="ATU173" s="2"/>
      <c r="ATV173" s="2"/>
      <c r="ATW173" s="2"/>
      <c r="ATX173" s="2"/>
      <c r="ATY173" s="2"/>
      <c r="ATZ173" s="2"/>
      <c r="AUA173" s="2"/>
      <c r="AUB173" s="2"/>
      <c r="AUC173" s="2"/>
      <c r="AUD173" s="2"/>
      <c r="AUE173" s="2"/>
      <c r="AUF173" s="2"/>
      <c r="AUG173" s="2"/>
      <c r="AUH173" s="2"/>
      <c r="AUI173" s="2"/>
      <c r="AUJ173" s="2"/>
      <c r="AUK173" s="2"/>
      <c r="AUL173" s="2"/>
      <c r="AUM173" s="2"/>
      <c r="AUN173" s="2"/>
      <c r="AUO173" s="2"/>
      <c r="AUP173" s="2"/>
      <c r="AUQ173" s="2"/>
      <c r="AUR173" s="2"/>
      <c r="AUS173" s="2"/>
      <c r="AUT173" s="2"/>
      <c r="AUU173" s="2"/>
      <c r="AUV173" s="2"/>
      <c r="AUW173" s="2"/>
      <c r="AUX173" s="2"/>
      <c r="AUY173" s="2"/>
      <c r="AUZ173" s="2"/>
      <c r="AVA173" s="2"/>
      <c r="AVB173" s="2"/>
      <c r="AVC173" s="2"/>
      <c r="AVD173" s="2"/>
      <c r="AVE173" s="2"/>
      <c r="AVF173" s="2"/>
      <c r="AVG173" s="2"/>
      <c r="AVH173" s="2"/>
      <c r="AVI173" s="2"/>
      <c r="AVJ173" s="2"/>
      <c r="AVK173" s="2"/>
      <c r="AVL173" s="2"/>
      <c r="AVM173" s="2"/>
      <c r="AVN173" s="2"/>
      <c r="AVO173" s="2"/>
      <c r="AVP173" s="2"/>
      <c r="AVQ173" s="2"/>
      <c r="AVR173" s="2"/>
      <c r="AVS173" s="2"/>
      <c r="AVT173" s="2"/>
      <c r="AVU173" s="2"/>
      <c r="AVV173" s="2"/>
      <c r="AVW173" s="2"/>
      <c r="AVX173" s="2"/>
      <c r="AVY173" s="2"/>
      <c r="AVZ173" s="2"/>
      <c r="AWA173" s="2"/>
      <c r="AWB173" s="2"/>
      <c r="AWC173" s="2"/>
      <c r="AWD173" s="2"/>
      <c r="AWE173" s="2"/>
      <c r="AWF173" s="2"/>
      <c r="AWG173" s="2"/>
      <c r="AWH173" s="2"/>
      <c r="AWI173" s="2"/>
      <c r="AWJ173" s="2"/>
      <c r="AWK173" s="2"/>
      <c r="AWL173" s="2"/>
      <c r="AWM173" s="2"/>
      <c r="AWN173" s="2"/>
      <c r="AWO173" s="2"/>
      <c r="AWP173" s="2"/>
      <c r="AWQ173" s="2"/>
      <c r="AWR173" s="2"/>
      <c r="AWS173" s="2"/>
      <c r="AWT173" s="2"/>
      <c r="AWU173" s="2"/>
      <c r="AWV173" s="2"/>
      <c r="AWW173" s="2"/>
      <c r="AWX173" s="2"/>
      <c r="AWY173" s="2"/>
      <c r="AWZ173" s="2"/>
      <c r="AXA173" s="2"/>
      <c r="AXB173" s="2"/>
      <c r="AXC173" s="2"/>
      <c r="AXD173" s="2"/>
      <c r="AXE173" s="2"/>
      <c r="AXF173" s="2"/>
      <c r="AXG173" s="2"/>
      <c r="AXH173" s="2"/>
      <c r="AXI173" s="2"/>
      <c r="AXJ173" s="2"/>
      <c r="AXK173" s="2"/>
      <c r="AXL173" s="2"/>
      <c r="AXM173" s="2"/>
      <c r="AXN173" s="2"/>
      <c r="AXO173" s="2"/>
      <c r="AXP173" s="2"/>
      <c r="AXQ173" s="2"/>
      <c r="AXR173" s="2"/>
      <c r="AXS173" s="2"/>
      <c r="AXT173" s="2"/>
      <c r="AXU173" s="2"/>
      <c r="AXV173" s="2"/>
      <c r="AXW173" s="2"/>
      <c r="AXX173" s="2"/>
      <c r="AXY173" s="2"/>
      <c r="AXZ173" s="2"/>
      <c r="AYA173" s="2"/>
      <c r="AYB173" s="2"/>
      <c r="AYC173" s="2"/>
      <c r="AYD173" s="2"/>
      <c r="AYE173" s="2"/>
      <c r="AYF173" s="2"/>
      <c r="AYG173" s="2"/>
      <c r="AYH173" s="2"/>
      <c r="AYI173" s="2"/>
      <c r="AYJ173" s="2"/>
      <c r="AYK173" s="2"/>
      <c r="AYL173" s="2"/>
      <c r="AYM173" s="2"/>
      <c r="AYN173" s="2"/>
      <c r="AYO173" s="2"/>
      <c r="AYP173" s="2"/>
      <c r="AYQ173" s="2"/>
      <c r="AYR173" s="2"/>
      <c r="AYS173" s="2"/>
      <c r="AYT173" s="2"/>
      <c r="AYU173" s="2"/>
      <c r="AYV173" s="2"/>
      <c r="AYW173" s="2"/>
      <c r="AYX173" s="2"/>
      <c r="AYY173" s="2"/>
      <c r="AYZ173" s="2"/>
      <c r="AZA173" s="2"/>
      <c r="AZB173" s="2"/>
      <c r="AZC173" s="2"/>
      <c r="AZD173" s="2"/>
      <c r="AZE173" s="2"/>
      <c r="AZF173" s="2"/>
      <c r="AZG173" s="2"/>
      <c r="AZH173" s="2"/>
      <c r="AZI173" s="2"/>
      <c r="AZJ173" s="2"/>
      <c r="AZK173" s="2"/>
      <c r="AZL173" s="2"/>
      <c r="AZM173" s="2"/>
      <c r="AZN173" s="2"/>
      <c r="AZO173" s="2"/>
      <c r="AZP173" s="2"/>
      <c r="AZQ173" s="2"/>
      <c r="AZR173" s="2"/>
      <c r="AZS173" s="2"/>
      <c r="AZT173" s="2"/>
      <c r="AZU173" s="2"/>
      <c r="AZV173" s="2"/>
      <c r="AZW173" s="2"/>
      <c r="AZX173" s="2"/>
      <c r="AZY173" s="2"/>
      <c r="AZZ173" s="2"/>
      <c r="BAA173" s="2"/>
      <c r="BAB173" s="2"/>
      <c r="BAC173" s="2"/>
      <c r="BAD173" s="2"/>
      <c r="BAE173" s="2"/>
      <c r="BAF173" s="2"/>
      <c r="BAG173" s="2"/>
      <c r="BAH173" s="2"/>
      <c r="BAI173" s="2"/>
      <c r="BAJ173" s="2"/>
      <c r="BAK173" s="2"/>
      <c r="BAL173" s="2"/>
      <c r="BAM173" s="2"/>
      <c r="BAN173" s="2"/>
      <c r="BAO173" s="2"/>
      <c r="BAP173" s="2"/>
      <c r="BAQ173" s="2"/>
      <c r="BAR173" s="2"/>
      <c r="BAS173" s="2"/>
      <c r="BAT173" s="2"/>
      <c r="BAU173" s="2"/>
      <c r="BAV173" s="2"/>
      <c r="BAW173" s="2"/>
      <c r="BAX173" s="2"/>
      <c r="BAY173" s="2"/>
      <c r="BAZ173" s="2"/>
      <c r="BBA173" s="2"/>
      <c r="BBB173" s="2"/>
      <c r="BBC173" s="2"/>
      <c r="BBD173" s="2"/>
      <c r="BBE173" s="2"/>
      <c r="BBF173" s="2"/>
      <c r="BBG173" s="2"/>
      <c r="BBH173" s="2"/>
      <c r="BBI173" s="2"/>
      <c r="BBJ173" s="2"/>
      <c r="BBK173" s="2"/>
      <c r="BBL173" s="2"/>
      <c r="BBM173" s="2"/>
      <c r="BBN173" s="2"/>
      <c r="BBO173" s="2"/>
      <c r="BBP173" s="2"/>
      <c r="BBQ173" s="2"/>
      <c r="BBR173" s="2"/>
      <c r="BBS173" s="2"/>
      <c r="BBT173" s="2"/>
      <c r="BBU173" s="2"/>
      <c r="BBV173" s="2"/>
      <c r="BBW173" s="2"/>
      <c r="BBX173" s="2"/>
      <c r="BBY173" s="2"/>
      <c r="BBZ173" s="2"/>
      <c r="BCA173" s="2"/>
      <c r="BCB173" s="2"/>
      <c r="BCC173" s="2"/>
      <c r="BCD173" s="2"/>
      <c r="BCE173" s="2"/>
      <c r="BCF173" s="2"/>
      <c r="BCG173" s="2"/>
      <c r="BCH173" s="2"/>
      <c r="BCI173" s="2"/>
      <c r="BCJ173" s="2"/>
      <c r="BCK173" s="2"/>
      <c r="BCL173" s="2"/>
      <c r="BCM173" s="2"/>
      <c r="BCN173" s="2"/>
      <c r="BCO173" s="2"/>
      <c r="BCP173" s="2"/>
      <c r="BCQ173" s="2"/>
      <c r="BCR173" s="2"/>
      <c r="BCS173" s="2"/>
      <c r="BCT173" s="2"/>
      <c r="BCU173" s="2"/>
      <c r="BCV173" s="2"/>
      <c r="BCW173" s="2"/>
      <c r="BCX173" s="2"/>
      <c r="BCY173" s="2"/>
      <c r="BCZ173" s="2"/>
      <c r="BDA173" s="2"/>
      <c r="BDB173" s="2"/>
      <c r="BDC173" s="2"/>
      <c r="BDD173" s="2"/>
      <c r="BDE173" s="2"/>
      <c r="BDF173" s="2"/>
      <c r="BDG173" s="2"/>
      <c r="BDH173" s="2"/>
      <c r="BDI173" s="2"/>
      <c r="BDJ173" s="2"/>
      <c r="BDK173" s="2"/>
      <c r="BDL173" s="2"/>
      <c r="BDM173" s="2"/>
      <c r="BDN173" s="2"/>
      <c r="BDO173" s="2"/>
      <c r="BDP173" s="2"/>
      <c r="BDQ173" s="2"/>
      <c r="BDR173" s="2"/>
      <c r="BDS173" s="2"/>
      <c r="BDT173" s="2"/>
      <c r="BDU173" s="2"/>
      <c r="BDV173" s="2"/>
      <c r="BDW173" s="2"/>
      <c r="BDX173" s="2"/>
      <c r="BDY173" s="2"/>
      <c r="BDZ173" s="2"/>
      <c r="BEA173" s="2"/>
      <c r="BEB173" s="2"/>
      <c r="BEC173" s="2"/>
      <c r="BED173" s="2"/>
      <c r="BEE173" s="2"/>
      <c r="BEF173" s="2"/>
      <c r="BEG173" s="2"/>
      <c r="BEH173" s="2"/>
      <c r="BEI173" s="2"/>
      <c r="BEJ173" s="2"/>
      <c r="BEK173" s="2"/>
      <c r="BEL173" s="2"/>
      <c r="BEM173" s="2"/>
      <c r="BEN173" s="2"/>
      <c r="BEO173" s="2"/>
      <c r="BEP173" s="2"/>
      <c r="BEQ173" s="2"/>
      <c r="BER173" s="2"/>
      <c r="BES173" s="2"/>
      <c r="BET173" s="2"/>
      <c r="BEU173" s="2"/>
      <c r="BEV173" s="2"/>
      <c r="BEW173" s="2"/>
      <c r="BEX173" s="2"/>
      <c r="BEY173" s="2"/>
      <c r="BEZ173" s="2"/>
      <c r="BFA173" s="2"/>
      <c r="BFB173" s="2"/>
      <c r="BFC173" s="2"/>
      <c r="BFD173" s="2"/>
      <c r="BFE173" s="2"/>
      <c r="BFF173" s="2"/>
      <c r="BFG173" s="2"/>
      <c r="BFH173" s="2"/>
      <c r="BFI173" s="2"/>
      <c r="BFJ173" s="2"/>
      <c r="BFK173" s="2"/>
      <c r="BFL173" s="2"/>
      <c r="BFM173" s="2"/>
      <c r="BFN173" s="2"/>
      <c r="BFO173" s="2"/>
      <c r="BFP173" s="2"/>
      <c r="BFQ173" s="2"/>
      <c r="BFR173" s="2"/>
      <c r="BFS173" s="2"/>
      <c r="BFT173" s="2"/>
      <c r="BFU173" s="2"/>
      <c r="BFV173" s="2"/>
      <c r="BFW173" s="2"/>
      <c r="BFX173" s="2"/>
      <c r="BFY173" s="2"/>
      <c r="BFZ173" s="2"/>
      <c r="BGA173" s="2"/>
      <c r="BGB173" s="2"/>
      <c r="BGC173" s="2"/>
      <c r="BGD173" s="2"/>
      <c r="BGE173" s="2"/>
      <c r="BGF173" s="2"/>
      <c r="BGG173" s="2"/>
      <c r="BGH173" s="2"/>
      <c r="BGI173" s="2"/>
      <c r="BGJ173" s="2"/>
      <c r="BGK173" s="2"/>
      <c r="BGL173" s="2"/>
      <c r="BGM173" s="2"/>
      <c r="BGN173" s="2"/>
      <c r="BGO173" s="2"/>
      <c r="BGP173" s="2"/>
      <c r="BGQ173" s="2"/>
      <c r="BGR173" s="2"/>
      <c r="BGS173" s="2"/>
      <c r="BGT173" s="2"/>
    </row>
    <row r="174" spans="1:1554" s="8" customFormat="1" ht="9"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639"/>
      <c r="AU174" s="639"/>
      <c r="AV174" s="639"/>
      <c r="AW174" s="639"/>
      <c r="AX174" s="639"/>
      <c r="AY174" s="639"/>
      <c r="AZ174" s="639"/>
      <c r="BA174" s="639"/>
      <c r="BB174" s="639"/>
      <c r="BC174" s="639"/>
      <c r="BD174" s="639"/>
      <c r="BE174" s="639"/>
      <c r="BF174" s="639"/>
      <c r="BG174" s="639"/>
      <c r="BH174" s="639"/>
      <c r="BI174" s="639"/>
      <c r="BJ174" s="639"/>
      <c r="BK174" s="639"/>
      <c r="BL174" s="639"/>
      <c r="BM174" s="639"/>
      <c r="BN174" s="639"/>
      <c r="BO174" s="639"/>
      <c r="BP174" s="639"/>
      <c r="BQ174" s="639"/>
      <c r="BR174" s="639"/>
      <c r="BS174" s="639"/>
      <c r="BT174" s="639"/>
      <c r="BU174" s="639"/>
      <c r="BV174" s="639"/>
      <c r="BW174" s="639"/>
      <c r="BX174" s="639"/>
      <c r="BY174" s="639"/>
      <c r="BZ174" s="639"/>
      <c r="CA174" s="639"/>
      <c r="CB174" s="639"/>
      <c r="CC174" s="639"/>
      <c r="CD174" s="639"/>
      <c r="CE174" s="639"/>
      <c r="CF174" s="639"/>
      <c r="CG174" s="639"/>
      <c r="CH174" s="639"/>
      <c r="CI174" s="639"/>
      <c r="CJ174" s="639"/>
      <c r="CK174" s="639"/>
      <c r="CL174" s="639"/>
      <c r="CM174" s="639"/>
      <c r="CN174" s="639"/>
      <c r="CO174" s="639"/>
      <c r="CP174" s="639"/>
      <c r="CQ174" s="639"/>
      <c r="CR174" s="639"/>
      <c r="CS174" s="639"/>
      <c r="CT174" s="639"/>
      <c r="CU174" s="639"/>
      <c r="CV174" s="639"/>
      <c r="CW174" s="639"/>
      <c r="CX174" s="639"/>
      <c r="CY174" s="639"/>
      <c r="CZ174" s="639"/>
      <c r="DA174" s="639"/>
      <c r="DB174" s="639"/>
      <c r="DC174" s="639"/>
      <c r="DD174" s="639"/>
      <c r="DE174" s="639"/>
      <c r="DF174" s="639"/>
      <c r="DG174" s="639"/>
      <c r="DH174" s="639"/>
      <c r="DI174" s="639"/>
      <c r="DJ174" s="639"/>
      <c r="DK174" s="639"/>
      <c r="DL174" s="639"/>
      <c r="DM174" s="639"/>
      <c r="DN174" s="639"/>
      <c r="DO174" s="639"/>
      <c r="DP174" s="639"/>
      <c r="DQ174" s="639"/>
      <c r="DR174" s="639"/>
      <c r="DS174" s="639"/>
      <c r="DT174" s="639"/>
      <c r="DU174" s="639"/>
      <c r="DV174" s="639"/>
      <c r="DW174" s="639"/>
      <c r="DX174" s="639"/>
      <c r="DY174" s="639"/>
      <c r="DZ174" s="639"/>
      <c r="EA174" s="639"/>
      <c r="EB174" s="639"/>
      <c r="EC174" s="639"/>
      <c r="ED174" s="639"/>
      <c r="EE174" s="639"/>
      <c r="EF174" s="639"/>
      <c r="EG174" s="639"/>
      <c r="EH174" s="639"/>
      <c r="EI174" s="639"/>
      <c r="EJ174" s="639"/>
      <c r="EK174" s="639"/>
      <c r="EL174" s="639"/>
      <c r="EM174" s="639"/>
      <c r="EN174" s="639"/>
      <c r="EO174" s="639"/>
      <c r="EP174" s="639"/>
      <c r="EQ174" s="639"/>
      <c r="ER174" s="639"/>
      <c r="ES174" s="639"/>
      <c r="ET174" s="639"/>
      <c r="EU174" s="639"/>
      <c r="EV174" s="639"/>
      <c r="EW174" s="639"/>
      <c r="EX174" s="639"/>
      <c r="EY174" s="639"/>
      <c r="EZ174" s="639"/>
      <c r="FA174" s="639"/>
      <c r="FB174" s="639"/>
      <c r="FC174" s="639"/>
      <c r="FD174" s="639"/>
      <c r="FE174" s="639"/>
      <c r="FF174" s="639"/>
      <c r="FG174" s="639"/>
      <c r="FH174" s="639"/>
      <c r="FI174" s="639"/>
      <c r="FJ174" s="639"/>
      <c r="FK174" s="639"/>
      <c r="FL174" s="639"/>
      <c r="FM174" s="639"/>
      <c r="FN174" s="639"/>
      <c r="FO174" s="639"/>
      <c r="FP174" s="639"/>
      <c r="FQ174" s="639"/>
      <c r="FR174" s="639"/>
      <c r="FS174" s="639"/>
      <c r="FT174" s="639"/>
      <c r="FU174" s="639"/>
      <c r="FV174" s="639"/>
      <c r="FW174" s="639"/>
      <c r="FX174" s="639"/>
      <c r="FY174" s="639"/>
      <c r="FZ174" s="639"/>
      <c r="GA174" s="639"/>
      <c r="GB174" s="639"/>
      <c r="GC174" s="639"/>
      <c r="GD174" s="639"/>
      <c r="GE174" s="639"/>
      <c r="GF174" s="639"/>
      <c r="GG174" s="639"/>
      <c r="GH174" s="639"/>
      <c r="GI174" s="639"/>
      <c r="GJ174" s="639"/>
      <c r="GK174" s="639"/>
      <c r="GL174" s="639"/>
      <c r="GM174" s="639"/>
      <c r="GN174" s="639"/>
      <c r="GO174" s="639"/>
      <c r="GP174" s="639"/>
      <c r="GQ174" s="639"/>
      <c r="GR174" s="639"/>
      <c r="GS174" s="639"/>
      <c r="GT174" s="639"/>
      <c r="GU174" s="639"/>
      <c r="GV174" s="639"/>
      <c r="GW174" s="639"/>
      <c r="GX174" s="639"/>
      <c r="GY174" s="639"/>
      <c r="GZ174" s="639"/>
      <c r="HA174" s="639"/>
      <c r="HB174" s="639"/>
      <c r="HC174" s="639"/>
      <c r="HD174" s="639"/>
      <c r="HE174" s="639"/>
      <c r="HF174" s="639"/>
      <c r="HG174" s="639"/>
      <c r="HH174" s="639"/>
      <c r="HI174" s="639"/>
      <c r="HJ174" s="639"/>
      <c r="HK174" s="639"/>
      <c r="HL174" s="639"/>
      <c r="HM174" s="639"/>
      <c r="HN174" s="639"/>
      <c r="HO174" s="639"/>
      <c r="HP174" s="639"/>
      <c r="HQ174" s="639"/>
      <c r="HR174" s="639"/>
      <c r="HS174" s="639"/>
      <c r="HT174" s="639"/>
      <c r="HU174" s="639"/>
      <c r="HV174" s="639"/>
      <c r="HW174" s="639"/>
      <c r="HX174" s="639"/>
      <c r="HY174" s="639"/>
      <c r="HZ174" s="639"/>
      <c r="IA174" s="639"/>
      <c r="IB174" s="639"/>
      <c r="IC174" s="639"/>
      <c r="ID174" s="639"/>
      <c r="IE174" s="639"/>
      <c r="IF174" s="639"/>
      <c r="IG174" s="639"/>
      <c r="IH174" s="639"/>
      <c r="II174" s="639"/>
      <c r="IJ174" s="639"/>
      <c r="IK174" s="639"/>
      <c r="IL174" s="639"/>
      <c r="IM174" s="639"/>
      <c r="IN174" s="639"/>
      <c r="IO174" s="639"/>
      <c r="IP174" s="639"/>
      <c r="IQ174" s="639"/>
      <c r="IR174" s="639"/>
      <c r="IS174" s="639"/>
      <c r="IT174" s="639"/>
      <c r="IU174" s="639"/>
      <c r="IV174" s="639"/>
      <c r="IW174" s="639"/>
      <c r="IX174" s="639"/>
      <c r="IY174" s="639"/>
      <c r="IZ174" s="639"/>
      <c r="JA174" s="639"/>
      <c r="JB174" s="639"/>
      <c r="JC174" s="639"/>
      <c r="JD174" s="639"/>
      <c r="JE174" s="639"/>
      <c r="JF174" s="639"/>
      <c r="JG174" s="639"/>
      <c r="JH174" s="639"/>
      <c r="JI174" s="639"/>
      <c r="JJ174" s="639"/>
      <c r="JK174" s="639"/>
      <c r="JL174" s="639"/>
      <c r="JM174" s="639"/>
      <c r="JN174" s="639"/>
      <c r="JO174" s="639"/>
      <c r="JP174" s="639"/>
      <c r="JQ174" s="639"/>
      <c r="JR174" s="639"/>
      <c r="JS174" s="639"/>
      <c r="JT174" s="639"/>
      <c r="JU174" s="639"/>
      <c r="JV174" s="639"/>
      <c r="JW174" s="639"/>
      <c r="JX174" s="639"/>
      <c r="JY174" s="639"/>
      <c r="JZ174" s="639"/>
      <c r="KA174" s="639"/>
      <c r="KB174" s="639"/>
      <c r="KC174" s="639"/>
      <c r="KD174" s="639"/>
      <c r="KE174" s="639"/>
      <c r="KF174" s="639"/>
      <c r="KG174" s="639"/>
      <c r="KH174" s="639"/>
      <c r="KI174" s="639"/>
      <c r="KJ174" s="639"/>
      <c r="KK174" s="639"/>
      <c r="KL174" s="639"/>
      <c r="KM174" s="639"/>
      <c r="KN174" s="639"/>
      <c r="KO174" s="639"/>
      <c r="KP174" s="639"/>
      <c r="KQ174" s="639"/>
      <c r="KR174" s="639"/>
      <c r="KS174" s="639"/>
      <c r="KT174" s="639"/>
      <c r="KU174" s="639"/>
      <c r="KV174" s="639"/>
      <c r="KW174" s="639"/>
      <c r="KX174" s="639"/>
      <c r="KY174" s="639"/>
      <c r="KZ174" s="639"/>
      <c r="LA174" s="639"/>
      <c r="LB174" s="639"/>
      <c r="LC174" s="639"/>
      <c r="LD174" s="639"/>
      <c r="LE174" s="639"/>
      <c r="LF174" s="639"/>
      <c r="LG174" s="639"/>
      <c r="LH174" s="639"/>
      <c r="LI174" s="639"/>
      <c r="LJ174" s="639"/>
      <c r="LK174" s="639"/>
      <c r="LL174" s="639"/>
      <c r="LM174" s="639"/>
      <c r="LN174" s="639"/>
      <c r="LO174" s="639"/>
      <c r="LP174" s="639"/>
      <c r="LQ174" s="639"/>
      <c r="LR174" s="639"/>
      <c r="LS174" s="639"/>
      <c r="LT174" s="639"/>
      <c r="LU174" s="639"/>
      <c r="LV174" s="639"/>
      <c r="LW174" s="639"/>
      <c r="LX174" s="639"/>
      <c r="LY174" s="639"/>
      <c r="LZ174" s="639"/>
      <c r="MA174" s="639"/>
      <c r="MB174" s="639"/>
      <c r="MC174" s="639"/>
      <c r="MD174" s="639"/>
      <c r="ME174" s="639"/>
      <c r="MF174" s="639"/>
      <c r="MG174" s="639"/>
      <c r="MH174" s="639"/>
      <c r="MI174" s="639"/>
      <c r="MJ174" s="639"/>
      <c r="MK174" s="639"/>
      <c r="ML174" s="639"/>
      <c r="MM174" s="639"/>
      <c r="MN174" s="639"/>
      <c r="MO174" s="639"/>
      <c r="MP174" s="639"/>
      <c r="MQ174" s="639"/>
      <c r="MR174" s="639"/>
      <c r="MS174" s="639"/>
      <c r="MT174" s="639"/>
      <c r="MU174" s="639"/>
      <c r="MV174" s="639"/>
      <c r="MW174" s="639"/>
      <c r="MX174" s="639"/>
      <c r="MY174" s="639"/>
      <c r="MZ174" s="639"/>
      <c r="NA174" s="639"/>
      <c r="NB174" s="639"/>
      <c r="NC174" s="639"/>
      <c r="ND174" s="639"/>
      <c r="NE174" s="639"/>
      <c r="NF174" s="639"/>
      <c r="NG174" s="639"/>
      <c r="NH174" s="639"/>
      <c r="NI174" s="639"/>
      <c r="NJ174" s="639"/>
      <c r="NK174" s="639"/>
      <c r="NL174" s="639"/>
      <c r="NM174" s="639"/>
      <c r="NN174" s="639"/>
      <c r="NO174" s="639"/>
      <c r="NP174" s="639"/>
      <c r="NQ174" s="639"/>
      <c r="NR174" s="639"/>
      <c r="NS174" s="639"/>
      <c r="NT174" s="639"/>
      <c r="NU174" s="639"/>
      <c r="NV174" s="639"/>
      <c r="NW174" s="639"/>
      <c r="NX174" s="639"/>
      <c r="NY174" s="639"/>
      <c r="NZ174" s="639"/>
      <c r="OA174" s="639"/>
      <c r="OB174" s="639"/>
      <c r="OC174" s="639"/>
      <c r="OD174" s="639"/>
      <c r="OE174" s="639"/>
      <c r="OF174" s="639"/>
      <c r="OG174" s="639"/>
      <c r="OH174" s="639"/>
      <c r="OI174" s="639"/>
      <c r="OJ174" s="639"/>
      <c r="OK174" s="639"/>
      <c r="OL174" s="639"/>
      <c r="OM174" s="639"/>
      <c r="ON174" s="639"/>
      <c r="OO174" s="639"/>
      <c r="OP174" s="639"/>
      <c r="OQ174" s="639"/>
      <c r="OR174" s="639"/>
      <c r="OS174" s="639"/>
      <c r="OT174" s="639"/>
      <c r="OU174" s="639"/>
      <c r="OV174" s="639"/>
      <c r="OW174" s="639"/>
      <c r="OX174" s="639"/>
      <c r="OY174" s="639"/>
      <c r="OZ174" s="639"/>
      <c r="PA174" s="639"/>
      <c r="PB174" s="639"/>
      <c r="PC174" s="639"/>
      <c r="PD174" s="639"/>
      <c r="PE174" s="639"/>
      <c r="PF174" s="639"/>
      <c r="PG174" s="639"/>
      <c r="PH174" s="639"/>
      <c r="PI174" s="639"/>
      <c r="PJ174" s="639"/>
      <c r="PK174" s="639"/>
      <c r="PL174" s="639"/>
      <c r="PM174" s="639"/>
      <c r="PN174" s="639"/>
      <c r="PO174" s="639"/>
      <c r="PP174" s="639"/>
      <c r="PQ174" s="639"/>
      <c r="PR174" s="639"/>
      <c r="PS174" s="639"/>
      <c r="PT174" s="639"/>
      <c r="PU174" s="639"/>
      <c r="PV174" s="639"/>
      <c r="PW174" s="639"/>
      <c r="PX174" s="639"/>
      <c r="PY174" s="639"/>
      <c r="PZ174" s="639"/>
      <c r="QA174" s="639"/>
      <c r="QB174" s="639"/>
      <c r="QC174" s="639"/>
      <c r="QD174" s="639"/>
      <c r="QE174" s="639"/>
      <c r="QF174" s="639"/>
      <c r="QG174" s="639"/>
      <c r="QH174" s="639"/>
      <c r="QI174" s="639"/>
      <c r="QJ174" s="639"/>
      <c r="QK174" s="639"/>
      <c r="QL174" s="639"/>
      <c r="QM174" s="639"/>
      <c r="QN174" s="639"/>
      <c r="QO174" s="639"/>
      <c r="QP174" s="639"/>
      <c r="QQ174" s="639"/>
      <c r="QR174" s="639"/>
      <c r="QS174" s="639"/>
      <c r="QT174" s="639"/>
      <c r="QU174" s="639"/>
      <c r="QV174" s="639"/>
      <c r="QW174" s="639"/>
      <c r="QX174" s="639"/>
      <c r="QY174" s="639"/>
      <c r="QZ174" s="639"/>
      <c r="RA174" s="639"/>
      <c r="RB174" s="639"/>
      <c r="RC174" s="639"/>
      <c r="RD174" s="639"/>
      <c r="RE174" s="639"/>
      <c r="RF174" s="639"/>
      <c r="RG174" s="639"/>
      <c r="RH174" s="639"/>
      <c r="RI174" s="639"/>
      <c r="RJ174" s="639"/>
      <c r="RK174" s="639"/>
      <c r="RL174" s="639"/>
      <c r="RM174" s="639"/>
      <c r="RN174" s="639"/>
      <c r="RO174" s="639"/>
      <c r="RP174" s="639"/>
      <c r="RQ174" s="639"/>
      <c r="RR174" s="639"/>
      <c r="RS174" s="639"/>
      <c r="RT174" s="639"/>
      <c r="RU174" s="639"/>
      <c r="RV174" s="639"/>
      <c r="RW174" s="639"/>
      <c r="RX174" s="639"/>
      <c r="RY174" s="639"/>
      <c r="RZ174" s="639"/>
      <c r="SA174" s="639"/>
      <c r="SB174" s="639"/>
      <c r="SC174" s="639"/>
      <c r="SD174" s="639"/>
      <c r="SE174" s="639"/>
      <c r="SF174" s="639"/>
      <c r="SG174" s="639"/>
      <c r="SH174" s="639"/>
      <c r="SI174" s="639"/>
      <c r="SJ174" s="639"/>
      <c r="SK174" s="639"/>
      <c r="SL174" s="639"/>
      <c r="SM174" s="639"/>
      <c r="SN174" s="639"/>
      <c r="SO174" s="639"/>
      <c r="SP174" s="639"/>
      <c r="SQ174" s="639"/>
      <c r="SR174" s="639"/>
      <c r="SS174" s="639"/>
      <c r="ST174" s="639"/>
      <c r="SU174" s="639"/>
      <c r="SV174" s="639"/>
      <c r="SW174" s="639"/>
      <c r="SX174" s="639"/>
      <c r="SY174" s="639"/>
      <c r="SZ174" s="639"/>
      <c r="TA174" s="639"/>
      <c r="TB174" s="639"/>
      <c r="TC174" s="639"/>
      <c r="TD174" s="639"/>
      <c r="TE174" s="639"/>
      <c r="TF174" s="639"/>
      <c r="TG174" s="639"/>
      <c r="TH174" s="639"/>
      <c r="TI174" s="639"/>
      <c r="TJ174" s="639"/>
      <c r="TK174" s="639"/>
      <c r="TL174" s="639"/>
      <c r="TM174" s="639"/>
      <c r="TN174" s="639"/>
      <c r="TO174" s="639"/>
      <c r="TP174" s="639"/>
      <c r="TQ174" s="639"/>
      <c r="TR174" s="639"/>
      <c r="TS174" s="639"/>
      <c r="TT174" s="639"/>
      <c r="TU174" s="639"/>
      <c r="TV174" s="639"/>
      <c r="TW174" s="639"/>
      <c r="TX174" s="639"/>
      <c r="TY174" s="639"/>
      <c r="TZ174" s="639"/>
      <c r="UA174" s="639"/>
      <c r="UB174" s="639"/>
      <c r="UC174" s="639"/>
      <c r="UD174" s="639"/>
      <c r="UE174" s="639"/>
      <c r="UF174" s="639"/>
      <c r="UG174" s="639"/>
      <c r="UH174" s="639"/>
      <c r="UI174" s="639"/>
      <c r="UJ174" s="639"/>
      <c r="UK174" s="639"/>
      <c r="UL174" s="639"/>
      <c r="UM174" s="639"/>
      <c r="UN174" s="639"/>
      <c r="UO174" s="639"/>
      <c r="UP174" s="639"/>
      <c r="UQ174" s="639"/>
      <c r="UR174" s="639"/>
      <c r="US174" s="639"/>
      <c r="UT174" s="639"/>
      <c r="UU174" s="639"/>
      <c r="UV174" s="639"/>
      <c r="UW174" s="639"/>
      <c r="UX174" s="639"/>
      <c r="UY174" s="639"/>
      <c r="UZ174" s="639"/>
      <c r="VA174" s="639"/>
      <c r="VB174" s="639"/>
      <c r="VC174" s="639"/>
      <c r="VD174" s="639"/>
      <c r="VE174" s="639"/>
      <c r="VF174" s="639"/>
      <c r="VG174" s="639"/>
      <c r="VH174" s="639"/>
      <c r="VI174" s="639"/>
      <c r="VJ174" s="639"/>
      <c r="VK174" s="639"/>
      <c r="VL174" s="639"/>
      <c r="VM174" s="639"/>
      <c r="VN174" s="639"/>
      <c r="VO174" s="639"/>
      <c r="VP174" s="639"/>
      <c r="VQ174" s="639"/>
      <c r="VR174" s="639"/>
      <c r="VS174" s="639"/>
      <c r="VT174" s="639"/>
      <c r="VU174" s="639"/>
      <c r="VV174" s="639"/>
      <c r="VW174" s="639"/>
      <c r="VX174" s="639"/>
      <c r="VY174" s="639"/>
      <c r="VZ174" s="639"/>
      <c r="WA174" s="639"/>
      <c r="WB174" s="639"/>
      <c r="WC174" s="639"/>
      <c r="WD174" s="639"/>
      <c r="WE174" s="639"/>
      <c r="WF174" s="639"/>
      <c r="WG174" s="639"/>
      <c r="WH174" s="639"/>
      <c r="WI174" s="639"/>
      <c r="WJ174" s="639"/>
      <c r="WK174" s="639"/>
      <c r="WL174" s="639"/>
      <c r="WM174" s="639"/>
      <c r="WN174" s="639"/>
      <c r="WO174" s="639"/>
      <c r="WP174" s="639"/>
      <c r="WQ174" s="639"/>
      <c r="WR174" s="639"/>
      <c r="WS174" s="639"/>
      <c r="WT174" s="639"/>
      <c r="WU174" s="639"/>
      <c r="WV174" s="639"/>
      <c r="WW174" s="639"/>
      <c r="WX174" s="639"/>
      <c r="WY174" s="639"/>
      <c r="WZ174" s="639"/>
      <c r="XA174" s="639"/>
      <c r="XB174" s="639"/>
      <c r="XC174" s="639"/>
      <c r="XD174" s="639"/>
      <c r="XE174" s="639"/>
      <c r="XF174" s="639"/>
      <c r="XG174" s="639"/>
      <c r="XH174" s="639"/>
      <c r="XI174" s="639"/>
      <c r="XJ174" s="639"/>
      <c r="XK174" s="639"/>
      <c r="XL174" s="639"/>
      <c r="XM174" s="639"/>
      <c r="XN174" s="639"/>
      <c r="XO174" s="639"/>
      <c r="XP174" s="639"/>
      <c r="XQ174" s="639"/>
      <c r="XR174" s="639"/>
      <c r="XS174" s="639"/>
      <c r="XT174" s="639"/>
      <c r="XU174" s="639"/>
      <c r="XV174" s="639"/>
      <c r="XW174" s="639"/>
      <c r="XX174" s="639"/>
      <c r="XY174" s="639"/>
      <c r="XZ174" s="639"/>
      <c r="YA174" s="639"/>
      <c r="YB174" s="639"/>
      <c r="YC174" s="639"/>
      <c r="YD174" s="639"/>
      <c r="YE174" s="639"/>
      <c r="YF174" s="639"/>
      <c r="YG174" s="639"/>
      <c r="YH174" s="639"/>
      <c r="YI174" s="639"/>
      <c r="YJ174" s="639"/>
      <c r="YK174" s="639"/>
      <c r="YL174" s="639"/>
      <c r="YM174" s="639"/>
      <c r="YN174" s="639"/>
      <c r="YO174" s="639"/>
      <c r="YP174" s="639"/>
      <c r="YQ174" s="639"/>
      <c r="YR174" s="639"/>
      <c r="YS174" s="639"/>
      <c r="YT174" s="639"/>
      <c r="YU174" s="639"/>
      <c r="YV174" s="639"/>
      <c r="YW174" s="639"/>
      <c r="YX174" s="639"/>
      <c r="YY174" s="639"/>
      <c r="YZ174" s="639"/>
      <c r="ZA174" s="639"/>
      <c r="ZB174" s="639"/>
      <c r="ZC174" s="639"/>
      <c r="ZD174" s="639"/>
      <c r="ZE174" s="639"/>
      <c r="ZF174" s="639"/>
      <c r="ZG174" s="639"/>
      <c r="ZH174" s="639"/>
      <c r="ZI174" s="639"/>
      <c r="ZJ174" s="639"/>
      <c r="ZK174" s="639"/>
      <c r="ZL174" s="639"/>
      <c r="ZM174" s="639"/>
      <c r="ZN174" s="639"/>
      <c r="ZO174" s="639"/>
      <c r="ZP174" s="639"/>
      <c r="ZQ174" s="639"/>
      <c r="ZR174" s="639"/>
      <c r="ZS174" s="639"/>
      <c r="ZT174" s="639"/>
      <c r="ZU174" s="639"/>
      <c r="ZV174" s="639"/>
      <c r="ZW174" s="639"/>
      <c r="ZX174" s="639"/>
      <c r="ZY174" s="639"/>
      <c r="ZZ174" s="639"/>
      <c r="AAA174" s="639"/>
      <c r="AAB174" s="639"/>
      <c r="AAC174" s="639"/>
      <c r="AAD174" s="639"/>
      <c r="AAE174" s="639"/>
      <c r="AAF174" s="639"/>
      <c r="AAG174" s="639"/>
      <c r="AAH174" s="639"/>
      <c r="AAI174" s="639"/>
      <c r="AAJ174" s="639"/>
      <c r="AAK174" s="639"/>
      <c r="AAL174" s="639"/>
      <c r="AAM174" s="639"/>
      <c r="AAN174" s="639"/>
      <c r="AAO174" s="639"/>
      <c r="AAP174" s="639"/>
      <c r="AAQ174" s="639"/>
      <c r="AAR174" s="639"/>
      <c r="AAS174" s="639"/>
      <c r="AAT174" s="639"/>
      <c r="AAU174" s="639"/>
      <c r="AAV174" s="639"/>
      <c r="AAW174" s="639"/>
      <c r="AAX174" s="639"/>
      <c r="AAY174" s="639"/>
      <c r="AAZ174" s="639"/>
      <c r="ABA174" s="639"/>
      <c r="ABB174" s="639"/>
      <c r="ABC174" s="639"/>
      <c r="ABD174" s="639"/>
      <c r="ABE174" s="639"/>
      <c r="ABF174" s="639"/>
      <c r="ABG174" s="639"/>
      <c r="ABH174" s="639"/>
      <c r="ABI174" s="639"/>
      <c r="ABJ174" s="639"/>
      <c r="ABK174" s="639"/>
      <c r="ABL174" s="639"/>
      <c r="ABM174" s="639"/>
      <c r="ABN174" s="639"/>
      <c r="ABO174" s="639"/>
      <c r="ABP174" s="639"/>
      <c r="ABQ174" s="639"/>
      <c r="ABR174" s="639"/>
      <c r="ABS174" s="639"/>
      <c r="ABT174" s="639"/>
      <c r="ABU174" s="639"/>
      <c r="ABV174" s="639"/>
      <c r="ABW174" s="639"/>
      <c r="ABX174" s="639"/>
      <c r="ABY174" s="639"/>
      <c r="ABZ174" s="639"/>
      <c r="ACA174" s="639"/>
      <c r="ACB174" s="639"/>
      <c r="ACC174" s="639"/>
      <c r="ACD174" s="639"/>
      <c r="ACE174" s="639"/>
      <c r="ACF174" s="639"/>
      <c r="ACG174" s="639"/>
      <c r="ACH174" s="639"/>
      <c r="ACI174" s="639"/>
      <c r="ACJ174" s="639"/>
      <c r="ACK174" s="639"/>
      <c r="ACL174" s="639"/>
      <c r="ACM174" s="639"/>
      <c r="ACN174" s="639"/>
      <c r="ACO174" s="639"/>
      <c r="ACP174" s="639"/>
      <c r="ACQ174" s="639"/>
      <c r="ACR174" s="639"/>
      <c r="ACS174" s="639"/>
      <c r="ACT174" s="639"/>
      <c r="ACU174" s="639"/>
      <c r="ACV174" s="639"/>
      <c r="ACW174" s="639"/>
      <c r="ACX174" s="639"/>
      <c r="ACY174" s="639"/>
      <c r="ACZ174" s="639"/>
      <c r="ADA174" s="639"/>
      <c r="ADB174" s="639"/>
      <c r="ADC174" s="639"/>
      <c r="ADD174" s="639"/>
      <c r="ADE174" s="639"/>
      <c r="ADF174" s="639"/>
      <c r="ADG174" s="639"/>
      <c r="ADH174" s="639"/>
      <c r="ADI174" s="639"/>
      <c r="ADJ174" s="639"/>
      <c r="ADK174" s="639"/>
      <c r="ADL174" s="639"/>
      <c r="ADM174" s="639"/>
      <c r="ADN174" s="639"/>
      <c r="ADO174" s="639"/>
      <c r="ADP174" s="639"/>
      <c r="ADQ174" s="639"/>
      <c r="ADR174" s="639"/>
      <c r="ADS174" s="639"/>
      <c r="ADT174" s="639"/>
      <c r="ADU174" s="639"/>
      <c r="ADV174" s="639"/>
      <c r="ADW174" s="639"/>
      <c r="ADX174" s="639"/>
      <c r="ADY174" s="639"/>
      <c r="ADZ174" s="639"/>
      <c r="AEA174" s="639"/>
      <c r="AEB174" s="639"/>
      <c r="AEC174" s="639"/>
      <c r="AED174" s="639"/>
      <c r="AEE174" s="639"/>
      <c r="AEF174" s="639"/>
      <c r="AEG174" s="639"/>
      <c r="AEH174" s="639"/>
      <c r="AEI174" s="639"/>
      <c r="AEJ174" s="639"/>
      <c r="AEK174" s="639"/>
      <c r="AEL174" s="639"/>
      <c r="AEM174" s="639"/>
      <c r="AEN174" s="639"/>
      <c r="AEO174" s="639"/>
      <c r="AEP174" s="639"/>
      <c r="AEQ174" s="639"/>
      <c r="AER174" s="639"/>
      <c r="AES174" s="639"/>
      <c r="AET174" s="639"/>
      <c r="AEU174" s="639"/>
      <c r="AEV174" s="639"/>
      <c r="AEW174" s="639"/>
      <c r="AEX174" s="639"/>
      <c r="AEY174" s="639"/>
      <c r="AEZ174" s="639"/>
      <c r="AFA174" s="639"/>
      <c r="AFB174" s="639"/>
      <c r="AFC174" s="639"/>
      <c r="AFD174" s="639"/>
      <c r="AFE174" s="639"/>
      <c r="AFF174" s="639"/>
      <c r="AFG174" s="639"/>
      <c r="AFH174" s="639"/>
      <c r="AFI174" s="639"/>
      <c r="AFJ174" s="639"/>
      <c r="AFK174" s="639"/>
      <c r="AFL174" s="639"/>
      <c r="AFM174" s="639"/>
      <c r="AFN174" s="639"/>
      <c r="AFO174" s="639"/>
      <c r="AFP174" s="639"/>
      <c r="AFQ174" s="639"/>
      <c r="AFR174" s="639"/>
      <c r="AFS174" s="639"/>
      <c r="AFT174" s="639"/>
      <c r="AFU174" s="639"/>
      <c r="AFV174" s="639"/>
      <c r="AFW174" s="639"/>
      <c r="AFX174" s="639"/>
      <c r="AFY174" s="639"/>
      <c r="AFZ174" s="639"/>
      <c r="AGA174" s="639"/>
      <c r="AGB174" s="639"/>
      <c r="AGC174" s="639"/>
      <c r="AGD174" s="639"/>
      <c r="AGE174" s="639"/>
      <c r="AGF174" s="639"/>
      <c r="AGG174" s="639"/>
      <c r="AGH174" s="639"/>
      <c r="AGI174" s="639"/>
      <c r="AGJ174" s="639"/>
      <c r="AGK174" s="639"/>
      <c r="AGL174" s="639"/>
      <c r="AGM174" s="639"/>
      <c r="AGN174" s="639"/>
      <c r="AGO174" s="639"/>
      <c r="AGP174" s="639"/>
      <c r="AGQ174" s="639"/>
      <c r="AGR174" s="639"/>
      <c r="AGS174" s="639"/>
      <c r="AGT174" s="639"/>
      <c r="AGU174" s="639"/>
      <c r="AGV174" s="639"/>
      <c r="AGW174" s="639"/>
      <c r="AGX174" s="639"/>
      <c r="AGY174" s="639"/>
      <c r="AGZ174" s="639"/>
      <c r="AHA174" s="639"/>
      <c r="AHB174" s="639"/>
      <c r="AHC174" s="639"/>
      <c r="AHD174" s="639"/>
      <c r="AHE174" s="639"/>
      <c r="AHF174" s="639"/>
      <c r="AHG174" s="639"/>
      <c r="AHH174" s="639"/>
      <c r="AHI174" s="639"/>
      <c r="AHJ174" s="639"/>
      <c r="AHK174" s="639"/>
      <c r="AHL174" s="639"/>
      <c r="AHM174" s="639"/>
      <c r="AHN174" s="639"/>
      <c r="AHO174" s="639"/>
      <c r="AHP174" s="639"/>
      <c r="AHQ174" s="639"/>
      <c r="AHR174" s="639"/>
      <c r="AHS174" s="639"/>
      <c r="AHT174" s="639"/>
      <c r="AHU174" s="639"/>
      <c r="AHV174" s="639"/>
      <c r="AHW174" s="639"/>
      <c r="AHX174" s="639"/>
      <c r="AHY174" s="639"/>
      <c r="AHZ174" s="639"/>
      <c r="AIA174" s="639"/>
      <c r="AIB174" s="639"/>
      <c r="AIC174" s="639"/>
      <c r="AID174" s="639"/>
      <c r="AIE174" s="639"/>
      <c r="AIF174" s="639"/>
      <c r="AIG174" s="639"/>
      <c r="AIH174" s="639"/>
      <c r="AII174" s="639"/>
      <c r="AIJ174" s="639"/>
      <c r="AIK174" s="639"/>
      <c r="AIL174" s="639"/>
      <c r="AIM174" s="639"/>
      <c r="AIN174" s="639"/>
      <c r="AIO174" s="639"/>
      <c r="AIP174" s="639"/>
      <c r="AIQ174" s="639"/>
      <c r="AIR174" s="639"/>
      <c r="AIS174" s="639"/>
      <c r="AIT174" s="639"/>
      <c r="AIU174" s="639"/>
      <c r="AIV174" s="639"/>
      <c r="AIW174" s="639"/>
      <c r="AIX174" s="639"/>
      <c r="AIY174" s="639"/>
      <c r="AIZ174" s="639"/>
      <c r="AJA174" s="639"/>
      <c r="AJB174" s="639"/>
      <c r="AJC174" s="639"/>
      <c r="AJD174" s="639"/>
      <c r="AJE174" s="639"/>
      <c r="AJF174" s="639"/>
      <c r="AJG174" s="639"/>
      <c r="AJH174" s="639"/>
      <c r="AJI174" s="639"/>
      <c r="AJJ174" s="639"/>
      <c r="AJK174" s="639"/>
      <c r="AJL174" s="639"/>
      <c r="AJM174" s="639"/>
      <c r="AJN174" s="639"/>
      <c r="AJO174" s="639"/>
      <c r="AJP174" s="639"/>
      <c r="AJQ174" s="639"/>
      <c r="AJR174" s="639"/>
      <c r="AJS174" s="639"/>
      <c r="AJT174" s="639"/>
      <c r="AJU174" s="639"/>
      <c r="AJV174" s="639"/>
      <c r="AJW174" s="639"/>
      <c r="AJX174" s="639"/>
      <c r="AJY174" s="639"/>
      <c r="AJZ174" s="639"/>
      <c r="AKA174" s="639"/>
      <c r="AKB174" s="639"/>
      <c r="AKC174" s="639"/>
      <c r="AKD174" s="639"/>
      <c r="AKE174" s="639"/>
      <c r="AKF174" s="639"/>
      <c r="AKG174" s="639"/>
      <c r="AKH174" s="639"/>
      <c r="AKI174" s="639"/>
      <c r="AKJ174" s="639"/>
      <c r="AKK174" s="639"/>
      <c r="AKL174" s="639"/>
      <c r="AKM174" s="639"/>
      <c r="AKN174" s="639"/>
      <c r="AKO174" s="639"/>
      <c r="AKP174" s="639"/>
      <c r="AKQ174" s="639"/>
      <c r="AKR174" s="639"/>
      <c r="AKS174" s="639"/>
      <c r="AKT174" s="639"/>
      <c r="AKU174" s="639"/>
      <c r="AKV174" s="639"/>
      <c r="AKW174" s="639"/>
      <c r="AKX174" s="639"/>
      <c r="AKY174" s="639"/>
      <c r="AKZ174" s="639"/>
      <c r="ALA174" s="639"/>
      <c r="ALB174" s="639"/>
      <c r="ALC174" s="639"/>
      <c r="ALD174" s="639"/>
      <c r="ALE174" s="639"/>
      <c r="ALF174" s="639"/>
      <c r="ALG174" s="639"/>
      <c r="ALH174" s="639"/>
      <c r="ALI174" s="639"/>
      <c r="ALJ174" s="639"/>
      <c r="ALK174" s="639"/>
      <c r="ALL174" s="639"/>
      <c r="ALM174" s="639"/>
      <c r="ALN174" s="639"/>
      <c r="ALO174" s="639"/>
      <c r="ALP174" s="639"/>
      <c r="ALQ174" s="639"/>
      <c r="ALR174" s="639"/>
      <c r="ALS174" s="639"/>
      <c r="ALT174" s="639"/>
      <c r="ALU174" s="639"/>
      <c r="ALV174" s="639"/>
      <c r="ALW174" s="639"/>
      <c r="ALX174" s="639"/>
      <c r="ALY174" s="639"/>
      <c r="ALZ174" s="639"/>
      <c r="AMA174" s="639"/>
      <c r="AMB174" s="639"/>
      <c r="AMC174" s="639"/>
      <c r="AMD174" s="639"/>
      <c r="AME174" s="639"/>
      <c r="AMF174" s="639"/>
      <c r="AMG174" s="639"/>
      <c r="AMH174" s="639"/>
      <c r="AMI174" s="639"/>
      <c r="AMJ174" s="639"/>
      <c r="AMK174" s="639"/>
      <c r="AML174" s="639"/>
      <c r="AMM174" s="639"/>
      <c r="AMN174" s="639"/>
      <c r="AMO174" s="639"/>
      <c r="AMP174" s="639"/>
      <c r="AMQ174" s="639"/>
      <c r="AMR174" s="639"/>
      <c r="AMS174" s="639"/>
      <c r="AMT174" s="639"/>
      <c r="AMU174" s="639"/>
      <c r="AMV174" s="639"/>
      <c r="AMW174" s="639"/>
      <c r="AMX174" s="639"/>
      <c r="AMY174" s="639"/>
      <c r="AMZ174" s="639"/>
      <c r="ANA174" s="639"/>
      <c r="ANB174" s="639"/>
      <c r="ANC174" s="639"/>
      <c r="AND174" s="639"/>
      <c r="ANE174" s="639"/>
      <c r="ANF174" s="639"/>
      <c r="ANG174" s="639"/>
      <c r="ANH174" s="639"/>
      <c r="ANI174" s="639"/>
      <c r="ANJ174" s="639"/>
      <c r="ANK174" s="639"/>
      <c r="ANL174" s="639"/>
      <c r="ANM174" s="639"/>
      <c r="ANN174" s="639"/>
      <c r="ANO174" s="639"/>
      <c r="ANP174" s="639"/>
      <c r="ANQ174" s="639"/>
      <c r="ANR174" s="639"/>
      <c r="ANS174" s="639"/>
      <c r="ANT174" s="639"/>
      <c r="ANU174" s="639"/>
      <c r="ANV174" s="639"/>
      <c r="ANW174" s="639"/>
      <c r="ANX174" s="639"/>
      <c r="ANY174" s="639"/>
      <c r="ANZ174" s="639"/>
      <c r="AOA174" s="639"/>
      <c r="AOB174" s="639"/>
      <c r="AOC174" s="639"/>
      <c r="AOD174" s="639"/>
      <c r="AOE174" s="639"/>
      <c r="AOF174" s="639"/>
      <c r="AOG174" s="639"/>
      <c r="AOH174" s="639"/>
      <c r="AOI174" s="639"/>
      <c r="AOJ174" s="639"/>
      <c r="AOK174" s="639"/>
      <c r="AOL174" s="639"/>
      <c r="AOM174" s="639"/>
      <c r="AON174" s="639"/>
      <c r="AOO174" s="639"/>
      <c r="AOP174" s="639"/>
      <c r="AOQ174" s="639"/>
      <c r="AOR174" s="639"/>
      <c r="AOS174" s="639"/>
      <c r="AOT174" s="639"/>
      <c r="AOU174" s="639"/>
      <c r="AOV174" s="639"/>
      <c r="AOW174" s="639"/>
      <c r="AOX174" s="639"/>
      <c r="AOY174" s="639"/>
      <c r="AOZ174" s="639"/>
      <c r="APA174" s="639"/>
      <c r="APB174" s="639"/>
      <c r="APC174" s="639"/>
      <c r="APD174" s="639"/>
      <c r="APE174" s="639"/>
      <c r="APF174" s="639"/>
      <c r="APG174" s="639"/>
      <c r="APH174" s="639"/>
      <c r="API174" s="639"/>
      <c r="APJ174" s="639"/>
      <c r="APK174" s="639"/>
      <c r="APL174" s="639"/>
      <c r="APM174" s="639"/>
      <c r="APN174" s="639"/>
      <c r="APO174" s="639"/>
      <c r="APP174" s="639"/>
      <c r="APQ174" s="639"/>
      <c r="APR174" s="639"/>
      <c r="APS174" s="639"/>
      <c r="APT174" s="639"/>
      <c r="APU174" s="639"/>
      <c r="APV174" s="639"/>
      <c r="APW174" s="639"/>
      <c r="APX174" s="639"/>
      <c r="APY174" s="639"/>
      <c r="APZ174" s="639"/>
      <c r="AQA174" s="639"/>
      <c r="AQB174" s="639"/>
      <c r="AQC174" s="639"/>
      <c r="AQD174" s="639"/>
      <c r="AQE174" s="639"/>
      <c r="AQF174" s="639"/>
      <c r="AQG174" s="639"/>
      <c r="AQH174" s="639"/>
      <c r="AQI174" s="639"/>
      <c r="AQJ174" s="639"/>
      <c r="AQK174" s="639"/>
      <c r="AQL174" s="639"/>
      <c r="AQM174" s="639"/>
      <c r="AQN174" s="639"/>
      <c r="AQO174" s="639"/>
      <c r="AQP174" s="639"/>
      <c r="AQQ174" s="639"/>
      <c r="AQR174" s="639"/>
      <c r="AQS174" s="639"/>
      <c r="AQT174" s="639"/>
      <c r="AQU174" s="639"/>
      <c r="AQV174" s="639"/>
      <c r="AQW174" s="639"/>
      <c r="AQX174" s="639"/>
      <c r="AQY174" s="639"/>
      <c r="AQZ174" s="639"/>
      <c r="ARA174" s="639"/>
      <c r="ARB174" s="639"/>
      <c r="ARC174" s="639"/>
      <c r="ARD174" s="639"/>
      <c r="ARE174" s="639"/>
      <c r="ARF174" s="639"/>
      <c r="ARG174" s="639"/>
      <c r="ARH174" s="639"/>
      <c r="ARI174" s="639"/>
      <c r="ARJ174" s="639"/>
      <c r="ARK174" s="639"/>
      <c r="ARL174" s="639"/>
      <c r="ARM174" s="639"/>
      <c r="ARN174" s="639"/>
      <c r="ARO174" s="639"/>
      <c r="ARP174" s="639"/>
      <c r="ARQ174" s="639"/>
      <c r="ARR174" s="639"/>
      <c r="ARS174" s="639"/>
      <c r="ART174" s="639"/>
      <c r="ARU174" s="639"/>
      <c r="ARV174" s="639"/>
      <c r="ARW174" s="639"/>
      <c r="ARX174" s="639"/>
      <c r="ARY174" s="639"/>
      <c r="ARZ174" s="639"/>
      <c r="ASA174" s="639"/>
      <c r="ASB174" s="639"/>
      <c r="ASC174" s="639"/>
      <c r="ASD174" s="639"/>
      <c r="ASE174" s="639"/>
      <c r="ASF174" s="639"/>
      <c r="ASG174" s="639"/>
      <c r="ASH174" s="639"/>
      <c r="ASI174" s="639"/>
      <c r="ASJ174" s="639"/>
      <c r="ASK174" s="639"/>
      <c r="ASL174" s="639"/>
      <c r="ASM174" s="639"/>
      <c r="ASN174" s="639"/>
      <c r="ASO174" s="639"/>
      <c r="ASP174" s="639"/>
      <c r="ASQ174" s="639"/>
      <c r="ASR174" s="639"/>
      <c r="ASS174" s="639"/>
      <c r="AST174" s="639"/>
      <c r="ASU174" s="639"/>
      <c r="ASV174" s="639"/>
      <c r="ASW174" s="639"/>
      <c r="ASX174" s="639"/>
      <c r="ASY174" s="639"/>
      <c r="ASZ174" s="639"/>
      <c r="ATA174" s="639"/>
      <c r="ATB174" s="639"/>
      <c r="ATC174" s="639"/>
      <c r="ATD174" s="639"/>
      <c r="ATE174" s="639"/>
      <c r="ATF174" s="639"/>
      <c r="ATG174" s="639"/>
      <c r="ATH174" s="639"/>
      <c r="ATI174" s="639"/>
      <c r="ATJ174" s="639"/>
      <c r="ATK174" s="639"/>
      <c r="ATL174" s="639"/>
      <c r="ATM174" s="639"/>
      <c r="ATN174" s="639"/>
      <c r="ATO174" s="639"/>
      <c r="ATP174" s="639"/>
      <c r="ATQ174" s="639"/>
      <c r="ATR174" s="639"/>
      <c r="ATS174" s="639"/>
      <c r="ATT174" s="639"/>
      <c r="ATU174" s="639"/>
      <c r="ATV174" s="639"/>
      <c r="ATW174" s="639"/>
      <c r="ATX174" s="639"/>
      <c r="ATY174" s="639"/>
      <c r="ATZ174" s="639"/>
      <c r="AUA174" s="639"/>
      <c r="AUB174" s="639"/>
      <c r="AUC174" s="639"/>
      <c r="AUD174" s="639"/>
      <c r="AUE174" s="639"/>
      <c r="AUF174" s="639"/>
      <c r="AUG174" s="639"/>
      <c r="AUH174" s="639"/>
      <c r="AUI174" s="639"/>
      <c r="AUJ174" s="639"/>
      <c r="AUK174" s="639"/>
      <c r="AUL174" s="639"/>
      <c r="AUM174" s="639"/>
      <c r="AUN174" s="639"/>
      <c r="AUO174" s="639"/>
      <c r="AUP174" s="639"/>
      <c r="AUQ174" s="639"/>
      <c r="AUR174" s="639"/>
      <c r="AUS174" s="639"/>
      <c r="AUT174" s="639"/>
      <c r="AUU174" s="639"/>
      <c r="AUV174" s="639"/>
      <c r="AUW174" s="639"/>
      <c r="AUX174" s="639"/>
      <c r="AUY174" s="639"/>
      <c r="AUZ174" s="639"/>
      <c r="AVA174" s="639"/>
      <c r="AVB174" s="639"/>
      <c r="AVC174" s="639"/>
      <c r="AVD174" s="639"/>
      <c r="AVE174" s="639"/>
      <c r="AVF174" s="639"/>
      <c r="AVG174" s="639"/>
      <c r="AVH174" s="639"/>
      <c r="AVI174" s="639"/>
      <c r="AVJ174" s="639"/>
      <c r="AVK174" s="639"/>
      <c r="AVL174" s="639"/>
      <c r="AVM174" s="639"/>
      <c r="AVN174" s="639"/>
      <c r="AVO174" s="639"/>
      <c r="AVP174" s="639"/>
      <c r="AVQ174" s="639"/>
      <c r="AVR174" s="639"/>
      <c r="AVS174" s="639"/>
      <c r="AVT174" s="639"/>
      <c r="AVU174" s="639"/>
      <c r="AVV174" s="639"/>
      <c r="AVW174" s="639"/>
      <c r="AVX174" s="639"/>
      <c r="AVY174" s="639"/>
      <c r="AVZ174" s="639"/>
      <c r="AWA174" s="639"/>
      <c r="AWB174" s="639"/>
      <c r="AWC174" s="639"/>
      <c r="AWD174" s="639"/>
      <c r="AWE174" s="639"/>
      <c r="AWF174" s="639"/>
      <c r="AWG174" s="639"/>
      <c r="AWH174" s="639"/>
      <c r="AWI174" s="639"/>
      <c r="AWJ174" s="639"/>
      <c r="AWK174" s="639"/>
      <c r="AWL174" s="639"/>
      <c r="AWM174" s="639"/>
      <c r="AWN174" s="639"/>
      <c r="AWO174" s="639"/>
      <c r="AWP174" s="639"/>
      <c r="AWQ174" s="639"/>
      <c r="AWR174" s="639"/>
      <c r="AWS174" s="639"/>
      <c r="AWT174" s="639"/>
      <c r="AWU174" s="639"/>
      <c r="AWV174" s="639"/>
      <c r="AWW174" s="639"/>
      <c r="AWX174" s="639"/>
      <c r="AWY174" s="639"/>
      <c r="AWZ174" s="639"/>
      <c r="AXA174" s="639"/>
      <c r="AXB174" s="639"/>
      <c r="AXC174" s="639"/>
      <c r="AXD174" s="639"/>
      <c r="AXE174" s="639"/>
      <c r="AXF174" s="639"/>
      <c r="AXG174" s="639"/>
      <c r="AXH174" s="639"/>
      <c r="AXI174" s="639"/>
      <c r="AXJ174" s="639"/>
      <c r="AXK174" s="639"/>
      <c r="AXL174" s="639"/>
      <c r="AXM174" s="639"/>
      <c r="AXN174" s="639"/>
      <c r="AXO174" s="639"/>
      <c r="AXP174" s="639"/>
      <c r="AXQ174" s="639"/>
      <c r="AXR174" s="639"/>
      <c r="AXS174" s="639"/>
      <c r="AXT174" s="639"/>
      <c r="AXU174" s="639"/>
      <c r="AXV174" s="639"/>
      <c r="AXW174" s="639"/>
      <c r="AXX174" s="639"/>
      <c r="AXY174" s="639"/>
      <c r="AXZ174" s="639"/>
      <c r="AYA174" s="639"/>
      <c r="AYB174" s="639"/>
      <c r="AYC174" s="639"/>
      <c r="AYD174" s="639"/>
      <c r="AYE174" s="639"/>
      <c r="AYF174" s="639"/>
      <c r="AYG174" s="639"/>
      <c r="AYH174" s="639"/>
      <c r="AYI174" s="639"/>
      <c r="AYJ174" s="639"/>
      <c r="AYK174" s="639"/>
      <c r="AYL174" s="639"/>
      <c r="AYM174" s="639"/>
      <c r="AYN174" s="639"/>
      <c r="AYO174" s="639"/>
      <c r="AYP174" s="639"/>
      <c r="AYQ174" s="639"/>
      <c r="AYR174" s="639"/>
      <c r="AYS174" s="639"/>
      <c r="AYT174" s="639"/>
      <c r="AYU174" s="639"/>
      <c r="AYV174" s="639"/>
      <c r="AYW174" s="639"/>
      <c r="AYX174" s="639"/>
      <c r="AYY174" s="639"/>
      <c r="AYZ174" s="639"/>
      <c r="AZA174" s="639"/>
      <c r="AZB174" s="639"/>
      <c r="AZC174" s="639"/>
      <c r="AZD174" s="639"/>
      <c r="AZE174" s="639"/>
      <c r="AZF174" s="639"/>
      <c r="AZG174" s="639"/>
      <c r="AZH174" s="639"/>
      <c r="AZI174" s="639"/>
      <c r="AZJ174" s="639"/>
      <c r="AZK174" s="639"/>
      <c r="AZL174" s="639"/>
      <c r="AZM174" s="639"/>
      <c r="AZN174" s="639"/>
      <c r="AZO174" s="639"/>
      <c r="AZP174" s="639"/>
      <c r="AZQ174" s="639"/>
      <c r="AZR174" s="639"/>
      <c r="AZS174" s="639"/>
      <c r="AZT174" s="639"/>
      <c r="AZU174" s="639"/>
      <c r="AZV174" s="639"/>
      <c r="AZW174" s="639"/>
      <c r="AZX174" s="639"/>
      <c r="AZY174" s="639"/>
      <c r="AZZ174" s="639"/>
      <c r="BAA174" s="639"/>
      <c r="BAB174" s="639"/>
      <c r="BAC174" s="639"/>
      <c r="BAD174" s="639"/>
      <c r="BAE174" s="639"/>
      <c r="BAF174" s="639"/>
      <c r="BAG174" s="639"/>
      <c r="BAH174" s="639"/>
      <c r="BAI174" s="639"/>
      <c r="BAJ174" s="639"/>
      <c r="BAK174" s="639"/>
      <c r="BAL174" s="639"/>
      <c r="BAM174" s="639"/>
      <c r="BAN174" s="639"/>
      <c r="BAO174" s="639"/>
      <c r="BAP174" s="639"/>
      <c r="BAQ174" s="639"/>
      <c r="BAR174" s="639"/>
      <c r="BAS174" s="639"/>
      <c r="BAT174" s="639"/>
      <c r="BAU174" s="639"/>
      <c r="BAV174" s="639"/>
      <c r="BAW174" s="639"/>
      <c r="BAX174" s="639"/>
      <c r="BAY174" s="639"/>
      <c r="BAZ174" s="639"/>
      <c r="BBA174" s="639"/>
      <c r="BBB174" s="639"/>
      <c r="BBC174" s="639"/>
      <c r="BBD174" s="639"/>
      <c r="BBE174" s="639"/>
      <c r="BBF174" s="639"/>
      <c r="BBG174" s="639"/>
      <c r="BBH174" s="639"/>
      <c r="BBI174" s="639"/>
      <c r="BBJ174" s="639"/>
      <c r="BBK174" s="639"/>
      <c r="BBL174" s="639"/>
      <c r="BBM174" s="639"/>
      <c r="BBN174" s="639"/>
      <c r="BBO174" s="639"/>
      <c r="BBP174" s="639"/>
      <c r="BBQ174" s="639"/>
      <c r="BBR174" s="639"/>
      <c r="BBS174" s="639"/>
      <c r="BBT174" s="639"/>
      <c r="BBU174" s="639"/>
      <c r="BBV174" s="639"/>
      <c r="BBW174" s="639"/>
      <c r="BBX174" s="639"/>
      <c r="BBY174" s="639"/>
      <c r="BBZ174" s="639"/>
      <c r="BCA174" s="639"/>
      <c r="BCB174" s="639"/>
      <c r="BCC174" s="639"/>
      <c r="BCD174" s="639"/>
      <c r="BCE174" s="639"/>
      <c r="BCF174" s="639"/>
      <c r="BCG174" s="639"/>
      <c r="BCH174" s="639"/>
      <c r="BCI174" s="639"/>
      <c r="BCJ174" s="639"/>
      <c r="BCK174" s="639"/>
      <c r="BCL174" s="639"/>
      <c r="BCM174" s="639"/>
      <c r="BCN174" s="639"/>
      <c r="BCO174" s="639"/>
      <c r="BCP174" s="639"/>
      <c r="BCQ174" s="639"/>
      <c r="BCR174" s="639"/>
      <c r="BCS174" s="639"/>
      <c r="BCT174" s="639"/>
      <c r="BCU174" s="639"/>
      <c r="BCV174" s="639"/>
      <c r="BCW174" s="639"/>
      <c r="BCX174" s="639"/>
      <c r="BCY174" s="639"/>
      <c r="BCZ174" s="639"/>
      <c r="BDA174" s="639"/>
      <c r="BDB174" s="639"/>
      <c r="BDC174" s="639"/>
      <c r="BDD174" s="639"/>
      <c r="BDE174" s="639"/>
      <c r="BDF174" s="639"/>
      <c r="BDG174" s="639"/>
      <c r="BDH174" s="639"/>
      <c r="BDI174" s="639"/>
      <c r="BDJ174" s="639"/>
      <c r="BDK174" s="639"/>
      <c r="BDL174" s="639"/>
      <c r="BDM174" s="639"/>
      <c r="BDN174" s="639"/>
      <c r="BDO174" s="639"/>
      <c r="BDP174" s="639"/>
      <c r="BDQ174" s="639"/>
      <c r="BDR174" s="639"/>
      <c r="BDS174" s="639"/>
      <c r="BDT174" s="639"/>
      <c r="BDU174" s="639"/>
      <c r="BDV174" s="639"/>
      <c r="BDW174" s="639"/>
      <c r="BDX174" s="639"/>
      <c r="BDY174" s="639"/>
      <c r="BDZ174" s="639"/>
      <c r="BEA174" s="639"/>
      <c r="BEB174" s="639"/>
      <c r="BEC174" s="639"/>
      <c r="BED174" s="639"/>
      <c r="BEE174" s="639"/>
      <c r="BEF174" s="639"/>
      <c r="BEG174" s="639"/>
      <c r="BEH174" s="639"/>
      <c r="BEI174" s="639"/>
      <c r="BEJ174" s="639"/>
      <c r="BEK174" s="639"/>
      <c r="BEL174" s="639"/>
      <c r="BEM174" s="639"/>
      <c r="BEN174" s="639"/>
      <c r="BEO174" s="639"/>
      <c r="BEP174" s="639"/>
      <c r="BEQ174" s="639"/>
      <c r="BER174" s="639"/>
      <c r="BES174" s="639"/>
      <c r="BET174" s="639"/>
      <c r="BEU174" s="639"/>
      <c r="BEV174" s="639"/>
      <c r="BEW174" s="639"/>
      <c r="BEX174" s="639"/>
      <c r="BEY174" s="639"/>
      <c r="BEZ174" s="639"/>
      <c r="BFA174" s="639"/>
      <c r="BFB174" s="639"/>
      <c r="BFC174" s="639"/>
      <c r="BFD174" s="639"/>
      <c r="BFE174" s="639"/>
      <c r="BFF174" s="639"/>
      <c r="BFG174" s="639"/>
      <c r="BFH174" s="639"/>
      <c r="BFI174" s="639"/>
      <c r="BFJ174" s="639"/>
      <c r="BFK174" s="639"/>
      <c r="BFL174" s="639"/>
      <c r="BFM174" s="639"/>
      <c r="BFN174" s="639"/>
      <c r="BFO174" s="639"/>
      <c r="BFP174" s="639"/>
      <c r="BFQ174" s="639"/>
      <c r="BFR174" s="639"/>
      <c r="BFS174" s="639"/>
      <c r="BFT174" s="639"/>
      <c r="BFU174" s="639"/>
      <c r="BFV174" s="639"/>
      <c r="BFW174" s="639"/>
      <c r="BFX174" s="639"/>
      <c r="BFY174" s="639"/>
      <c r="BFZ174" s="639"/>
      <c r="BGA174" s="639"/>
      <c r="BGB174" s="639"/>
      <c r="BGC174" s="639"/>
      <c r="BGD174" s="639"/>
      <c r="BGE174" s="639"/>
      <c r="BGF174" s="639"/>
      <c r="BGG174" s="639"/>
      <c r="BGH174" s="639"/>
      <c r="BGI174" s="639"/>
      <c r="BGJ174" s="639"/>
      <c r="BGK174" s="639"/>
      <c r="BGL174" s="639"/>
      <c r="BGM174" s="639"/>
      <c r="BGN174" s="639"/>
      <c r="BGO174" s="639"/>
      <c r="BGP174" s="639"/>
      <c r="BGQ174" s="639"/>
      <c r="BGR174" s="639"/>
      <c r="BGS174" s="639"/>
      <c r="BGT174" s="639"/>
    </row>
    <row r="175" spans="1:1554" s="7" customFormat="1" ht="22.5" customHeight="1">
      <c r="A175" s="58" t="s">
        <v>76</v>
      </c>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c r="TC175" s="9"/>
      <c r="TD175" s="9"/>
      <c r="TE175" s="9"/>
      <c r="TF175" s="9"/>
      <c r="TG175" s="9"/>
      <c r="TH175" s="9"/>
      <c r="TI175" s="9"/>
      <c r="TJ175" s="9"/>
      <c r="TK175" s="9"/>
      <c r="TL175" s="9"/>
      <c r="TM175" s="9"/>
      <c r="TN175" s="9"/>
      <c r="TO175" s="9"/>
      <c r="TP175" s="9"/>
      <c r="TQ175" s="9"/>
      <c r="TR175" s="9"/>
      <c r="TS175" s="9"/>
      <c r="TT175" s="9"/>
      <c r="TU175" s="9"/>
      <c r="TV175" s="9"/>
      <c r="TW175" s="9"/>
      <c r="TX175" s="9"/>
      <c r="TY175" s="9"/>
      <c r="TZ175" s="9"/>
      <c r="UA175" s="9"/>
      <c r="UB175" s="9"/>
      <c r="UC175" s="9"/>
      <c r="UD175" s="9"/>
      <c r="UE175" s="9"/>
      <c r="UF175" s="9"/>
      <c r="UG175" s="9"/>
      <c r="UH175" s="9"/>
      <c r="UI175" s="9"/>
      <c r="UJ175" s="9"/>
      <c r="UK175" s="9"/>
      <c r="UL175" s="9"/>
      <c r="UM175" s="9"/>
      <c r="UN175" s="9"/>
      <c r="UO175" s="9"/>
      <c r="UP175" s="9"/>
      <c r="UQ175" s="9"/>
      <c r="UR175" s="9"/>
      <c r="US175" s="9"/>
      <c r="UT175" s="9"/>
      <c r="UU175" s="9"/>
      <c r="UV175" s="9"/>
      <c r="UW175" s="9"/>
      <c r="UX175" s="9"/>
      <c r="UY175" s="9"/>
      <c r="UZ175" s="9"/>
      <c r="VA175" s="9"/>
      <c r="VB175" s="9"/>
      <c r="VC175" s="9"/>
      <c r="VD175" s="9"/>
      <c r="VE175" s="9"/>
      <c r="VF175" s="9"/>
      <c r="VG175" s="9"/>
      <c r="VH175" s="9"/>
      <c r="VI175" s="9"/>
      <c r="VJ175" s="9"/>
      <c r="VK175" s="9"/>
      <c r="VL175" s="9"/>
      <c r="VM175" s="9"/>
      <c r="VN175" s="9"/>
      <c r="VO175" s="9"/>
      <c r="VP175" s="9"/>
      <c r="VQ175" s="9"/>
      <c r="VR175" s="9"/>
      <c r="VS175" s="9"/>
      <c r="VT175" s="9"/>
      <c r="VU175" s="9"/>
      <c r="VV175" s="9"/>
      <c r="VW175" s="9"/>
      <c r="VX175" s="9"/>
      <c r="VY175" s="9"/>
      <c r="VZ175" s="9"/>
      <c r="WA175" s="9"/>
      <c r="WB175" s="9"/>
      <c r="WC175" s="9"/>
      <c r="WD175" s="9"/>
      <c r="WE175" s="9"/>
      <c r="WF175" s="9"/>
      <c r="WG175" s="9"/>
      <c r="WH175" s="9"/>
      <c r="WI175" s="9"/>
      <c r="WJ175" s="9"/>
      <c r="WK175" s="9"/>
      <c r="WL175" s="9"/>
      <c r="WM175" s="9"/>
      <c r="WN175" s="9"/>
      <c r="WO175" s="9"/>
      <c r="WP175" s="9"/>
      <c r="WQ175" s="9"/>
      <c r="WR175" s="9"/>
      <c r="WS175" s="9"/>
      <c r="WT175" s="9"/>
      <c r="WU175" s="9"/>
      <c r="WV175" s="9"/>
      <c r="WW175" s="9"/>
      <c r="WX175" s="9"/>
      <c r="WY175" s="9"/>
      <c r="WZ175" s="9"/>
      <c r="XA175" s="9"/>
      <c r="XB175" s="9"/>
      <c r="XC175" s="9"/>
      <c r="XD175" s="9"/>
      <c r="XE175" s="9"/>
      <c r="XF175" s="9"/>
      <c r="XG175" s="9"/>
      <c r="XH175" s="9"/>
      <c r="XI175" s="9"/>
      <c r="XJ175" s="9"/>
      <c r="XK175" s="9"/>
      <c r="XL175" s="9"/>
      <c r="XM175" s="9"/>
      <c r="XN175" s="9"/>
      <c r="XO175" s="9"/>
      <c r="XP175" s="9"/>
      <c r="XQ175" s="9"/>
      <c r="XR175" s="9"/>
      <c r="XS175" s="9"/>
      <c r="XT175" s="9"/>
      <c r="XU175" s="9"/>
      <c r="XV175" s="9"/>
      <c r="XW175" s="9"/>
      <c r="XX175" s="9"/>
      <c r="XY175" s="9"/>
      <c r="XZ175" s="9"/>
      <c r="YA175" s="9"/>
      <c r="YB175" s="9"/>
      <c r="YC175" s="9"/>
      <c r="YD175" s="9"/>
      <c r="YE175" s="9"/>
      <c r="YF175" s="9"/>
      <c r="YG175" s="9"/>
      <c r="YH175" s="9"/>
      <c r="YI175" s="9"/>
      <c r="YJ175" s="9"/>
      <c r="YK175" s="9"/>
      <c r="YL175" s="9"/>
      <c r="YM175" s="9"/>
      <c r="YN175" s="9"/>
      <c r="YO175" s="9"/>
      <c r="YP175" s="9"/>
      <c r="YQ175" s="9"/>
      <c r="YR175" s="9"/>
      <c r="YS175" s="9"/>
      <c r="YT175" s="9"/>
      <c r="YU175" s="9"/>
      <c r="YV175" s="9"/>
      <c r="YW175" s="9"/>
      <c r="YX175" s="9"/>
      <c r="YY175" s="9"/>
      <c r="YZ175" s="9"/>
      <c r="ZA175" s="9"/>
      <c r="ZB175" s="9"/>
      <c r="ZC175" s="9"/>
      <c r="ZD175" s="9"/>
      <c r="ZE175" s="9"/>
      <c r="ZF175" s="9"/>
      <c r="ZG175" s="9"/>
      <c r="ZH175" s="9"/>
      <c r="ZI175" s="9"/>
      <c r="ZJ175" s="9"/>
      <c r="ZK175" s="9"/>
      <c r="ZL175" s="9"/>
      <c r="ZM175" s="9"/>
      <c r="ZN175" s="9"/>
      <c r="ZO175" s="9"/>
      <c r="ZP175" s="9"/>
      <c r="ZQ175" s="9"/>
      <c r="ZR175" s="9"/>
      <c r="ZS175" s="9"/>
      <c r="ZT175" s="9"/>
      <c r="ZU175" s="9"/>
      <c r="ZV175" s="9"/>
      <c r="ZW175" s="9"/>
      <c r="ZX175" s="9"/>
      <c r="ZY175" s="9"/>
      <c r="ZZ175" s="9"/>
      <c r="AAA175" s="9"/>
      <c r="AAB175" s="9"/>
      <c r="AAC175" s="9"/>
      <c r="AAD175" s="9"/>
      <c r="AAE175" s="9"/>
      <c r="AAF175" s="9"/>
      <c r="AAG175" s="9"/>
      <c r="AAH175" s="9"/>
      <c r="AAI175" s="9"/>
      <c r="AAJ175" s="9"/>
      <c r="AAK175" s="9"/>
      <c r="AAL175" s="9"/>
      <c r="AAM175" s="9"/>
      <c r="AAN175" s="9"/>
      <c r="AAO175" s="9"/>
      <c r="AAP175" s="9"/>
      <c r="AAQ175" s="9"/>
      <c r="AAR175" s="9"/>
      <c r="AAS175" s="9"/>
      <c r="AAT175" s="9"/>
      <c r="AAU175" s="9"/>
      <c r="AAV175" s="9"/>
      <c r="AAW175" s="9"/>
      <c r="AAX175" s="9"/>
      <c r="AAY175" s="9"/>
      <c r="AAZ175" s="9"/>
      <c r="ABA175" s="9"/>
      <c r="ABB175" s="9"/>
      <c r="ABC175" s="9"/>
      <c r="ABD175" s="9"/>
      <c r="ABE175" s="9"/>
      <c r="ABF175" s="9"/>
      <c r="ABG175" s="9"/>
      <c r="ABH175" s="9"/>
      <c r="ABI175" s="9"/>
      <c r="ABJ175" s="9"/>
      <c r="ABK175" s="9"/>
      <c r="ABL175" s="9"/>
      <c r="ABM175" s="9"/>
      <c r="ABN175" s="9"/>
      <c r="ABO175" s="9"/>
      <c r="ABP175" s="9"/>
      <c r="ABQ175" s="9"/>
      <c r="ABR175" s="9"/>
      <c r="ABS175" s="9"/>
      <c r="ABT175" s="9"/>
      <c r="ABU175" s="9"/>
      <c r="ABV175" s="9"/>
      <c r="ABW175" s="9"/>
      <c r="ABX175" s="9"/>
      <c r="ABY175" s="9"/>
      <c r="ABZ175" s="9"/>
      <c r="ACA175" s="9"/>
      <c r="ACB175" s="9"/>
      <c r="ACC175" s="9"/>
      <c r="ACD175" s="9"/>
      <c r="ACE175" s="9"/>
      <c r="ACF175" s="9"/>
      <c r="ACG175" s="9"/>
      <c r="ACH175" s="9"/>
      <c r="ACI175" s="9"/>
      <c r="ACJ175" s="9"/>
      <c r="ACK175" s="9"/>
      <c r="ACL175" s="9"/>
      <c r="ACM175" s="9"/>
      <c r="ACN175" s="9"/>
      <c r="ACO175" s="9"/>
      <c r="ACP175" s="9"/>
      <c r="ACQ175" s="9"/>
      <c r="ACR175" s="9"/>
      <c r="ACS175" s="9"/>
      <c r="ACT175" s="9"/>
      <c r="ACU175" s="9"/>
      <c r="ACV175" s="9"/>
      <c r="ACW175" s="9"/>
      <c r="ACX175" s="9"/>
      <c r="ACY175" s="9"/>
      <c r="ACZ175" s="9"/>
      <c r="ADA175" s="9"/>
      <c r="ADB175" s="9"/>
      <c r="ADC175" s="9"/>
      <c r="ADD175" s="9"/>
      <c r="ADE175" s="9"/>
      <c r="ADF175" s="9"/>
      <c r="ADG175" s="9"/>
      <c r="ADH175" s="9"/>
      <c r="ADI175" s="9"/>
      <c r="ADJ175" s="9"/>
      <c r="ADK175" s="9"/>
      <c r="ADL175" s="9"/>
      <c r="ADM175" s="9"/>
      <c r="ADN175" s="9"/>
      <c r="ADO175" s="9"/>
      <c r="ADP175" s="9"/>
      <c r="ADQ175" s="9"/>
      <c r="ADR175" s="9"/>
      <c r="ADS175" s="9"/>
      <c r="ADT175" s="9"/>
      <c r="ADU175" s="9"/>
      <c r="ADV175" s="9"/>
      <c r="ADW175" s="9"/>
      <c r="ADX175" s="9"/>
      <c r="ADY175" s="9"/>
      <c r="ADZ175" s="9"/>
      <c r="AEA175" s="9"/>
      <c r="AEB175" s="9"/>
      <c r="AEC175" s="9"/>
      <c r="AED175" s="9"/>
      <c r="AEE175" s="9"/>
      <c r="AEF175" s="9"/>
      <c r="AEG175" s="9"/>
      <c r="AEH175" s="9"/>
      <c r="AEI175" s="9"/>
      <c r="AEJ175" s="9"/>
      <c r="AEK175" s="9"/>
      <c r="AEL175" s="9"/>
      <c r="AEM175" s="9"/>
      <c r="AEN175" s="9"/>
      <c r="AEO175" s="9"/>
      <c r="AEP175" s="9"/>
      <c r="AEQ175" s="9"/>
      <c r="AER175" s="9"/>
      <c r="AES175" s="9"/>
      <c r="AET175" s="9"/>
      <c r="AEU175" s="9"/>
      <c r="AEV175" s="9"/>
      <c r="AEW175" s="9"/>
      <c r="AEX175" s="9"/>
      <c r="AEY175" s="9"/>
      <c r="AEZ175" s="9"/>
      <c r="AFA175" s="9"/>
      <c r="AFB175" s="9"/>
      <c r="AFC175" s="9"/>
      <c r="AFD175" s="9"/>
      <c r="AFE175" s="9"/>
      <c r="AFF175" s="9"/>
      <c r="AFG175" s="9"/>
      <c r="AFH175" s="9"/>
      <c r="AFI175" s="9"/>
      <c r="AFJ175" s="9"/>
      <c r="AFK175" s="9"/>
      <c r="AFL175" s="9"/>
      <c r="AFM175" s="9"/>
      <c r="AFN175" s="9"/>
      <c r="AFO175" s="9"/>
      <c r="AFP175" s="9"/>
      <c r="AFQ175" s="9"/>
      <c r="AFR175" s="9"/>
      <c r="AFS175" s="9"/>
      <c r="AFT175" s="9"/>
      <c r="AFU175" s="9"/>
      <c r="AFV175" s="9"/>
      <c r="AFW175" s="9"/>
      <c r="AFX175" s="9"/>
      <c r="AFY175" s="9"/>
      <c r="AFZ175" s="9"/>
      <c r="AGA175" s="9"/>
      <c r="AGB175" s="9"/>
      <c r="AGC175" s="9"/>
      <c r="AGD175" s="9"/>
      <c r="AGE175" s="9"/>
      <c r="AGF175" s="9"/>
      <c r="AGG175" s="9"/>
      <c r="AGH175" s="9"/>
      <c r="AGI175" s="9"/>
      <c r="AGJ175" s="9"/>
      <c r="AGK175" s="9"/>
      <c r="AGL175" s="9"/>
      <c r="AGM175" s="9"/>
      <c r="AGN175" s="9"/>
      <c r="AGO175" s="9"/>
      <c r="AGP175" s="9"/>
      <c r="AGQ175" s="9"/>
      <c r="AGR175" s="9"/>
      <c r="AGS175" s="9"/>
      <c r="AGT175" s="9"/>
      <c r="AGU175" s="9"/>
      <c r="AGV175" s="9"/>
      <c r="AGW175" s="9"/>
      <c r="AGX175" s="9"/>
      <c r="AGY175" s="9"/>
      <c r="AGZ175" s="9"/>
      <c r="AHA175" s="9"/>
      <c r="AHB175" s="9"/>
      <c r="AHC175" s="9"/>
      <c r="AHD175" s="9"/>
      <c r="AHE175" s="9"/>
      <c r="AHF175" s="9"/>
      <c r="AHG175" s="9"/>
      <c r="AHH175" s="9"/>
      <c r="AHI175" s="9"/>
      <c r="AHJ175" s="9"/>
      <c r="AHK175" s="9"/>
      <c r="AHL175" s="9"/>
      <c r="AHM175" s="9"/>
      <c r="AHN175" s="9"/>
      <c r="AHO175" s="9"/>
      <c r="AHP175" s="9"/>
      <c r="AHQ175" s="9"/>
      <c r="AHR175" s="9"/>
      <c r="AHS175" s="9"/>
      <c r="AHT175" s="9"/>
      <c r="AHU175" s="9"/>
      <c r="AHV175" s="9"/>
      <c r="AHW175" s="9"/>
      <c r="AHX175" s="9"/>
      <c r="AHY175" s="9"/>
      <c r="AHZ175" s="9"/>
      <c r="AIA175" s="9"/>
      <c r="AIB175" s="9"/>
      <c r="AIC175" s="9"/>
      <c r="AID175" s="9"/>
      <c r="AIE175" s="9"/>
      <c r="AIF175" s="9"/>
      <c r="AIG175" s="9"/>
      <c r="AIH175" s="9"/>
      <c r="AII175" s="9"/>
      <c r="AIJ175" s="9"/>
      <c r="AIK175" s="9"/>
      <c r="AIL175" s="9"/>
      <c r="AIM175" s="9"/>
      <c r="AIN175" s="9"/>
      <c r="AIO175" s="9"/>
      <c r="AIP175" s="9"/>
      <c r="AIQ175" s="9"/>
      <c r="AIR175" s="9"/>
      <c r="AIS175" s="9"/>
      <c r="AIT175" s="9"/>
      <c r="AIU175" s="9"/>
      <c r="AIV175" s="9"/>
      <c r="AIW175" s="9"/>
      <c r="AIX175" s="9"/>
      <c r="AIY175" s="9"/>
      <c r="AIZ175" s="9"/>
      <c r="AJA175" s="9"/>
      <c r="AJB175" s="9"/>
      <c r="AJC175" s="9"/>
      <c r="AJD175" s="9"/>
      <c r="AJE175" s="9"/>
      <c r="AJF175" s="9"/>
      <c r="AJG175" s="9"/>
      <c r="AJH175" s="9"/>
      <c r="AJI175" s="9"/>
      <c r="AJJ175" s="9"/>
      <c r="AJK175" s="9"/>
      <c r="AJL175" s="9"/>
      <c r="AJM175" s="9"/>
      <c r="AJN175" s="9"/>
      <c r="AJO175" s="9"/>
      <c r="AJP175" s="9"/>
      <c r="AJQ175" s="9"/>
      <c r="AJR175" s="9"/>
      <c r="AJS175" s="9"/>
      <c r="AJT175" s="9"/>
      <c r="AJU175" s="9"/>
      <c r="AJV175" s="9"/>
      <c r="AJW175" s="9"/>
      <c r="AJX175" s="9"/>
      <c r="AJY175" s="9"/>
      <c r="AJZ175" s="9"/>
      <c r="AKA175" s="9"/>
      <c r="AKB175" s="9"/>
      <c r="AKC175" s="9"/>
      <c r="AKD175" s="9"/>
      <c r="AKE175" s="9"/>
      <c r="AKF175" s="9"/>
      <c r="AKG175" s="9"/>
      <c r="AKH175" s="9"/>
      <c r="AKI175" s="9"/>
      <c r="AKJ175" s="9"/>
      <c r="AKK175" s="9"/>
      <c r="AKL175" s="9"/>
      <c r="AKM175" s="9"/>
      <c r="AKN175" s="9"/>
      <c r="AKO175" s="9"/>
      <c r="AKP175" s="9"/>
      <c r="AKQ175" s="9"/>
      <c r="AKR175" s="9"/>
      <c r="AKS175" s="9"/>
      <c r="AKT175" s="9"/>
      <c r="AKU175" s="9"/>
      <c r="AKV175" s="9"/>
      <c r="AKW175" s="9"/>
      <c r="AKX175" s="9"/>
      <c r="AKY175" s="9"/>
      <c r="AKZ175" s="9"/>
      <c r="ALA175" s="9"/>
      <c r="ALB175" s="9"/>
      <c r="ALC175" s="9"/>
      <c r="ALD175" s="9"/>
      <c r="ALE175" s="9"/>
      <c r="ALF175" s="9"/>
      <c r="ALG175" s="9"/>
      <c r="ALH175" s="9"/>
      <c r="ALI175" s="9"/>
      <c r="ALJ175" s="9"/>
      <c r="ALK175" s="9"/>
      <c r="ALL175" s="9"/>
      <c r="ALM175" s="9"/>
      <c r="ALN175" s="9"/>
      <c r="ALO175" s="9"/>
      <c r="ALP175" s="9"/>
      <c r="ALQ175" s="9"/>
      <c r="ALR175" s="9"/>
      <c r="ALS175" s="9"/>
      <c r="ALT175" s="9"/>
      <c r="ALU175" s="9"/>
      <c r="ALV175" s="9"/>
      <c r="ALW175" s="9"/>
      <c r="ALX175" s="9"/>
      <c r="ALY175" s="9"/>
      <c r="ALZ175" s="9"/>
      <c r="AMA175" s="9"/>
      <c r="AMB175" s="9"/>
      <c r="AMC175" s="9"/>
      <c r="AMD175" s="9"/>
      <c r="AME175" s="9"/>
      <c r="AMF175" s="9"/>
      <c r="AMG175" s="9"/>
      <c r="AMH175" s="9"/>
      <c r="AMI175" s="9"/>
      <c r="AMJ175" s="9"/>
      <c r="AMK175" s="9"/>
      <c r="AML175" s="9"/>
      <c r="AMM175" s="9"/>
      <c r="AMN175" s="9"/>
      <c r="AMO175" s="9"/>
      <c r="AMP175" s="9"/>
      <c r="AMQ175" s="9"/>
      <c r="AMR175" s="9"/>
      <c r="AMS175" s="9"/>
      <c r="AMT175" s="9"/>
      <c r="AMU175" s="9"/>
      <c r="AMV175" s="9"/>
      <c r="AMW175" s="9"/>
      <c r="AMX175" s="9"/>
      <c r="AMY175" s="9"/>
      <c r="AMZ175" s="9"/>
      <c r="ANA175" s="9"/>
      <c r="ANB175" s="9"/>
      <c r="ANC175" s="9"/>
      <c r="AND175" s="9"/>
      <c r="ANE175" s="9"/>
      <c r="ANF175" s="9"/>
      <c r="ANG175" s="9"/>
      <c r="ANH175" s="9"/>
      <c r="ANI175" s="9"/>
      <c r="ANJ175" s="9"/>
      <c r="ANK175" s="9"/>
      <c r="ANL175" s="9"/>
      <c r="ANM175" s="9"/>
      <c r="ANN175" s="9"/>
      <c r="ANO175" s="9"/>
      <c r="ANP175" s="9"/>
      <c r="ANQ175" s="9"/>
      <c r="ANR175" s="9"/>
      <c r="ANS175" s="9"/>
      <c r="ANT175" s="9"/>
      <c r="ANU175" s="9"/>
      <c r="ANV175" s="9"/>
      <c r="ANW175" s="9"/>
      <c r="ANX175" s="9"/>
      <c r="ANY175" s="9"/>
      <c r="ANZ175" s="9"/>
      <c r="AOA175" s="9"/>
      <c r="AOB175" s="9"/>
      <c r="AOC175" s="9"/>
      <c r="AOD175" s="9"/>
      <c r="AOE175" s="9"/>
      <c r="AOF175" s="9"/>
      <c r="AOG175" s="9"/>
      <c r="AOH175" s="9"/>
      <c r="AOI175" s="9"/>
      <c r="AOJ175" s="9"/>
      <c r="AOK175" s="9"/>
      <c r="AOL175" s="9"/>
      <c r="AOM175" s="9"/>
      <c r="AON175" s="9"/>
      <c r="AOO175" s="9"/>
      <c r="AOP175" s="9"/>
      <c r="AOQ175" s="9"/>
      <c r="AOR175" s="9"/>
      <c r="AOS175" s="9"/>
      <c r="AOT175" s="9"/>
      <c r="AOU175" s="9"/>
      <c r="AOV175" s="9"/>
      <c r="AOW175" s="9"/>
      <c r="AOX175" s="9"/>
      <c r="AOY175" s="9"/>
      <c r="AOZ175" s="9"/>
      <c r="APA175" s="9"/>
      <c r="APB175" s="9"/>
      <c r="APC175" s="9"/>
      <c r="APD175" s="9"/>
      <c r="APE175" s="9"/>
      <c r="APF175" s="9"/>
      <c r="APG175" s="9"/>
      <c r="APH175" s="9"/>
      <c r="API175" s="9"/>
      <c r="APJ175" s="9"/>
      <c r="APK175" s="9"/>
      <c r="APL175" s="9"/>
      <c r="APM175" s="9"/>
      <c r="APN175" s="9"/>
      <c r="APO175" s="9"/>
      <c r="APP175" s="9"/>
      <c r="APQ175" s="9"/>
      <c r="APR175" s="9"/>
      <c r="APS175" s="9"/>
      <c r="APT175" s="9"/>
      <c r="APU175" s="9"/>
      <c r="APV175" s="9"/>
      <c r="APW175" s="9"/>
      <c r="APX175" s="9"/>
      <c r="APY175" s="9"/>
      <c r="APZ175" s="9"/>
      <c r="AQA175" s="9"/>
      <c r="AQB175" s="9"/>
      <c r="AQC175" s="9"/>
      <c r="AQD175" s="9"/>
      <c r="AQE175" s="9"/>
      <c r="AQF175" s="9"/>
      <c r="AQG175" s="9"/>
      <c r="AQH175" s="9"/>
      <c r="AQI175" s="9"/>
      <c r="AQJ175" s="9"/>
      <c r="AQK175" s="9"/>
      <c r="AQL175" s="9"/>
      <c r="AQM175" s="9"/>
      <c r="AQN175" s="9"/>
      <c r="AQO175" s="9"/>
      <c r="AQP175" s="9"/>
      <c r="AQQ175" s="9"/>
      <c r="AQR175" s="9"/>
      <c r="AQS175" s="9"/>
      <c r="AQT175" s="9"/>
      <c r="AQU175" s="9"/>
      <c r="AQV175" s="9"/>
      <c r="AQW175" s="9"/>
      <c r="AQX175" s="9"/>
      <c r="AQY175" s="9"/>
      <c r="AQZ175" s="9"/>
      <c r="ARA175" s="9"/>
      <c r="ARB175" s="9"/>
      <c r="ARC175" s="9"/>
      <c r="ARD175" s="9"/>
      <c r="ARE175" s="9"/>
      <c r="ARF175" s="9"/>
      <c r="ARG175" s="9"/>
      <c r="ARH175" s="9"/>
      <c r="ARI175" s="9"/>
      <c r="ARJ175" s="9"/>
      <c r="ARK175" s="9"/>
      <c r="ARL175" s="9"/>
      <c r="ARM175" s="9"/>
      <c r="ARN175" s="9"/>
      <c r="ARO175" s="9"/>
      <c r="ARP175" s="9"/>
      <c r="ARQ175" s="9"/>
      <c r="ARR175" s="9"/>
      <c r="ARS175" s="9"/>
      <c r="ART175" s="9"/>
      <c r="ARU175" s="9"/>
      <c r="ARV175" s="9"/>
      <c r="ARW175" s="9"/>
      <c r="ARX175" s="9"/>
      <c r="ARY175" s="9"/>
      <c r="ARZ175" s="9"/>
      <c r="ASA175" s="9"/>
      <c r="ASB175" s="9"/>
      <c r="ASC175" s="9"/>
      <c r="ASD175" s="9"/>
      <c r="ASE175" s="9"/>
      <c r="ASF175" s="9"/>
      <c r="ASG175" s="9"/>
      <c r="ASH175" s="9"/>
      <c r="ASI175" s="9"/>
      <c r="ASJ175" s="9"/>
      <c r="ASK175" s="9"/>
      <c r="ASL175" s="9"/>
      <c r="ASM175" s="9"/>
      <c r="ASN175" s="9"/>
      <c r="ASO175" s="9"/>
      <c r="ASP175" s="9"/>
      <c r="ASQ175" s="9"/>
      <c r="ASR175" s="9"/>
      <c r="ASS175" s="9"/>
      <c r="AST175" s="9"/>
      <c r="ASU175" s="9"/>
      <c r="ASV175" s="9"/>
      <c r="ASW175" s="9"/>
      <c r="ASX175" s="9"/>
      <c r="ASY175" s="9"/>
      <c r="ASZ175" s="9"/>
      <c r="ATA175" s="9"/>
      <c r="ATB175" s="9"/>
      <c r="ATC175" s="9"/>
      <c r="ATD175" s="9"/>
      <c r="ATE175" s="9"/>
      <c r="ATF175" s="9"/>
      <c r="ATG175" s="9"/>
      <c r="ATH175" s="9"/>
      <c r="ATI175" s="9"/>
      <c r="ATJ175" s="9"/>
      <c r="ATK175" s="9"/>
      <c r="ATL175" s="9"/>
      <c r="ATM175" s="9"/>
      <c r="ATN175" s="9"/>
      <c r="ATO175" s="9"/>
      <c r="ATP175" s="9"/>
      <c r="ATQ175" s="9"/>
      <c r="ATR175" s="9"/>
      <c r="ATS175" s="9"/>
      <c r="ATT175" s="9"/>
      <c r="ATU175" s="9"/>
      <c r="ATV175" s="9"/>
      <c r="ATW175" s="9"/>
      <c r="ATX175" s="9"/>
      <c r="ATY175" s="9"/>
      <c r="ATZ175" s="9"/>
      <c r="AUA175" s="9"/>
      <c r="AUB175" s="9"/>
      <c r="AUC175" s="9"/>
      <c r="AUD175" s="9"/>
      <c r="AUE175" s="9"/>
      <c r="AUF175" s="9"/>
      <c r="AUG175" s="9"/>
      <c r="AUH175" s="9"/>
      <c r="AUI175" s="9"/>
      <c r="AUJ175" s="9"/>
      <c r="AUK175" s="9"/>
      <c r="AUL175" s="9"/>
      <c r="AUM175" s="9"/>
      <c r="AUN175" s="9"/>
      <c r="AUO175" s="9"/>
      <c r="AUP175" s="9"/>
      <c r="AUQ175" s="9"/>
      <c r="AUR175" s="9"/>
      <c r="AUS175" s="9"/>
      <c r="AUT175" s="9"/>
      <c r="AUU175" s="9"/>
      <c r="AUV175" s="9"/>
      <c r="AUW175" s="9"/>
      <c r="AUX175" s="9"/>
      <c r="AUY175" s="9"/>
      <c r="AUZ175" s="9"/>
      <c r="AVA175" s="9"/>
      <c r="AVB175" s="9"/>
      <c r="AVC175" s="9"/>
      <c r="AVD175" s="9"/>
      <c r="AVE175" s="9"/>
      <c r="AVF175" s="9"/>
      <c r="AVG175" s="9"/>
      <c r="AVH175" s="9"/>
      <c r="AVI175" s="9"/>
      <c r="AVJ175" s="9"/>
      <c r="AVK175" s="9"/>
      <c r="AVL175" s="9"/>
      <c r="AVM175" s="9"/>
      <c r="AVN175" s="9"/>
      <c r="AVO175" s="9"/>
      <c r="AVP175" s="9"/>
      <c r="AVQ175" s="9"/>
      <c r="AVR175" s="9"/>
      <c r="AVS175" s="9"/>
      <c r="AVT175" s="9"/>
      <c r="AVU175" s="9"/>
      <c r="AVV175" s="9"/>
      <c r="AVW175" s="9"/>
      <c r="AVX175" s="9"/>
      <c r="AVY175" s="9"/>
      <c r="AVZ175" s="9"/>
      <c r="AWA175" s="9"/>
      <c r="AWB175" s="9"/>
      <c r="AWC175" s="9"/>
      <c r="AWD175" s="9"/>
      <c r="AWE175" s="9"/>
      <c r="AWF175" s="9"/>
      <c r="AWG175" s="9"/>
      <c r="AWH175" s="9"/>
      <c r="AWI175" s="9"/>
      <c r="AWJ175" s="9"/>
      <c r="AWK175" s="9"/>
      <c r="AWL175" s="9"/>
      <c r="AWM175" s="9"/>
      <c r="AWN175" s="9"/>
      <c r="AWO175" s="9"/>
      <c r="AWP175" s="9"/>
      <c r="AWQ175" s="9"/>
      <c r="AWR175" s="9"/>
      <c r="AWS175" s="9"/>
      <c r="AWT175" s="9"/>
      <c r="AWU175" s="9"/>
      <c r="AWV175" s="9"/>
      <c r="AWW175" s="9"/>
      <c r="AWX175" s="9"/>
      <c r="AWY175" s="9"/>
      <c r="AWZ175" s="9"/>
      <c r="AXA175" s="9"/>
      <c r="AXB175" s="9"/>
      <c r="AXC175" s="9"/>
      <c r="AXD175" s="9"/>
      <c r="AXE175" s="9"/>
      <c r="AXF175" s="9"/>
      <c r="AXG175" s="9"/>
      <c r="AXH175" s="9"/>
      <c r="AXI175" s="9"/>
      <c r="AXJ175" s="9"/>
      <c r="AXK175" s="9"/>
      <c r="AXL175" s="9"/>
      <c r="AXM175" s="9"/>
      <c r="AXN175" s="9"/>
      <c r="AXO175" s="9"/>
      <c r="AXP175" s="9"/>
      <c r="AXQ175" s="9"/>
      <c r="AXR175" s="9"/>
      <c r="AXS175" s="9"/>
      <c r="AXT175" s="9"/>
      <c r="AXU175" s="9"/>
      <c r="AXV175" s="9"/>
      <c r="AXW175" s="9"/>
      <c r="AXX175" s="9"/>
      <c r="AXY175" s="9"/>
      <c r="AXZ175" s="9"/>
      <c r="AYA175" s="9"/>
      <c r="AYB175" s="9"/>
      <c r="AYC175" s="9"/>
      <c r="AYD175" s="9"/>
      <c r="AYE175" s="9"/>
      <c r="AYF175" s="9"/>
      <c r="AYG175" s="9"/>
      <c r="AYH175" s="9"/>
      <c r="AYI175" s="9"/>
      <c r="AYJ175" s="9"/>
      <c r="AYK175" s="9"/>
      <c r="AYL175" s="9"/>
      <c r="AYM175" s="9"/>
      <c r="AYN175" s="9"/>
      <c r="AYO175" s="9"/>
      <c r="AYP175" s="9"/>
      <c r="AYQ175" s="9"/>
      <c r="AYR175" s="9"/>
      <c r="AYS175" s="9"/>
      <c r="AYT175" s="9"/>
      <c r="AYU175" s="9"/>
      <c r="AYV175" s="9"/>
      <c r="AYW175" s="9"/>
      <c r="AYX175" s="9"/>
      <c r="AYY175" s="9"/>
      <c r="AYZ175" s="9"/>
      <c r="AZA175" s="9"/>
      <c r="AZB175" s="9"/>
      <c r="AZC175" s="9"/>
      <c r="AZD175" s="9"/>
      <c r="AZE175" s="9"/>
      <c r="AZF175" s="9"/>
      <c r="AZG175" s="9"/>
      <c r="AZH175" s="9"/>
      <c r="AZI175" s="9"/>
      <c r="AZJ175" s="9"/>
      <c r="AZK175" s="9"/>
      <c r="AZL175" s="9"/>
      <c r="AZM175" s="9"/>
      <c r="AZN175" s="9"/>
      <c r="AZO175" s="9"/>
      <c r="AZP175" s="9"/>
      <c r="AZQ175" s="9"/>
      <c r="AZR175" s="9"/>
      <c r="AZS175" s="9"/>
      <c r="AZT175" s="9"/>
      <c r="AZU175" s="9"/>
      <c r="AZV175" s="9"/>
      <c r="AZW175" s="9"/>
      <c r="AZX175" s="9"/>
      <c r="AZY175" s="9"/>
      <c r="AZZ175" s="9"/>
      <c r="BAA175" s="9"/>
      <c r="BAB175" s="9"/>
      <c r="BAC175" s="9"/>
      <c r="BAD175" s="9"/>
      <c r="BAE175" s="9"/>
      <c r="BAF175" s="9"/>
      <c r="BAG175" s="9"/>
      <c r="BAH175" s="9"/>
      <c r="BAI175" s="9"/>
      <c r="BAJ175" s="9"/>
      <c r="BAK175" s="9"/>
      <c r="BAL175" s="9"/>
      <c r="BAM175" s="9"/>
      <c r="BAN175" s="9"/>
      <c r="BAO175" s="9"/>
      <c r="BAP175" s="9"/>
      <c r="BAQ175" s="9"/>
      <c r="BAR175" s="9"/>
      <c r="BAS175" s="9"/>
      <c r="BAT175" s="9"/>
      <c r="BAU175" s="9"/>
      <c r="BAV175" s="9"/>
      <c r="BAW175" s="9"/>
      <c r="BAX175" s="9"/>
      <c r="BAY175" s="9"/>
      <c r="BAZ175" s="9"/>
      <c r="BBA175" s="9"/>
      <c r="BBB175" s="9"/>
      <c r="BBC175" s="9"/>
      <c r="BBD175" s="9"/>
      <c r="BBE175" s="9"/>
      <c r="BBF175" s="9"/>
      <c r="BBG175" s="9"/>
      <c r="BBH175" s="9"/>
      <c r="BBI175" s="9"/>
      <c r="BBJ175" s="9"/>
      <c r="BBK175" s="9"/>
      <c r="BBL175" s="9"/>
      <c r="BBM175" s="9"/>
      <c r="BBN175" s="9"/>
      <c r="BBO175" s="9"/>
      <c r="BBP175" s="9"/>
      <c r="BBQ175" s="9"/>
      <c r="BBR175" s="9"/>
      <c r="BBS175" s="9"/>
      <c r="BBT175" s="9"/>
      <c r="BBU175" s="9"/>
      <c r="BBV175" s="9"/>
      <c r="BBW175" s="9"/>
      <c r="BBX175" s="9"/>
      <c r="BBY175" s="9"/>
      <c r="BBZ175" s="9"/>
      <c r="BCA175" s="9"/>
      <c r="BCB175" s="9"/>
      <c r="BCC175" s="9"/>
      <c r="BCD175" s="9"/>
      <c r="BCE175" s="9"/>
      <c r="BCF175" s="9"/>
      <c r="BCG175" s="9"/>
      <c r="BCH175" s="9"/>
      <c r="BCI175" s="9"/>
      <c r="BCJ175" s="9"/>
      <c r="BCK175" s="9"/>
      <c r="BCL175" s="9"/>
      <c r="BCM175" s="9"/>
      <c r="BCN175" s="9"/>
      <c r="BCO175" s="9"/>
      <c r="BCP175" s="9"/>
      <c r="BCQ175" s="9"/>
      <c r="BCR175" s="9"/>
      <c r="BCS175" s="9"/>
      <c r="BCT175" s="9"/>
      <c r="BCU175" s="9"/>
      <c r="BCV175" s="9"/>
      <c r="BCW175" s="9"/>
      <c r="BCX175" s="9"/>
      <c r="BCY175" s="9"/>
      <c r="BCZ175" s="9"/>
      <c r="BDA175" s="9"/>
      <c r="BDB175" s="9"/>
      <c r="BDC175" s="9"/>
      <c r="BDD175" s="9"/>
      <c r="BDE175" s="9"/>
      <c r="BDF175" s="9"/>
      <c r="BDG175" s="9"/>
      <c r="BDH175" s="9"/>
      <c r="BDI175" s="9"/>
      <c r="BDJ175" s="9"/>
      <c r="BDK175" s="9"/>
      <c r="BDL175" s="9"/>
      <c r="BDM175" s="9"/>
      <c r="BDN175" s="9"/>
      <c r="BDO175" s="9"/>
      <c r="BDP175" s="9"/>
      <c r="BDQ175" s="9"/>
      <c r="BDR175" s="9"/>
      <c r="BDS175" s="9"/>
      <c r="BDT175" s="9"/>
      <c r="BDU175" s="9"/>
      <c r="BDV175" s="9"/>
      <c r="BDW175" s="9"/>
      <c r="BDX175" s="9"/>
      <c r="BDY175" s="9"/>
      <c r="BDZ175" s="9"/>
      <c r="BEA175" s="9"/>
      <c r="BEB175" s="9"/>
      <c r="BEC175" s="9"/>
      <c r="BED175" s="9"/>
      <c r="BEE175" s="9"/>
      <c r="BEF175" s="9"/>
      <c r="BEG175" s="9"/>
      <c r="BEH175" s="9"/>
      <c r="BEI175" s="9"/>
      <c r="BEJ175" s="9"/>
      <c r="BEK175" s="9"/>
      <c r="BEL175" s="9"/>
      <c r="BEM175" s="9"/>
      <c r="BEN175" s="9"/>
      <c r="BEO175" s="9"/>
      <c r="BEP175" s="9"/>
      <c r="BEQ175" s="9"/>
      <c r="BER175" s="9"/>
      <c r="BES175" s="9"/>
      <c r="BET175" s="9"/>
      <c r="BEU175" s="9"/>
      <c r="BEV175" s="9"/>
      <c r="BEW175" s="9"/>
      <c r="BEX175" s="9"/>
      <c r="BEY175" s="9"/>
      <c r="BEZ175" s="9"/>
      <c r="BFA175" s="9"/>
      <c r="BFB175" s="9"/>
      <c r="BFC175" s="9"/>
      <c r="BFD175" s="9"/>
      <c r="BFE175" s="9"/>
      <c r="BFF175" s="9"/>
      <c r="BFG175" s="9"/>
      <c r="BFH175" s="9"/>
      <c r="BFI175" s="9"/>
      <c r="BFJ175" s="9"/>
      <c r="BFK175" s="9"/>
      <c r="BFL175" s="9"/>
      <c r="BFM175" s="9"/>
      <c r="BFN175" s="9"/>
      <c r="BFO175" s="9"/>
      <c r="BFP175" s="9"/>
      <c r="BFQ175" s="9"/>
      <c r="BFR175" s="9"/>
      <c r="BFS175" s="9"/>
      <c r="BFT175" s="9"/>
      <c r="BFU175" s="9"/>
      <c r="BFV175" s="9"/>
      <c r="BFW175" s="9"/>
      <c r="BFX175" s="9"/>
      <c r="BFY175" s="9"/>
      <c r="BFZ175" s="9"/>
      <c r="BGA175" s="9"/>
      <c r="BGB175" s="9"/>
      <c r="BGC175" s="9"/>
      <c r="BGD175" s="9"/>
      <c r="BGE175" s="9"/>
      <c r="BGF175" s="9"/>
      <c r="BGG175" s="9"/>
      <c r="BGH175" s="9"/>
      <c r="BGI175" s="9"/>
      <c r="BGJ175" s="9"/>
      <c r="BGK175" s="9"/>
      <c r="BGL175" s="9"/>
      <c r="BGM175" s="9"/>
      <c r="BGN175" s="9"/>
      <c r="BGO175" s="9"/>
      <c r="BGP175" s="9"/>
      <c r="BGQ175" s="9"/>
      <c r="BGR175" s="9"/>
      <c r="BGS175" s="9"/>
      <c r="BGT175" s="9"/>
    </row>
    <row r="176" spans="1:1554" s="7" customFormat="1" ht="22.5" customHeight="1">
      <c r="A176" s="59" t="s">
        <v>29</v>
      </c>
      <c r="B176" s="116"/>
      <c r="C176" s="140" t="s">
        <v>170</v>
      </c>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631"/>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c r="ML176" s="9"/>
      <c r="MM176" s="9"/>
      <c r="MN176" s="9"/>
      <c r="MO176" s="9"/>
      <c r="MP176" s="9"/>
      <c r="MQ176" s="9"/>
      <c r="MR176" s="9"/>
      <c r="MS176" s="9"/>
      <c r="MT176" s="9"/>
      <c r="MU176" s="9"/>
      <c r="MV176" s="9"/>
      <c r="MW176" s="9"/>
      <c r="MX176" s="9"/>
      <c r="MY176" s="9"/>
      <c r="MZ176" s="9"/>
      <c r="NA176" s="9"/>
      <c r="NB176" s="9"/>
      <c r="NC176" s="9"/>
      <c r="ND176" s="9"/>
      <c r="NE176" s="9"/>
      <c r="NF176" s="9"/>
      <c r="NG176" s="9"/>
      <c r="NH176" s="9"/>
      <c r="NI176" s="9"/>
      <c r="NJ176" s="9"/>
      <c r="NK176" s="9"/>
      <c r="NL176" s="9"/>
      <c r="NM176" s="9"/>
      <c r="NN176" s="9"/>
      <c r="NO176" s="9"/>
      <c r="NP176" s="9"/>
      <c r="NQ176" s="9"/>
      <c r="NR176" s="9"/>
      <c r="NS176" s="9"/>
      <c r="NT176" s="9"/>
      <c r="NU176" s="9"/>
      <c r="NV176" s="9"/>
      <c r="NW176" s="9"/>
      <c r="NX176" s="9"/>
      <c r="NY176" s="9"/>
      <c r="NZ176" s="9"/>
      <c r="OA176" s="9"/>
      <c r="OB176" s="9"/>
      <c r="OC176" s="9"/>
      <c r="OD176" s="9"/>
      <c r="OE176" s="9"/>
      <c r="OF176" s="9"/>
      <c r="OG176" s="9"/>
      <c r="OH176" s="9"/>
      <c r="OI176" s="9"/>
      <c r="OJ176" s="9"/>
      <c r="OK176" s="9"/>
      <c r="OL176" s="9"/>
      <c r="OM176" s="9"/>
      <c r="ON176" s="9"/>
      <c r="OO176" s="9"/>
      <c r="OP176" s="9"/>
      <c r="OQ176" s="9"/>
      <c r="OR176" s="9"/>
      <c r="OS176" s="9"/>
      <c r="OT176" s="9"/>
      <c r="OU176" s="9"/>
      <c r="OV176" s="9"/>
      <c r="OW176" s="9"/>
      <c r="OX176" s="9"/>
      <c r="OY176" s="9"/>
      <c r="OZ176" s="9"/>
      <c r="PA176" s="9"/>
      <c r="PB176" s="9"/>
      <c r="PC176" s="9"/>
      <c r="PD176" s="9"/>
      <c r="PE176" s="9"/>
      <c r="PF176" s="9"/>
      <c r="PG176" s="9"/>
      <c r="PH176" s="9"/>
      <c r="PI176" s="9"/>
      <c r="PJ176" s="9"/>
      <c r="PK176" s="9"/>
      <c r="PL176" s="9"/>
      <c r="PM176" s="9"/>
      <c r="PN176" s="9"/>
      <c r="PO176" s="9"/>
      <c r="PP176" s="9"/>
      <c r="PQ176" s="9"/>
      <c r="PR176" s="9"/>
      <c r="PS176" s="9"/>
      <c r="PT176" s="9"/>
      <c r="PU176" s="9"/>
      <c r="PV176" s="9"/>
      <c r="PW176" s="9"/>
      <c r="PX176" s="9"/>
      <c r="PY176" s="9"/>
      <c r="PZ176" s="9"/>
      <c r="QA176" s="9"/>
      <c r="QB176" s="9"/>
      <c r="QC176" s="9"/>
      <c r="QD176" s="9"/>
      <c r="QE176" s="9"/>
      <c r="QF176" s="9"/>
      <c r="QG176" s="9"/>
      <c r="QH176" s="9"/>
      <c r="QI176" s="9"/>
      <c r="QJ176" s="9"/>
      <c r="QK176" s="9"/>
      <c r="QL176" s="9"/>
      <c r="QM176" s="9"/>
      <c r="QN176" s="9"/>
      <c r="QO176" s="9"/>
      <c r="QP176" s="9"/>
      <c r="QQ176" s="9"/>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c r="SB176" s="9"/>
      <c r="SC176" s="9"/>
      <c r="SD176" s="9"/>
      <c r="SE176" s="9"/>
      <c r="SF176" s="9"/>
      <c r="SG176" s="9"/>
      <c r="SH176" s="9"/>
      <c r="SI176" s="9"/>
      <c r="SJ176" s="9"/>
      <c r="SK176" s="9"/>
      <c r="SL176" s="9"/>
      <c r="SM176" s="9"/>
      <c r="SN176" s="9"/>
      <c r="SO176" s="9"/>
      <c r="SP176" s="9"/>
      <c r="SQ176" s="9"/>
      <c r="SR176" s="9"/>
      <c r="SS176" s="9"/>
      <c r="ST176" s="9"/>
      <c r="SU176" s="9"/>
      <c r="SV176" s="9"/>
      <c r="SW176" s="9"/>
      <c r="SX176" s="9"/>
      <c r="SY176" s="9"/>
      <c r="SZ176" s="9"/>
      <c r="TA176" s="9"/>
      <c r="TB176" s="9"/>
      <c r="TC176" s="9"/>
      <c r="TD176" s="9"/>
      <c r="TE176" s="9"/>
      <c r="TF176" s="9"/>
      <c r="TG176" s="9"/>
      <c r="TH176" s="9"/>
      <c r="TI176" s="9"/>
      <c r="TJ176" s="9"/>
      <c r="TK176" s="9"/>
      <c r="TL176" s="9"/>
      <c r="TM176" s="9"/>
      <c r="TN176" s="9"/>
      <c r="TO176" s="9"/>
      <c r="TP176" s="9"/>
      <c r="TQ176" s="9"/>
      <c r="TR176" s="9"/>
      <c r="TS176" s="9"/>
      <c r="TT176" s="9"/>
      <c r="TU176" s="9"/>
      <c r="TV176" s="9"/>
      <c r="TW176" s="9"/>
      <c r="TX176" s="9"/>
      <c r="TY176" s="9"/>
      <c r="TZ176" s="9"/>
      <c r="UA176" s="9"/>
      <c r="UB176" s="9"/>
      <c r="UC176" s="9"/>
      <c r="UD176" s="9"/>
      <c r="UE176" s="9"/>
      <c r="UF176" s="9"/>
      <c r="UG176" s="9"/>
      <c r="UH176" s="9"/>
      <c r="UI176" s="9"/>
      <c r="UJ176" s="9"/>
      <c r="UK176" s="9"/>
      <c r="UL176" s="9"/>
      <c r="UM176" s="9"/>
      <c r="UN176" s="9"/>
      <c r="UO176" s="9"/>
      <c r="UP176" s="9"/>
      <c r="UQ176" s="9"/>
      <c r="UR176" s="9"/>
      <c r="US176" s="9"/>
      <c r="UT176" s="9"/>
      <c r="UU176" s="9"/>
      <c r="UV176" s="9"/>
      <c r="UW176" s="9"/>
      <c r="UX176" s="9"/>
      <c r="UY176" s="9"/>
      <c r="UZ176" s="9"/>
      <c r="VA176" s="9"/>
      <c r="VB176" s="9"/>
      <c r="VC176" s="9"/>
      <c r="VD176" s="9"/>
      <c r="VE176" s="9"/>
      <c r="VF176" s="9"/>
      <c r="VG176" s="9"/>
      <c r="VH176" s="9"/>
      <c r="VI176" s="9"/>
      <c r="VJ176" s="9"/>
      <c r="VK176" s="9"/>
      <c r="VL176" s="9"/>
      <c r="VM176" s="9"/>
      <c r="VN176" s="9"/>
      <c r="VO176" s="9"/>
      <c r="VP176" s="9"/>
      <c r="VQ176" s="9"/>
      <c r="VR176" s="9"/>
      <c r="VS176" s="9"/>
      <c r="VT176" s="9"/>
      <c r="VU176" s="9"/>
      <c r="VV176" s="9"/>
      <c r="VW176" s="9"/>
      <c r="VX176" s="9"/>
      <c r="VY176" s="9"/>
      <c r="VZ176" s="9"/>
      <c r="WA176" s="9"/>
      <c r="WB176" s="9"/>
      <c r="WC176" s="9"/>
      <c r="WD176" s="9"/>
      <c r="WE176" s="9"/>
      <c r="WF176" s="9"/>
      <c r="WG176" s="9"/>
      <c r="WH176" s="9"/>
      <c r="WI176" s="9"/>
      <c r="WJ176" s="9"/>
      <c r="WK176" s="9"/>
      <c r="WL176" s="9"/>
      <c r="WM176" s="9"/>
      <c r="WN176" s="9"/>
      <c r="WO176" s="9"/>
      <c r="WP176" s="9"/>
      <c r="WQ176" s="9"/>
      <c r="WR176" s="9"/>
      <c r="WS176" s="9"/>
      <c r="WT176" s="9"/>
      <c r="WU176" s="9"/>
      <c r="WV176" s="9"/>
      <c r="WW176" s="9"/>
      <c r="WX176" s="9"/>
      <c r="WY176" s="9"/>
      <c r="WZ176" s="9"/>
      <c r="XA176" s="9"/>
      <c r="XB176" s="9"/>
      <c r="XC176" s="9"/>
      <c r="XD176" s="9"/>
      <c r="XE176" s="9"/>
      <c r="XF176" s="9"/>
      <c r="XG176" s="9"/>
      <c r="XH176" s="9"/>
      <c r="XI176" s="9"/>
      <c r="XJ176" s="9"/>
      <c r="XK176" s="9"/>
      <c r="XL176" s="9"/>
      <c r="XM176" s="9"/>
      <c r="XN176" s="9"/>
      <c r="XO176" s="9"/>
      <c r="XP176" s="9"/>
      <c r="XQ176" s="9"/>
      <c r="XR176" s="9"/>
      <c r="XS176" s="9"/>
      <c r="XT176" s="9"/>
      <c r="XU176" s="9"/>
      <c r="XV176" s="9"/>
      <c r="XW176" s="9"/>
      <c r="XX176" s="9"/>
      <c r="XY176" s="9"/>
      <c r="XZ176" s="9"/>
      <c r="YA176" s="9"/>
      <c r="YB176" s="9"/>
      <c r="YC176" s="9"/>
      <c r="YD176" s="9"/>
      <c r="YE176" s="9"/>
      <c r="YF176" s="9"/>
      <c r="YG176" s="9"/>
      <c r="YH176" s="9"/>
      <c r="YI176" s="9"/>
      <c r="YJ176" s="9"/>
      <c r="YK176" s="9"/>
      <c r="YL176" s="9"/>
      <c r="YM176" s="9"/>
      <c r="YN176" s="9"/>
      <c r="YO176" s="9"/>
      <c r="YP176" s="9"/>
      <c r="YQ176" s="9"/>
      <c r="YR176" s="9"/>
      <c r="YS176" s="9"/>
      <c r="YT176" s="9"/>
      <c r="YU176" s="9"/>
      <c r="YV176" s="9"/>
      <c r="YW176" s="9"/>
      <c r="YX176" s="9"/>
      <c r="YY176" s="9"/>
      <c r="YZ176" s="9"/>
      <c r="ZA176" s="9"/>
      <c r="ZB176" s="9"/>
      <c r="ZC176" s="9"/>
      <c r="ZD176" s="9"/>
      <c r="ZE176" s="9"/>
      <c r="ZF176" s="9"/>
      <c r="ZG176" s="9"/>
      <c r="ZH176" s="9"/>
      <c r="ZI176" s="9"/>
      <c r="ZJ176" s="9"/>
      <c r="ZK176" s="9"/>
      <c r="ZL176" s="9"/>
      <c r="ZM176" s="9"/>
      <c r="ZN176" s="9"/>
      <c r="ZO176" s="9"/>
      <c r="ZP176" s="9"/>
      <c r="ZQ176" s="9"/>
      <c r="ZR176" s="9"/>
      <c r="ZS176" s="9"/>
      <c r="ZT176" s="9"/>
      <c r="ZU176" s="9"/>
      <c r="ZV176" s="9"/>
      <c r="ZW176" s="9"/>
      <c r="ZX176" s="9"/>
      <c r="ZY176" s="9"/>
      <c r="ZZ176" s="9"/>
      <c r="AAA176" s="9"/>
      <c r="AAB176" s="9"/>
      <c r="AAC176" s="9"/>
      <c r="AAD176" s="9"/>
      <c r="AAE176" s="9"/>
      <c r="AAF176" s="9"/>
      <c r="AAG176" s="9"/>
      <c r="AAH176" s="9"/>
      <c r="AAI176" s="9"/>
      <c r="AAJ176" s="9"/>
      <c r="AAK176" s="9"/>
      <c r="AAL176" s="9"/>
      <c r="AAM176" s="9"/>
      <c r="AAN176" s="9"/>
      <c r="AAO176" s="9"/>
      <c r="AAP176" s="9"/>
      <c r="AAQ176" s="9"/>
      <c r="AAR176" s="9"/>
      <c r="AAS176" s="9"/>
      <c r="AAT176" s="9"/>
      <c r="AAU176" s="9"/>
      <c r="AAV176" s="9"/>
      <c r="AAW176" s="9"/>
      <c r="AAX176" s="9"/>
      <c r="AAY176" s="9"/>
      <c r="AAZ176" s="9"/>
      <c r="ABA176" s="9"/>
      <c r="ABB176" s="9"/>
      <c r="ABC176" s="9"/>
      <c r="ABD176" s="9"/>
      <c r="ABE176" s="9"/>
      <c r="ABF176" s="9"/>
      <c r="ABG176" s="9"/>
      <c r="ABH176" s="9"/>
      <c r="ABI176" s="9"/>
      <c r="ABJ176" s="9"/>
      <c r="ABK176" s="9"/>
      <c r="ABL176" s="9"/>
      <c r="ABM176" s="9"/>
      <c r="ABN176" s="9"/>
      <c r="ABO176" s="9"/>
      <c r="ABP176" s="9"/>
      <c r="ABQ176" s="9"/>
      <c r="ABR176" s="9"/>
      <c r="ABS176" s="9"/>
      <c r="ABT176" s="9"/>
      <c r="ABU176" s="9"/>
      <c r="ABV176" s="9"/>
      <c r="ABW176" s="9"/>
      <c r="ABX176" s="9"/>
      <c r="ABY176" s="9"/>
      <c r="ABZ176" s="9"/>
      <c r="ACA176" s="9"/>
      <c r="ACB176" s="9"/>
      <c r="ACC176" s="9"/>
      <c r="ACD176" s="9"/>
      <c r="ACE176" s="9"/>
      <c r="ACF176" s="9"/>
      <c r="ACG176" s="9"/>
      <c r="ACH176" s="9"/>
      <c r="ACI176" s="9"/>
      <c r="ACJ176" s="9"/>
      <c r="ACK176" s="9"/>
      <c r="ACL176" s="9"/>
      <c r="ACM176" s="9"/>
      <c r="ACN176" s="9"/>
      <c r="ACO176" s="9"/>
      <c r="ACP176" s="9"/>
      <c r="ACQ176" s="9"/>
      <c r="ACR176" s="9"/>
      <c r="ACS176" s="9"/>
      <c r="ACT176" s="9"/>
      <c r="ACU176" s="9"/>
      <c r="ACV176" s="9"/>
      <c r="ACW176" s="9"/>
      <c r="ACX176" s="9"/>
      <c r="ACY176" s="9"/>
      <c r="ACZ176" s="9"/>
      <c r="ADA176" s="9"/>
      <c r="ADB176" s="9"/>
      <c r="ADC176" s="9"/>
      <c r="ADD176" s="9"/>
      <c r="ADE176" s="9"/>
      <c r="ADF176" s="9"/>
      <c r="ADG176" s="9"/>
      <c r="ADH176" s="9"/>
      <c r="ADI176" s="9"/>
      <c r="ADJ176" s="9"/>
      <c r="ADK176" s="9"/>
      <c r="ADL176" s="9"/>
      <c r="ADM176" s="9"/>
      <c r="ADN176" s="9"/>
      <c r="ADO176" s="9"/>
      <c r="ADP176" s="9"/>
      <c r="ADQ176" s="9"/>
      <c r="ADR176" s="9"/>
      <c r="ADS176" s="9"/>
      <c r="ADT176" s="9"/>
      <c r="ADU176" s="9"/>
      <c r="ADV176" s="9"/>
      <c r="ADW176" s="9"/>
      <c r="ADX176" s="9"/>
      <c r="ADY176" s="9"/>
      <c r="ADZ176" s="9"/>
      <c r="AEA176" s="9"/>
      <c r="AEB176" s="9"/>
      <c r="AEC176" s="9"/>
      <c r="AED176" s="9"/>
      <c r="AEE176" s="9"/>
      <c r="AEF176" s="9"/>
      <c r="AEG176" s="9"/>
      <c r="AEH176" s="9"/>
      <c r="AEI176" s="9"/>
      <c r="AEJ176" s="9"/>
      <c r="AEK176" s="9"/>
      <c r="AEL176" s="9"/>
      <c r="AEM176" s="9"/>
      <c r="AEN176" s="9"/>
      <c r="AEO176" s="9"/>
      <c r="AEP176" s="9"/>
      <c r="AEQ176" s="9"/>
      <c r="AER176" s="9"/>
      <c r="AES176" s="9"/>
      <c r="AET176" s="9"/>
      <c r="AEU176" s="9"/>
      <c r="AEV176" s="9"/>
      <c r="AEW176" s="9"/>
      <c r="AEX176" s="9"/>
      <c r="AEY176" s="9"/>
      <c r="AEZ176" s="9"/>
      <c r="AFA176" s="9"/>
      <c r="AFB176" s="9"/>
      <c r="AFC176" s="9"/>
      <c r="AFD176" s="9"/>
      <c r="AFE176" s="9"/>
      <c r="AFF176" s="9"/>
      <c r="AFG176" s="9"/>
      <c r="AFH176" s="9"/>
      <c r="AFI176" s="9"/>
      <c r="AFJ176" s="9"/>
      <c r="AFK176" s="9"/>
      <c r="AFL176" s="9"/>
      <c r="AFM176" s="9"/>
      <c r="AFN176" s="9"/>
      <c r="AFO176" s="9"/>
      <c r="AFP176" s="9"/>
      <c r="AFQ176" s="9"/>
      <c r="AFR176" s="9"/>
      <c r="AFS176" s="9"/>
      <c r="AFT176" s="9"/>
      <c r="AFU176" s="9"/>
      <c r="AFV176" s="9"/>
      <c r="AFW176" s="9"/>
      <c r="AFX176" s="9"/>
      <c r="AFY176" s="9"/>
      <c r="AFZ176" s="9"/>
      <c r="AGA176" s="9"/>
      <c r="AGB176" s="9"/>
      <c r="AGC176" s="9"/>
      <c r="AGD176" s="9"/>
      <c r="AGE176" s="9"/>
      <c r="AGF176" s="9"/>
      <c r="AGG176" s="9"/>
      <c r="AGH176" s="9"/>
      <c r="AGI176" s="9"/>
      <c r="AGJ176" s="9"/>
      <c r="AGK176" s="9"/>
      <c r="AGL176" s="9"/>
      <c r="AGM176" s="9"/>
      <c r="AGN176" s="9"/>
      <c r="AGO176" s="9"/>
      <c r="AGP176" s="9"/>
      <c r="AGQ176" s="9"/>
      <c r="AGR176" s="9"/>
      <c r="AGS176" s="9"/>
      <c r="AGT176" s="9"/>
      <c r="AGU176" s="9"/>
      <c r="AGV176" s="9"/>
      <c r="AGW176" s="9"/>
      <c r="AGX176" s="9"/>
      <c r="AGY176" s="9"/>
      <c r="AGZ176" s="9"/>
      <c r="AHA176" s="9"/>
      <c r="AHB176" s="9"/>
      <c r="AHC176" s="9"/>
      <c r="AHD176" s="9"/>
      <c r="AHE176" s="9"/>
      <c r="AHF176" s="9"/>
      <c r="AHG176" s="9"/>
      <c r="AHH176" s="9"/>
      <c r="AHI176" s="9"/>
      <c r="AHJ176" s="9"/>
      <c r="AHK176" s="9"/>
      <c r="AHL176" s="9"/>
      <c r="AHM176" s="9"/>
      <c r="AHN176" s="9"/>
      <c r="AHO176" s="9"/>
      <c r="AHP176" s="9"/>
      <c r="AHQ176" s="9"/>
      <c r="AHR176" s="9"/>
      <c r="AHS176" s="9"/>
      <c r="AHT176" s="9"/>
      <c r="AHU176" s="9"/>
      <c r="AHV176" s="9"/>
      <c r="AHW176" s="9"/>
      <c r="AHX176" s="9"/>
      <c r="AHY176" s="9"/>
      <c r="AHZ176" s="9"/>
      <c r="AIA176" s="9"/>
      <c r="AIB176" s="9"/>
      <c r="AIC176" s="9"/>
      <c r="AID176" s="9"/>
      <c r="AIE176" s="9"/>
      <c r="AIF176" s="9"/>
      <c r="AIG176" s="9"/>
      <c r="AIH176" s="9"/>
      <c r="AII176" s="9"/>
      <c r="AIJ176" s="9"/>
      <c r="AIK176" s="9"/>
      <c r="AIL176" s="9"/>
      <c r="AIM176" s="9"/>
      <c r="AIN176" s="9"/>
      <c r="AIO176" s="9"/>
      <c r="AIP176" s="9"/>
      <c r="AIQ176" s="9"/>
      <c r="AIR176" s="9"/>
      <c r="AIS176" s="9"/>
      <c r="AIT176" s="9"/>
      <c r="AIU176" s="9"/>
      <c r="AIV176" s="9"/>
      <c r="AIW176" s="9"/>
      <c r="AIX176" s="9"/>
      <c r="AIY176" s="9"/>
      <c r="AIZ176" s="9"/>
      <c r="AJA176" s="9"/>
      <c r="AJB176" s="9"/>
      <c r="AJC176" s="9"/>
      <c r="AJD176" s="9"/>
      <c r="AJE176" s="9"/>
      <c r="AJF176" s="9"/>
      <c r="AJG176" s="9"/>
      <c r="AJH176" s="9"/>
      <c r="AJI176" s="9"/>
      <c r="AJJ176" s="9"/>
      <c r="AJK176" s="9"/>
      <c r="AJL176" s="9"/>
      <c r="AJM176" s="9"/>
      <c r="AJN176" s="9"/>
      <c r="AJO176" s="9"/>
      <c r="AJP176" s="9"/>
      <c r="AJQ176" s="9"/>
      <c r="AJR176" s="9"/>
      <c r="AJS176" s="9"/>
      <c r="AJT176" s="9"/>
      <c r="AJU176" s="9"/>
      <c r="AJV176" s="9"/>
      <c r="AJW176" s="9"/>
      <c r="AJX176" s="9"/>
      <c r="AJY176" s="9"/>
      <c r="AJZ176" s="9"/>
      <c r="AKA176" s="9"/>
      <c r="AKB176" s="9"/>
      <c r="AKC176" s="9"/>
      <c r="AKD176" s="9"/>
      <c r="AKE176" s="9"/>
      <c r="AKF176" s="9"/>
      <c r="AKG176" s="9"/>
      <c r="AKH176" s="9"/>
      <c r="AKI176" s="9"/>
      <c r="AKJ176" s="9"/>
      <c r="AKK176" s="9"/>
      <c r="AKL176" s="9"/>
      <c r="AKM176" s="9"/>
      <c r="AKN176" s="9"/>
      <c r="AKO176" s="9"/>
      <c r="AKP176" s="9"/>
      <c r="AKQ176" s="9"/>
      <c r="AKR176" s="9"/>
      <c r="AKS176" s="9"/>
      <c r="AKT176" s="9"/>
      <c r="AKU176" s="9"/>
      <c r="AKV176" s="9"/>
      <c r="AKW176" s="9"/>
      <c r="AKX176" s="9"/>
      <c r="AKY176" s="9"/>
      <c r="AKZ176" s="9"/>
      <c r="ALA176" s="9"/>
      <c r="ALB176" s="9"/>
      <c r="ALC176" s="9"/>
      <c r="ALD176" s="9"/>
      <c r="ALE176" s="9"/>
      <c r="ALF176" s="9"/>
      <c r="ALG176" s="9"/>
      <c r="ALH176" s="9"/>
      <c r="ALI176" s="9"/>
      <c r="ALJ176" s="9"/>
      <c r="ALK176" s="9"/>
      <c r="ALL176" s="9"/>
      <c r="ALM176" s="9"/>
      <c r="ALN176" s="9"/>
      <c r="ALO176" s="9"/>
      <c r="ALP176" s="9"/>
      <c r="ALQ176" s="9"/>
      <c r="ALR176" s="9"/>
      <c r="ALS176" s="9"/>
      <c r="ALT176" s="9"/>
      <c r="ALU176" s="9"/>
      <c r="ALV176" s="9"/>
      <c r="ALW176" s="9"/>
      <c r="ALX176" s="9"/>
      <c r="ALY176" s="9"/>
      <c r="ALZ176" s="9"/>
      <c r="AMA176" s="9"/>
      <c r="AMB176" s="9"/>
      <c r="AMC176" s="9"/>
      <c r="AMD176" s="9"/>
      <c r="AME176" s="9"/>
      <c r="AMF176" s="9"/>
      <c r="AMG176" s="9"/>
      <c r="AMH176" s="9"/>
      <c r="AMI176" s="9"/>
      <c r="AMJ176" s="9"/>
      <c r="AMK176" s="9"/>
      <c r="AML176" s="9"/>
      <c r="AMM176" s="9"/>
      <c r="AMN176" s="9"/>
      <c r="AMO176" s="9"/>
      <c r="AMP176" s="9"/>
      <c r="AMQ176" s="9"/>
      <c r="AMR176" s="9"/>
      <c r="AMS176" s="9"/>
      <c r="AMT176" s="9"/>
      <c r="AMU176" s="9"/>
      <c r="AMV176" s="9"/>
      <c r="AMW176" s="9"/>
      <c r="AMX176" s="9"/>
      <c r="AMY176" s="9"/>
      <c r="AMZ176" s="9"/>
      <c r="ANA176" s="9"/>
      <c r="ANB176" s="9"/>
      <c r="ANC176" s="9"/>
      <c r="AND176" s="9"/>
      <c r="ANE176" s="9"/>
      <c r="ANF176" s="9"/>
      <c r="ANG176" s="9"/>
      <c r="ANH176" s="9"/>
      <c r="ANI176" s="9"/>
      <c r="ANJ176" s="9"/>
      <c r="ANK176" s="9"/>
      <c r="ANL176" s="9"/>
      <c r="ANM176" s="9"/>
      <c r="ANN176" s="9"/>
      <c r="ANO176" s="9"/>
      <c r="ANP176" s="9"/>
      <c r="ANQ176" s="9"/>
      <c r="ANR176" s="9"/>
      <c r="ANS176" s="9"/>
      <c r="ANT176" s="9"/>
      <c r="ANU176" s="9"/>
      <c r="ANV176" s="9"/>
      <c r="ANW176" s="9"/>
      <c r="ANX176" s="9"/>
      <c r="ANY176" s="9"/>
      <c r="ANZ176" s="9"/>
      <c r="AOA176" s="9"/>
      <c r="AOB176" s="9"/>
      <c r="AOC176" s="9"/>
      <c r="AOD176" s="9"/>
      <c r="AOE176" s="9"/>
      <c r="AOF176" s="9"/>
      <c r="AOG176" s="9"/>
      <c r="AOH176" s="9"/>
      <c r="AOI176" s="9"/>
      <c r="AOJ176" s="9"/>
      <c r="AOK176" s="9"/>
      <c r="AOL176" s="9"/>
      <c r="AOM176" s="9"/>
      <c r="AON176" s="9"/>
      <c r="AOO176" s="9"/>
      <c r="AOP176" s="9"/>
      <c r="AOQ176" s="9"/>
      <c r="AOR176" s="9"/>
      <c r="AOS176" s="9"/>
      <c r="AOT176" s="9"/>
      <c r="AOU176" s="9"/>
      <c r="AOV176" s="9"/>
      <c r="AOW176" s="9"/>
      <c r="AOX176" s="9"/>
      <c r="AOY176" s="9"/>
      <c r="AOZ176" s="9"/>
      <c r="APA176" s="9"/>
      <c r="APB176" s="9"/>
      <c r="APC176" s="9"/>
      <c r="APD176" s="9"/>
      <c r="APE176" s="9"/>
      <c r="APF176" s="9"/>
      <c r="APG176" s="9"/>
      <c r="APH176" s="9"/>
      <c r="API176" s="9"/>
      <c r="APJ176" s="9"/>
      <c r="APK176" s="9"/>
      <c r="APL176" s="9"/>
      <c r="APM176" s="9"/>
      <c r="APN176" s="9"/>
      <c r="APO176" s="9"/>
      <c r="APP176" s="9"/>
      <c r="APQ176" s="9"/>
      <c r="APR176" s="9"/>
      <c r="APS176" s="9"/>
      <c r="APT176" s="9"/>
      <c r="APU176" s="9"/>
      <c r="APV176" s="9"/>
      <c r="APW176" s="9"/>
      <c r="APX176" s="9"/>
      <c r="APY176" s="9"/>
      <c r="APZ176" s="9"/>
      <c r="AQA176" s="9"/>
      <c r="AQB176" s="9"/>
      <c r="AQC176" s="9"/>
      <c r="AQD176" s="9"/>
      <c r="AQE176" s="9"/>
      <c r="AQF176" s="9"/>
      <c r="AQG176" s="9"/>
      <c r="AQH176" s="9"/>
      <c r="AQI176" s="9"/>
      <c r="AQJ176" s="9"/>
      <c r="AQK176" s="9"/>
      <c r="AQL176" s="9"/>
      <c r="AQM176" s="9"/>
      <c r="AQN176" s="9"/>
      <c r="AQO176" s="9"/>
      <c r="AQP176" s="9"/>
      <c r="AQQ176" s="9"/>
      <c r="AQR176" s="9"/>
      <c r="AQS176" s="9"/>
      <c r="AQT176" s="9"/>
      <c r="AQU176" s="9"/>
      <c r="AQV176" s="9"/>
      <c r="AQW176" s="9"/>
      <c r="AQX176" s="9"/>
      <c r="AQY176" s="9"/>
      <c r="AQZ176" s="9"/>
      <c r="ARA176" s="9"/>
      <c r="ARB176" s="9"/>
      <c r="ARC176" s="9"/>
      <c r="ARD176" s="9"/>
      <c r="ARE176" s="9"/>
      <c r="ARF176" s="9"/>
      <c r="ARG176" s="9"/>
      <c r="ARH176" s="9"/>
      <c r="ARI176" s="9"/>
      <c r="ARJ176" s="9"/>
      <c r="ARK176" s="9"/>
      <c r="ARL176" s="9"/>
      <c r="ARM176" s="9"/>
      <c r="ARN176" s="9"/>
      <c r="ARO176" s="9"/>
      <c r="ARP176" s="9"/>
      <c r="ARQ176" s="9"/>
      <c r="ARR176" s="9"/>
      <c r="ARS176" s="9"/>
      <c r="ART176" s="9"/>
      <c r="ARU176" s="9"/>
      <c r="ARV176" s="9"/>
      <c r="ARW176" s="9"/>
      <c r="ARX176" s="9"/>
      <c r="ARY176" s="9"/>
      <c r="ARZ176" s="9"/>
      <c r="ASA176" s="9"/>
      <c r="ASB176" s="9"/>
      <c r="ASC176" s="9"/>
      <c r="ASD176" s="9"/>
      <c r="ASE176" s="9"/>
      <c r="ASF176" s="9"/>
      <c r="ASG176" s="9"/>
      <c r="ASH176" s="9"/>
      <c r="ASI176" s="9"/>
      <c r="ASJ176" s="9"/>
      <c r="ASK176" s="9"/>
      <c r="ASL176" s="9"/>
      <c r="ASM176" s="9"/>
      <c r="ASN176" s="9"/>
      <c r="ASO176" s="9"/>
      <c r="ASP176" s="9"/>
      <c r="ASQ176" s="9"/>
      <c r="ASR176" s="9"/>
      <c r="ASS176" s="9"/>
      <c r="AST176" s="9"/>
      <c r="ASU176" s="9"/>
      <c r="ASV176" s="9"/>
      <c r="ASW176" s="9"/>
      <c r="ASX176" s="9"/>
      <c r="ASY176" s="9"/>
      <c r="ASZ176" s="9"/>
      <c r="ATA176" s="9"/>
      <c r="ATB176" s="9"/>
      <c r="ATC176" s="9"/>
      <c r="ATD176" s="9"/>
      <c r="ATE176" s="9"/>
      <c r="ATF176" s="9"/>
      <c r="ATG176" s="9"/>
      <c r="ATH176" s="9"/>
      <c r="ATI176" s="9"/>
      <c r="ATJ176" s="9"/>
      <c r="ATK176" s="9"/>
      <c r="ATL176" s="9"/>
      <c r="ATM176" s="9"/>
      <c r="ATN176" s="9"/>
      <c r="ATO176" s="9"/>
      <c r="ATP176" s="9"/>
      <c r="ATQ176" s="9"/>
      <c r="ATR176" s="9"/>
      <c r="ATS176" s="9"/>
      <c r="ATT176" s="9"/>
      <c r="ATU176" s="9"/>
      <c r="ATV176" s="9"/>
      <c r="ATW176" s="9"/>
      <c r="ATX176" s="9"/>
      <c r="ATY176" s="9"/>
      <c r="ATZ176" s="9"/>
      <c r="AUA176" s="9"/>
      <c r="AUB176" s="9"/>
      <c r="AUC176" s="9"/>
      <c r="AUD176" s="9"/>
      <c r="AUE176" s="9"/>
      <c r="AUF176" s="9"/>
      <c r="AUG176" s="9"/>
      <c r="AUH176" s="9"/>
      <c r="AUI176" s="9"/>
      <c r="AUJ176" s="9"/>
      <c r="AUK176" s="9"/>
      <c r="AUL176" s="9"/>
      <c r="AUM176" s="9"/>
      <c r="AUN176" s="9"/>
      <c r="AUO176" s="9"/>
      <c r="AUP176" s="9"/>
      <c r="AUQ176" s="9"/>
      <c r="AUR176" s="9"/>
      <c r="AUS176" s="9"/>
      <c r="AUT176" s="9"/>
      <c r="AUU176" s="9"/>
      <c r="AUV176" s="9"/>
      <c r="AUW176" s="9"/>
      <c r="AUX176" s="9"/>
      <c r="AUY176" s="9"/>
      <c r="AUZ176" s="9"/>
      <c r="AVA176" s="9"/>
      <c r="AVB176" s="9"/>
      <c r="AVC176" s="9"/>
      <c r="AVD176" s="9"/>
      <c r="AVE176" s="9"/>
      <c r="AVF176" s="9"/>
      <c r="AVG176" s="9"/>
      <c r="AVH176" s="9"/>
      <c r="AVI176" s="9"/>
      <c r="AVJ176" s="9"/>
      <c r="AVK176" s="9"/>
      <c r="AVL176" s="9"/>
      <c r="AVM176" s="9"/>
      <c r="AVN176" s="9"/>
      <c r="AVO176" s="9"/>
      <c r="AVP176" s="9"/>
      <c r="AVQ176" s="9"/>
      <c r="AVR176" s="9"/>
      <c r="AVS176" s="9"/>
      <c r="AVT176" s="9"/>
      <c r="AVU176" s="9"/>
      <c r="AVV176" s="9"/>
      <c r="AVW176" s="9"/>
      <c r="AVX176" s="9"/>
      <c r="AVY176" s="9"/>
      <c r="AVZ176" s="9"/>
      <c r="AWA176" s="9"/>
      <c r="AWB176" s="9"/>
      <c r="AWC176" s="9"/>
      <c r="AWD176" s="9"/>
      <c r="AWE176" s="9"/>
      <c r="AWF176" s="9"/>
      <c r="AWG176" s="9"/>
      <c r="AWH176" s="9"/>
      <c r="AWI176" s="9"/>
      <c r="AWJ176" s="9"/>
      <c r="AWK176" s="9"/>
      <c r="AWL176" s="9"/>
      <c r="AWM176" s="9"/>
      <c r="AWN176" s="9"/>
      <c r="AWO176" s="9"/>
      <c r="AWP176" s="9"/>
      <c r="AWQ176" s="9"/>
      <c r="AWR176" s="9"/>
      <c r="AWS176" s="9"/>
      <c r="AWT176" s="9"/>
      <c r="AWU176" s="9"/>
      <c r="AWV176" s="9"/>
      <c r="AWW176" s="9"/>
      <c r="AWX176" s="9"/>
      <c r="AWY176" s="9"/>
      <c r="AWZ176" s="9"/>
      <c r="AXA176" s="9"/>
      <c r="AXB176" s="9"/>
      <c r="AXC176" s="9"/>
      <c r="AXD176" s="9"/>
      <c r="AXE176" s="9"/>
      <c r="AXF176" s="9"/>
      <c r="AXG176" s="9"/>
      <c r="AXH176" s="9"/>
      <c r="AXI176" s="9"/>
      <c r="AXJ176" s="9"/>
      <c r="AXK176" s="9"/>
      <c r="AXL176" s="9"/>
      <c r="AXM176" s="9"/>
      <c r="AXN176" s="9"/>
      <c r="AXO176" s="9"/>
      <c r="AXP176" s="9"/>
      <c r="AXQ176" s="9"/>
      <c r="AXR176" s="9"/>
      <c r="AXS176" s="9"/>
      <c r="AXT176" s="9"/>
      <c r="AXU176" s="9"/>
      <c r="AXV176" s="9"/>
      <c r="AXW176" s="9"/>
      <c r="AXX176" s="9"/>
      <c r="AXY176" s="9"/>
      <c r="AXZ176" s="9"/>
      <c r="AYA176" s="9"/>
      <c r="AYB176" s="9"/>
      <c r="AYC176" s="9"/>
      <c r="AYD176" s="9"/>
      <c r="AYE176" s="9"/>
      <c r="AYF176" s="9"/>
      <c r="AYG176" s="9"/>
      <c r="AYH176" s="9"/>
      <c r="AYI176" s="9"/>
      <c r="AYJ176" s="9"/>
      <c r="AYK176" s="9"/>
      <c r="AYL176" s="9"/>
      <c r="AYM176" s="9"/>
      <c r="AYN176" s="9"/>
      <c r="AYO176" s="9"/>
      <c r="AYP176" s="9"/>
      <c r="AYQ176" s="9"/>
      <c r="AYR176" s="9"/>
      <c r="AYS176" s="9"/>
      <c r="AYT176" s="9"/>
      <c r="AYU176" s="9"/>
      <c r="AYV176" s="9"/>
      <c r="AYW176" s="9"/>
      <c r="AYX176" s="9"/>
      <c r="AYY176" s="9"/>
      <c r="AYZ176" s="9"/>
      <c r="AZA176" s="9"/>
      <c r="AZB176" s="9"/>
      <c r="AZC176" s="9"/>
      <c r="AZD176" s="9"/>
      <c r="AZE176" s="9"/>
      <c r="AZF176" s="9"/>
      <c r="AZG176" s="9"/>
      <c r="AZH176" s="9"/>
      <c r="AZI176" s="9"/>
      <c r="AZJ176" s="9"/>
      <c r="AZK176" s="9"/>
      <c r="AZL176" s="9"/>
      <c r="AZM176" s="9"/>
      <c r="AZN176" s="9"/>
      <c r="AZO176" s="9"/>
      <c r="AZP176" s="9"/>
      <c r="AZQ176" s="9"/>
      <c r="AZR176" s="9"/>
      <c r="AZS176" s="9"/>
      <c r="AZT176" s="9"/>
      <c r="AZU176" s="9"/>
      <c r="AZV176" s="9"/>
      <c r="AZW176" s="9"/>
      <c r="AZX176" s="9"/>
      <c r="AZY176" s="9"/>
      <c r="AZZ176" s="9"/>
      <c r="BAA176" s="9"/>
      <c r="BAB176" s="9"/>
      <c r="BAC176" s="9"/>
      <c r="BAD176" s="9"/>
      <c r="BAE176" s="9"/>
      <c r="BAF176" s="9"/>
      <c r="BAG176" s="9"/>
      <c r="BAH176" s="9"/>
      <c r="BAI176" s="9"/>
      <c r="BAJ176" s="9"/>
      <c r="BAK176" s="9"/>
      <c r="BAL176" s="9"/>
      <c r="BAM176" s="9"/>
      <c r="BAN176" s="9"/>
      <c r="BAO176" s="9"/>
      <c r="BAP176" s="9"/>
      <c r="BAQ176" s="9"/>
      <c r="BAR176" s="9"/>
      <c r="BAS176" s="9"/>
      <c r="BAT176" s="9"/>
      <c r="BAU176" s="9"/>
      <c r="BAV176" s="9"/>
      <c r="BAW176" s="9"/>
      <c r="BAX176" s="9"/>
      <c r="BAY176" s="9"/>
      <c r="BAZ176" s="9"/>
      <c r="BBA176" s="9"/>
      <c r="BBB176" s="9"/>
      <c r="BBC176" s="9"/>
      <c r="BBD176" s="9"/>
      <c r="BBE176" s="9"/>
      <c r="BBF176" s="9"/>
      <c r="BBG176" s="9"/>
      <c r="BBH176" s="9"/>
      <c r="BBI176" s="9"/>
      <c r="BBJ176" s="9"/>
      <c r="BBK176" s="9"/>
      <c r="BBL176" s="9"/>
      <c r="BBM176" s="9"/>
      <c r="BBN176" s="9"/>
      <c r="BBO176" s="9"/>
      <c r="BBP176" s="9"/>
      <c r="BBQ176" s="9"/>
      <c r="BBR176" s="9"/>
      <c r="BBS176" s="9"/>
      <c r="BBT176" s="9"/>
      <c r="BBU176" s="9"/>
      <c r="BBV176" s="9"/>
      <c r="BBW176" s="9"/>
      <c r="BBX176" s="9"/>
      <c r="BBY176" s="9"/>
      <c r="BBZ176" s="9"/>
      <c r="BCA176" s="9"/>
      <c r="BCB176" s="9"/>
      <c r="BCC176" s="9"/>
      <c r="BCD176" s="9"/>
      <c r="BCE176" s="9"/>
      <c r="BCF176" s="9"/>
      <c r="BCG176" s="9"/>
      <c r="BCH176" s="9"/>
      <c r="BCI176" s="9"/>
      <c r="BCJ176" s="9"/>
      <c r="BCK176" s="9"/>
      <c r="BCL176" s="9"/>
      <c r="BCM176" s="9"/>
      <c r="BCN176" s="9"/>
      <c r="BCO176" s="9"/>
      <c r="BCP176" s="9"/>
      <c r="BCQ176" s="9"/>
      <c r="BCR176" s="9"/>
      <c r="BCS176" s="9"/>
      <c r="BCT176" s="9"/>
      <c r="BCU176" s="9"/>
      <c r="BCV176" s="9"/>
      <c r="BCW176" s="9"/>
      <c r="BCX176" s="9"/>
      <c r="BCY176" s="9"/>
      <c r="BCZ176" s="9"/>
      <c r="BDA176" s="9"/>
      <c r="BDB176" s="9"/>
      <c r="BDC176" s="9"/>
      <c r="BDD176" s="9"/>
      <c r="BDE176" s="9"/>
      <c r="BDF176" s="9"/>
      <c r="BDG176" s="9"/>
      <c r="BDH176" s="9"/>
      <c r="BDI176" s="9"/>
      <c r="BDJ176" s="9"/>
      <c r="BDK176" s="9"/>
      <c r="BDL176" s="9"/>
      <c r="BDM176" s="9"/>
      <c r="BDN176" s="9"/>
      <c r="BDO176" s="9"/>
      <c r="BDP176" s="9"/>
      <c r="BDQ176" s="9"/>
      <c r="BDR176" s="9"/>
      <c r="BDS176" s="9"/>
      <c r="BDT176" s="9"/>
      <c r="BDU176" s="9"/>
      <c r="BDV176" s="9"/>
      <c r="BDW176" s="9"/>
      <c r="BDX176" s="9"/>
      <c r="BDY176" s="9"/>
      <c r="BDZ176" s="9"/>
      <c r="BEA176" s="9"/>
      <c r="BEB176" s="9"/>
      <c r="BEC176" s="9"/>
      <c r="BED176" s="9"/>
      <c r="BEE176" s="9"/>
      <c r="BEF176" s="9"/>
      <c r="BEG176" s="9"/>
      <c r="BEH176" s="9"/>
      <c r="BEI176" s="9"/>
      <c r="BEJ176" s="9"/>
      <c r="BEK176" s="9"/>
      <c r="BEL176" s="9"/>
      <c r="BEM176" s="9"/>
      <c r="BEN176" s="9"/>
      <c r="BEO176" s="9"/>
      <c r="BEP176" s="9"/>
      <c r="BEQ176" s="9"/>
      <c r="BER176" s="9"/>
      <c r="BES176" s="9"/>
      <c r="BET176" s="9"/>
      <c r="BEU176" s="9"/>
      <c r="BEV176" s="9"/>
      <c r="BEW176" s="9"/>
      <c r="BEX176" s="9"/>
      <c r="BEY176" s="9"/>
      <c r="BEZ176" s="9"/>
      <c r="BFA176" s="9"/>
      <c r="BFB176" s="9"/>
      <c r="BFC176" s="9"/>
      <c r="BFD176" s="9"/>
      <c r="BFE176" s="9"/>
      <c r="BFF176" s="9"/>
      <c r="BFG176" s="9"/>
      <c r="BFH176" s="9"/>
      <c r="BFI176" s="9"/>
      <c r="BFJ176" s="9"/>
      <c r="BFK176" s="9"/>
      <c r="BFL176" s="9"/>
      <c r="BFM176" s="9"/>
      <c r="BFN176" s="9"/>
      <c r="BFO176" s="9"/>
      <c r="BFP176" s="9"/>
      <c r="BFQ176" s="9"/>
      <c r="BFR176" s="9"/>
      <c r="BFS176" s="9"/>
      <c r="BFT176" s="9"/>
      <c r="BFU176" s="9"/>
      <c r="BFV176" s="9"/>
      <c r="BFW176" s="9"/>
      <c r="BFX176" s="9"/>
      <c r="BFY176" s="9"/>
      <c r="BFZ176" s="9"/>
      <c r="BGA176" s="9"/>
      <c r="BGB176" s="9"/>
      <c r="BGC176" s="9"/>
      <c r="BGD176" s="9"/>
      <c r="BGE176" s="9"/>
      <c r="BGF176" s="9"/>
      <c r="BGG176" s="9"/>
      <c r="BGH176" s="9"/>
      <c r="BGI176" s="9"/>
      <c r="BGJ176" s="9"/>
      <c r="BGK176" s="9"/>
      <c r="BGL176" s="9"/>
      <c r="BGM176" s="9"/>
      <c r="BGN176" s="9"/>
      <c r="BGO176" s="9"/>
      <c r="BGP176" s="9"/>
      <c r="BGQ176" s="9"/>
      <c r="BGR176" s="9"/>
      <c r="BGS176" s="9"/>
      <c r="BGT176" s="9"/>
    </row>
    <row r="177" spans="1:1554" s="7" customFormat="1" ht="27" customHeight="1">
      <c r="A177" s="60"/>
      <c r="B177" s="117"/>
      <c r="C177" s="141" t="s">
        <v>77</v>
      </c>
      <c r="D177" s="141"/>
      <c r="E177" s="141"/>
      <c r="F177" s="194"/>
      <c r="G177" s="194"/>
      <c r="H177" s="194"/>
      <c r="I177" s="194"/>
      <c r="J177" s="194"/>
      <c r="K177" s="194"/>
      <c r="L177" s="194"/>
      <c r="M177" s="194"/>
      <c r="N177" s="194"/>
      <c r="O177" s="338"/>
      <c r="P177" s="338"/>
      <c r="Q177" s="338"/>
      <c r="R177" s="338"/>
      <c r="S177" s="338"/>
      <c r="T177" s="141"/>
      <c r="U177" s="141"/>
      <c r="V177" s="141"/>
      <c r="W177" s="141"/>
      <c r="X177" s="141"/>
      <c r="Y177" s="141"/>
      <c r="Z177" s="141"/>
      <c r="AA177" s="141"/>
      <c r="AB177" s="141"/>
      <c r="AC177" s="141"/>
      <c r="AD177" s="141"/>
      <c r="AE177" s="141"/>
      <c r="AF177" s="141"/>
      <c r="AG177" s="141"/>
      <c r="AH177" s="141"/>
      <c r="AI177" s="141"/>
      <c r="AJ177" s="141"/>
      <c r="AK177" s="141"/>
      <c r="AL177" s="141"/>
      <c r="AM177" s="141"/>
      <c r="AN177" s="141"/>
      <c r="AO177" s="141"/>
      <c r="AP177" s="141"/>
      <c r="AQ177" s="141"/>
      <c r="AR177" s="141"/>
      <c r="AS177" s="632"/>
      <c r="AT177" s="9"/>
      <c r="AU177" s="662"/>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c r="ML177" s="9"/>
      <c r="MM177" s="9"/>
      <c r="MN177" s="9"/>
      <c r="MO177" s="9"/>
      <c r="MP177" s="9"/>
      <c r="MQ177" s="9"/>
      <c r="MR177" s="9"/>
      <c r="MS177" s="9"/>
      <c r="MT177" s="9"/>
      <c r="MU177" s="9"/>
      <c r="MV177" s="9"/>
      <c r="MW177" s="9"/>
      <c r="MX177" s="9"/>
      <c r="MY177" s="9"/>
      <c r="MZ177" s="9"/>
      <c r="NA177" s="9"/>
      <c r="NB177" s="9"/>
      <c r="NC177" s="9"/>
      <c r="ND177" s="9"/>
      <c r="NE177" s="9"/>
      <c r="NF177" s="9"/>
      <c r="NG177" s="9"/>
      <c r="NH177" s="9"/>
      <c r="NI177" s="9"/>
      <c r="NJ177" s="9"/>
      <c r="NK177" s="9"/>
      <c r="NL177" s="9"/>
      <c r="NM177" s="9"/>
      <c r="NN177" s="9"/>
      <c r="NO177" s="9"/>
      <c r="NP177" s="9"/>
      <c r="NQ177" s="9"/>
      <c r="NR177" s="9"/>
      <c r="NS177" s="9"/>
      <c r="NT177" s="9"/>
      <c r="NU177" s="9"/>
      <c r="NV177" s="9"/>
      <c r="NW177" s="9"/>
      <c r="NX177" s="9"/>
      <c r="NY177" s="9"/>
      <c r="NZ177" s="9"/>
      <c r="OA177" s="9"/>
      <c r="OB177" s="9"/>
      <c r="OC177" s="9"/>
      <c r="OD177" s="9"/>
      <c r="OE177" s="9"/>
      <c r="OF177" s="9"/>
      <c r="OG177" s="9"/>
      <c r="OH177" s="9"/>
      <c r="OI177" s="9"/>
      <c r="OJ177" s="9"/>
      <c r="OK177" s="9"/>
      <c r="OL177" s="9"/>
      <c r="OM177" s="9"/>
      <c r="ON177" s="9"/>
      <c r="OO177" s="9"/>
      <c r="OP177" s="9"/>
      <c r="OQ177" s="9"/>
      <c r="OR177" s="9"/>
      <c r="OS177" s="9"/>
      <c r="OT177" s="9"/>
      <c r="OU177" s="9"/>
      <c r="OV177" s="9"/>
      <c r="OW177" s="9"/>
      <c r="OX177" s="9"/>
      <c r="OY177" s="9"/>
      <c r="OZ177" s="9"/>
      <c r="PA177" s="9"/>
      <c r="PB177" s="9"/>
      <c r="PC177" s="9"/>
      <c r="PD177" s="9"/>
      <c r="PE177" s="9"/>
      <c r="PF177" s="9"/>
      <c r="PG177" s="9"/>
      <c r="PH177" s="9"/>
      <c r="PI177" s="9"/>
      <c r="PJ177" s="9"/>
      <c r="PK177" s="9"/>
      <c r="PL177" s="9"/>
      <c r="PM177" s="9"/>
      <c r="PN177" s="9"/>
      <c r="PO177" s="9"/>
      <c r="PP177" s="9"/>
      <c r="PQ177" s="9"/>
      <c r="PR177" s="9"/>
      <c r="PS177" s="9"/>
      <c r="PT177" s="9"/>
      <c r="PU177" s="9"/>
      <c r="PV177" s="9"/>
      <c r="PW177" s="9"/>
      <c r="PX177" s="9"/>
      <c r="PY177" s="9"/>
      <c r="PZ177" s="9"/>
      <c r="QA177" s="9"/>
      <c r="QB177" s="9"/>
      <c r="QC177" s="9"/>
      <c r="QD177" s="9"/>
      <c r="QE177" s="9"/>
      <c r="QF177" s="9"/>
      <c r="QG177" s="9"/>
      <c r="QH177" s="9"/>
      <c r="QI177" s="9"/>
      <c r="QJ177" s="9"/>
      <c r="QK177" s="9"/>
      <c r="QL177" s="9"/>
      <c r="QM177" s="9"/>
      <c r="QN177" s="9"/>
      <c r="QO177" s="9"/>
      <c r="QP177" s="9"/>
      <c r="QQ177" s="9"/>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c r="SB177" s="9"/>
      <c r="SC177" s="9"/>
      <c r="SD177" s="9"/>
      <c r="SE177" s="9"/>
      <c r="SF177" s="9"/>
      <c r="SG177" s="9"/>
      <c r="SH177" s="9"/>
      <c r="SI177" s="9"/>
      <c r="SJ177" s="9"/>
      <c r="SK177" s="9"/>
      <c r="SL177" s="9"/>
      <c r="SM177" s="9"/>
      <c r="SN177" s="9"/>
      <c r="SO177" s="9"/>
      <c r="SP177" s="9"/>
      <c r="SQ177" s="9"/>
      <c r="SR177" s="9"/>
      <c r="SS177" s="9"/>
      <c r="ST177" s="9"/>
      <c r="SU177" s="9"/>
      <c r="SV177" s="9"/>
      <c r="SW177" s="9"/>
      <c r="SX177" s="9"/>
      <c r="SY177" s="9"/>
      <c r="SZ177" s="9"/>
      <c r="TA177" s="9"/>
      <c r="TB177" s="9"/>
      <c r="TC177" s="9"/>
      <c r="TD177" s="9"/>
      <c r="TE177" s="9"/>
      <c r="TF177" s="9"/>
      <c r="TG177" s="9"/>
      <c r="TH177" s="9"/>
      <c r="TI177" s="9"/>
      <c r="TJ177" s="9"/>
      <c r="TK177" s="9"/>
      <c r="TL177" s="9"/>
      <c r="TM177" s="9"/>
      <c r="TN177" s="9"/>
      <c r="TO177" s="9"/>
      <c r="TP177" s="9"/>
      <c r="TQ177" s="9"/>
      <c r="TR177" s="9"/>
      <c r="TS177" s="9"/>
      <c r="TT177" s="9"/>
      <c r="TU177" s="9"/>
      <c r="TV177" s="9"/>
      <c r="TW177" s="9"/>
      <c r="TX177" s="9"/>
      <c r="TY177" s="9"/>
      <c r="TZ177" s="9"/>
      <c r="UA177" s="9"/>
      <c r="UB177" s="9"/>
      <c r="UC177" s="9"/>
      <c r="UD177" s="9"/>
      <c r="UE177" s="9"/>
      <c r="UF177" s="9"/>
      <c r="UG177" s="9"/>
      <c r="UH177" s="9"/>
      <c r="UI177" s="9"/>
      <c r="UJ177" s="9"/>
      <c r="UK177" s="9"/>
      <c r="UL177" s="9"/>
      <c r="UM177" s="9"/>
      <c r="UN177" s="9"/>
      <c r="UO177" s="9"/>
      <c r="UP177" s="9"/>
      <c r="UQ177" s="9"/>
      <c r="UR177" s="9"/>
      <c r="US177" s="9"/>
      <c r="UT177" s="9"/>
      <c r="UU177" s="9"/>
      <c r="UV177" s="9"/>
      <c r="UW177" s="9"/>
      <c r="UX177" s="9"/>
      <c r="UY177" s="9"/>
      <c r="UZ177" s="9"/>
      <c r="VA177" s="9"/>
      <c r="VB177" s="9"/>
      <c r="VC177" s="9"/>
      <c r="VD177" s="9"/>
      <c r="VE177" s="9"/>
      <c r="VF177" s="9"/>
      <c r="VG177" s="9"/>
      <c r="VH177" s="9"/>
      <c r="VI177" s="9"/>
      <c r="VJ177" s="9"/>
      <c r="VK177" s="9"/>
      <c r="VL177" s="9"/>
      <c r="VM177" s="9"/>
      <c r="VN177" s="9"/>
      <c r="VO177" s="9"/>
      <c r="VP177" s="9"/>
      <c r="VQ177" s="9"/>
      <c r="VR177" s="9"/>
      <c r="VS177" s="9"/>
      <c r="VT177" s="9"/>
      <c r="VU177" s="9"/>
      <c r="VV177" s="9"/>
      <c r="VW177" s="9"/>
      <c r="VX177" s="9"/>
      <c r="VY177" s="9"/>
      <c r="VZ177" s="9"/>
      <c r="WA177" s="9"/>
      <c r="WB177" s="9"/>
      <c r="WC177" s="9"/>
      <c r="WD177" s="9"/>
      <c r="WE177" s="9"/>
      <c r="WF177" s="9"/>
      <c r="WG177" s="9"/>
      <c r="WH177" s="9"/>
      <c r="WI177" s="9"/>
      <c r="WJ177" s="9"/>
      <c r="WK177" s="9"/>
      <c r="WL177" s="9"/>
      <c r="WM177" s="9"/>
      <c r="WN177" s="9"/>
      <c r="WO177" s="9"/>
      <c r="WP177" s="9"/>
      <c r="WQ177" s="9"/>
      <c r="WR177" s="9"/>
      <c r="WS177" s="9"/>
      <c r="WT177" s="9"/>
      <c r="WU177" s="9"/>
      <c r="WV177" s="9"/>
      <c r="WW177" s="9"/>
      <c r="WX177" s="9"/>
      <c r="WY177" s="9"/>
      <c r="WZ177" s="9"/>
      <c r="XA177" s="9"/>
      <c r="XB177" s="9"/>
      <c r="XC177" s="9"/>
      <c r="XD177" s="9"/>
      <c r="XE177" s="9"/>
      <c r="XF177" s="9"/>
      <c r="XG177" s="9"/>
      <c r="XH177" s="9"/>
      <c r="XI177" s="9"/>
      <c r="XJ177" s="9"/>
      <c r="XK177" s="9"/>
      <c r="XL177" s="9"/>
      <c r="XM177" s="9"/>
      <c r="XN177" s="9"/>
      <c r="XO177" s="9"/>
      <c r="XP177" s="9"/>
      <c r="XQ177" s="9"/>
      <c r="XR177" s="9"/>
      <c r="XS177" s="9"/>
      <c r="XT177" s="9"/>
      <c r="XU177" s="9"/>
      <c r="XV177" s="9"/>
      <c r="XW177" s="9"/>
      <c r="XX177" s="9"/>
      <c r="XY177" s="9"/>
      <c r="XZ177" s="9"/>
      <c r="YA177" s="9"/>
      <c r="YB177" s="9"/>
      <c r="YC177" s="9"/>
      <c r="YD177" s="9"/>
      <c r="YE177" s="9"/>
      <c r="YF177" s="9"/>
      <c r="YG177" s="9"/>
      <c r="YH177" s="9"/>
      <c r="YI177" s="9"/>
      <c r="YJ177" s="9"/>
      <c r="YK177" s="9"/>
      <c r="YL177" s="9"/>
      <c r="YM177" s="9"/>
      <c r="YN177" s="9"/>
      <c r="YO177" s="9"/>
      <c r="YP177" s="9"/>
      <c r="YQ177" s="9"/>
      <c r="YR177" s="9"/>
      <c r="YS177" s="9"/>
      <c r="YT177" s="9"/>
      <c r="YU177" s="9"/>
      <c r="YV177" s="9"/>
      <c r="YW177" s="9"/>
      <c r="YX177" s="9"/>
      <c r="YY177" s="9"/>
      <c r="YZ177" s="9"/>
      <c r="ZA177" s="9"/>
      <c r="ZB177" s="9"/>
      <c r="ZC177" s="9"/>
      <c r="ZD177" s="9"/>
      <c r="ZE177" s="9"/>
      <c r="ZF177" s="9"/>
      <c r="ZG177" s="9"/>
      <c r="ZH177" s="9"/>
      <c r="ZI177" s="9"/>
      <c r="ZJ177" s="9"/>
      <c r="ZK177" s="9"/>
      <c r="ZL177" s="9"/>
      <c r="ZM177" s="9"/>
      <c r="ZN177" s="9"/>
      <c r="ZO177" s="9"/>
      <c r="ZP177" s="9"/>
      <c r="ZQ177" s="9"/>
      <c r="ZR177" s="9"/>
      <c r="ZS177" s="9"/>
      <c r="ZT177" s="9"/>
      <c r="ZU177" s="9"/>
      <c r="ZV177" s="9"/>
      <c r="ZW177" s="9"/>
      <c r="ZX177" s="9"/>
      <c r="ZY177" s="9"/>
      <c r="ZZ177" s="9"/>
      <c r="AAA177" s="9"/>
      <c r="AAB177" s="9"/>
      <c r="AAC177" s="9"/>
      <c r="AAD177" s="9"/>
      <c r="AAE177" s="9"/>
      <c r="AAF177" s="9"/>
      <c r="AAG177" s="9"/>
      <c r="AAH177" s="9"/>
      <c r="AAI177" s="9"/>
      <c r="AAJ177" s="9"/>
      <c r="AAK177" s="9"/>
      <c r="AAL177" s="9"/>
      <c r="AAM177" s="9"/>
      <c r="AAN177" s="9"/>
      <c r="AAO177" s="9"/>
      <c r="AAP177" s="9"/>
      <c r="AAQ177" s="9"/>
      <c r="AAR177" s="9"/>
      <c r="AAS177" s="9"/>
      <c r="AAT177" s="9"/>
      <c r="AAU177" s="9"/>
      <c r="AAV177" s="9"/>
      <c r="AAW177" s="9"/>
      <c r="AAX177" s="9"/>
      <c r="AAY177" s="9"/>
      <c r="AAZ177" s="9"/>
      <c r="ABA177" s="9"/>
      <c r="ABB177" s="9"/>
      <c r="ABC177" s="9"/>
      <c r="ABD177" s="9"/>
      <c r="ABE177" s="9"/>
      <c r="ABF177" s="9"/>
      <c r="ABG177" s="9"/>
      <c r="ABH177" s="9"/>
      <c r="ABI177" s="9"/>
      <c r="ABJ177" s="9"/>
      <c r="ABK177" s="9"/>
      <c r="ABL177" s="9"/>
      <c r="ABM177" s="9"/>
      <c r="ABN177" s="9"/>
      <c r="ABO177" s="9"/>
      <c r="ABP177" s="9"/>
      <c r="ABQ177" s="9"/>
      <c r="ABR177" s="9"/>
      <c r="ABS177" s="9"/>
      <c r="ABT177" s="9"/>
      <c r="ABU177" s="9"/>
      <c r="ABV177" s="9"/>
      <c r="ABW177" s="9"/>
      <c r="ABX177" s="9"/>
      <c r="ABY177" s="9"/>
      <c r="ABZ177" s="9"/>
      <c r="ACA177" s="9"/>
      <c r="ACB177" s="9"/>
      <c r="ACC177" s="9"/>
      <c r="ACD177" s="9"/>
      <c r="ACE177" s="9"/>
      <c r="ACF177" s="9"/>
      <c r="ACG177" s="9"/>
      <c r="ACH177" s="9"/>
      <c r="ACI177" s="9"/>
      <c r="ACJ177" s="9"/>
      <c r="ACK177" s="9"/>
      <c r="ACL177" s="9"/>
      <c r="ACM177" s="9"/>
      <c r="ACN177" s="9"/>
      <c r="ACO177" s="9"/>
      <c r="ACP177" s="9"/>
      <c r="ACQ177" s="9"/>
      <c r="ACR177" s="9"/>
      <c r="ACS177" s="9"/>
      <c r="ACT177" s="9"/>
      <c r="ACU177" s="9"/>
      <c r="ACV177" s="9"/>
      <c r="ACW177" s="9"/>
      <c r="ACX177" s="9"/>
      <c r="ACY177" s="9"/>
      <c r="ACZ177" s="9"/>
      <c r="ADA177" s="9"/>
      <c r="ADB177" s="9"/>
      <c r="ADC177" s="9"/>
      <c r="ADD177" s="9"/>
      <c r="ADE177" s="9"/>
      <c r="ADF177" s="9"/>
      <c r="ADG177" s="9"/>
      <c r="ADH177" s="9"/>
      <c r="ADI177" s="9"/>
      <c r="ADJ177" s="9"/>
      <c r="ADK177" s="9"/>
      <c r="ADL177" s="9"/>
      <c r="ADM177" s="9"/>
      <c r="ADN177" s="9"/>
      <c r="ADO177" s="9"/>
      <c r="ADP177" s="9"/>
      <c r="ADQ177" s="9"/>
      <c r="ADR177" s="9"/>
      <c r="ADS177" s="9"/>
      <c r="ADT177" s="9"/>
      <c r="ADU177" s="9"/>
      <c r="ADV177" s="9"/>
      <c r="ADW177" s="9"/>
      <c r="ADX177" s="9"/>
      <c r="ADY177" s="9"/>
      <c r="ADZ177" s="9"/>
      <c r="AEA177" s="9"/>
      <c r="AEB177" s="9"/>
      <c r="AEC177" s="9"/>
      <c r="AED177" s="9"/>
      <c r="AEE177" s="9"/>
      <c r="AEF177" s="9"/>
      <c r="AEG177" s="9"/>
      <c r="AEH177" s="9"/>
      <c r="AEI177" s="9"/>
      <c r="AEJ177" s="9"/>
      <c r="AEK177" s="9"/>
      <c r="AEL177" s="9"/>
      <c r="AEM177" s="9"/>
      <c r="AEN177" s="9"/>
      <c r="AEO177" s="9"/>
      <c r="AEP177" s="9"/>
      <c r="AEQ177" s="9"/>
      <c r="AER177" s="9"/>
      <c r="AES177" s="9"/>
      <c r="AET177" s="9"/>
      <c r="AEU177" s="9"/>
      <c r="AEV177" s="9"/>
      <c r="AEW177" s="9"/>
      <c r="AEX177" s="9"/>
      <c r="AEY177" s="9"/>
      <c r="AEZ177" s="9"/>
      <c r="AFA177" s="9"/>
      <c r="AFB177" s="9"/>
      <c r="AFC177" s="9"/>
      <c r="AFD177" s="9"/>
      <c r="AFE177" s="9"/>
      <c r="AFF177" s="9"/>
      <c r="AFG177" s="9"/>
      <c r="AFH177" s="9"/>
      <c r="AFI177" s="9"/>
      <c r="AFJ177" s="9"/>
      <c r="AFK177" s="9"/>
      <c r="AFL177" s="9"/>
      <c r="AFM177" s="9"/>
      <c r="AFN177" s="9"/>
      <c r="AFO177" s="9"/>
      <c r="AFP177" s="9"/>
      <c r="AFQ177" s="9"/>
      <c r="AFR177" s="9"/>
      <c r="AFS177" s="9"/>
      <c r="AFT177" s="9"/>
      <c r="AFU177" s="9"/>
      <c r="AFV177" s="9"/>
      <c r="AFW177" s="9"/>
      <c r="AFX177" s="9"/>
      <c r="AFY177" s="9"/>
      <c r="AFZ177" s="9"/>
      <c r="AGA177" s="9"/>
      <c r="AGB177" s="9"/>
      <c r="AGC177" s="9"/>
      <c r="AGD177" s="9"/>
      <c r="AGE177" s="9"/>
      <c r="AGF177" s="9"/>
      <c r="AGG177" s="9"/>
      <c r="AGH177" s="9"/>
      <c r="AGI177" s="9"/>
      <c r="AGJ177" s="9"/>
      <c r="AGK177" s="9"/>
      <c r="AGL177" s="9"/>
      <c r="AGM177" s="9"/>
      <c r="AGN177" s="9"/>
      <c r="AGO177" s="9"/>
      <c r="AGP177" s="9"/>
      <c r="AGQ177" s="9"/>
      <c r="AGR177" s="9"/>
      <c r="AGS177" s="9"/>
      <c r="AGT177" s="9"/>
      <c r="AGU177" s="9"/>
      <c r="AGV177" s="9"/>
      <c r="AGW177" s="9"/>
      <c r="AGX177" s="9"/>
      <c r="AGY177" s="9"/>
      <c r="AGZ177" s="9"/>
      <c r="AHA177" s="9"/>
      <c r="AHB177" s="9"/>
      <c r="AHC177" s="9"/>
      <c r="AHD177" s="9"/>
      <c r="AHE177" s="9"/>
      <c r="AHF177" s="9"/>
      <c r="AHG177" s="9"/>
      <c r="AHH177" s="9"/>
      <c r="AHI177" s="9"/>
      <c r="AHJ177" s="9"/>
      <c r="AHK177" s="9"/>
      <c r="AHL177" s="9"/>
      <c r="AHM177" s="9"/>
      <c r="AHN177" s="9"/>
      <c r="AHO177" s="9"/>
      <c r="AHP177" s="9"/>
      <c r="AHQ177" s="9"/>
      <c r="AHR177" s="9"/>
      <c r="AHS177" s="9"/>
      <c r="AHT177" s="9"/>
      <c r="AHU177" s="9"/>
      <c r="AHV177" s="9"/>
      <c r="AHW177" s="9"/>
      <c r="AHX177" s="9"/>
      <c r="AHY177" s="9"/>
      <c r="AHZ177" s="9"/>
      <c r="AIA177" s="9"/>
      <c r="AIB177" s="9"/>
      <c r="AIC177" s="9"/>
      <c r="AID177" s="9"/>
      <c r="AIE177" s="9"/>
      <c r="AIF177" s="9"/>
      <c r="AIG177" s="9"/>
      <c r="AIH177" s="9"/>
      <c r="AII177" s="9"/>
      <c r="AIJ177" s="9"/>
      <c r="AIK177" s="9"/>
      <c r="AIL177" s="9"/>
      <c r="AIM177" s="9"/>
      <c r="AIN177" s="9"/>
      <c r="AIO177" s="9"/>
      <c r="AIP177" s="9"/>
      <c r="AIQ177" s="9"/>
      <c r="AIR177" s="9"/>
      <c r="AIS177" s="9"/>
      <c r="AIT177" s="9"/>
      <c r="AIU177" s="9"/>
      <c r="AIV177" s="9"/>
      <c r="AIW177" s="9"/>
      <c r="AIX177" s="9"/>
      <c r="AIY177" s="9"/>
      <c r="AIZ177" s="9"/>
      <c r="AJA177" s="9"/>
      <c r="AJB177" s="9"/>
      <c r="AJC177" s="9"/>
      <c r="AJD177" s="9"/>
      <c r="AJE177" s="9"/>
      <c r="AJF177" s="9"/>
      <c r="AJG177" s="9"/>
      <c r="AJH177" s="9"/>
      <c r="AJI177" s="9"/>
      <c r="AJJ177" s="9"/>
      <c r="AJK177" s="9"/>
      <c r="AJL177" s="9"/>
      <c r="AJM177" s="9"/>
      <c r="AJN177" s="9"/>
      <c r="AJO177" s="9"/>
      <c r="AJP177" s="9"/>
      <c r="AJQ177" s="9"/>
      <c r="AJR177" s="9"/>
      <c r="AJS177" s="9"/>
      <c r="AJT177" s="9"/>
      <c r="AJU177" s="9"/>
      <c r="AJV177" s="9"/>
      <c r="AJW177" s="9"/>
      <c r="AJX177" s="9"/>
      <c r="AJY177" s="9"/>
      <c r="AJZ177" s="9"/>
      <c r="AKA177" s="9"/>
      <c r="AKB177" s="9"/>
      <c r="AKC177" s="9"/>
      <c r="AKD177" s="9"/>
      <c r="AKE177" s="9"/>
      <c r="AKF177" s="9"/>
      <c r="AKG177" s="9"/>
      <c r="AKH177" s="9"/>
      <c r="AKI177" s="9"/>
      <c r="AKJ177" s="9"/>
      <c r="AKK177" s="9"/>
      <c r="AKL177" s="9"/>
      <c r="AKM177" s="9"/>
      <c r="AKN177" s="9"/>
      <c r="AKO177" s="9"/>
      <c r="AKP177" s="9"/>
      <c r="AKQ177" s="9"/>
      <c r="AKR177" s="9"/>
      <c r="AKS177" s="9"/>
      <c r="AKT177" s="9"/>
      <c r="AKU177" s="9"/>
      <c r="AKV177" s="9"/>
      <c r="AKW177" s="9"/>
      <c r="AKX177" s="9"/>
      <c r="AKY177" s="9"/>
      <c r="AKZ177" s="9"/>
      <c r="ALA177" s="9"/>
      <c r="ALB177" s="9"/>
      <c r="ALC177" s="9"/>
      <c r="ALD177" s="9"/>
      <c r="ALE177" s="9"/>
      <c r="ALF177" s="9"/>
      <c r="ALG177" s="9"/>
      <c r="ALH177" s="9"/>
      <c r="ALI177" s="9"/>
      <c r="ALJ177" s="9"/>
      <c r="ALK177" s="9"/>
      <c r="ALL177" s="9"/>
      <c r="ALM177" s="9"/>
      <c r="ALN177" s="9"/>
      <c r="ALO177" s="9"/>
      <c r="ALP177" s="9"/>
      <c r="ALQ177" s="9"/>
      <c r="ALR177" s="9"/>
      <c r="ALS177" s="9"/>
      <c r="ALT177" s="9"/>
      <c r="ALU177" s="9"/>
      <c r="ALV177" s="9"/>
      <c r="ALW177" s="9"/>
      <c r="ALX177" s="9"/>
      <c r="ALY177" s="9"/>
      <c r="ALZ177" s="9"/>
      <c r="AMA177" s="9"/>
      <c r="AMB177" s="9"/>
      <c r="AMC177" s="9"/>
      <c r="AMD177" s="9"/>
      <c r="AME177" s="9"/>
      <c r="AMF177" s="9"/>
      <c r="AMG177" s="9"/>
      <c r="AMH177" s="9"/>
      <c r="AMI177" s="9"/>
      <c r="AMJ177" s="9"/>
      <c r="AMK177" s="9"/>
      <c r="AML177" s="9"/>
      <c r="AMM177" s="9"/>
      <c r="AMN177" s="9"/>
      <c r="AMO177" s="9"/>
      <c r="AMP177" s="9"/>
      <c r="AMQ177" s="9"/>
      <c r="AMR177" s="9"/>
      <c r="AMS177" s="9"/>
      <c r="AMT177" s="9"/>
      <c r="AMU177" s="9"/>
      <c r="AMV177" s="9"/>
      <c r="AMW177" s="9"/>
      <c r="AMX177" s="9"/>
      <c r="AMY177" s="9"/>
      <c r="AMZ177" s="9"/>
      <c r="ANA177" s="9"/>
      <c r="ANB177" s="9"/>
      <c r="ANC177" s="9"/>
      <c r="AND177" s="9"/>
      <c r="ANE177" s="9"/>
      <c r="ANF177" s="9"/>
      <c r="ANG177" s="9"/>
      <c r="ANH177" s="9"/>
      <c r="ANI177" s="9"/>
      <c r="ANJ177" s="9"/>
      <c r="ANK177" s="9"/>
      <c r="ANL177" s="9"/>
      <c r="ANM177" s="9"/>
      <c r="ANN177" s="9"/>
      <c r="ANO177" s="9"/>
      <c r="ANP177" s="9"/>
      <c r="ANQ177" s="9"/>
      <c r="ANR177" s="9"/>
      <c r="ANS177" s="9"/>
      <c r="ANT177" s="9"/>
      <c r="ANU177" s="9"/>
      <c r="ANV177" s="9"/>
      <c r="ANW177" s="9"/>
      <c r="ANX177" s="9"/>
      <c r="ANY177" s="9"/>
      <c r="ANZ177" s="9"/>
      <c r="AOA177" s="9"/>
      <c r="AOB177" s="9"/>
      <c r="AOC177" s="9"/>
      <c r="AOD177" s="9"/>
      <c r="AOE177" s="9"/>
      <c r="AOF177" s="9"/>
      <c r="AOG177" s="9"/>
      <c r="AOH177" s="9"/>
      <c r="AOI177" s="9"/>
      <c r="AOJ177" s="9"/>
      <c r="AOK177" s="9"/>
      <c r="AOL177" s="9"/>
      <c r="AOM177" s="9"/>
      <c r="AON177" s="9"/>
      <c r="AOO177" s="9"/>
      <c r="AOP177" s="9"/>
      <c r="AOQ177" s="9"/>
      <c r="AOR177" s="9"/>
      <c r="AOS177" s="9"/>
      <c r="AOT177" s="9"/>
      <c r="AOU177" s="9"/>
      <c r="AOV177" s="9"/>
      <c r="AOW177" s="9"/>
      <c r="AOX177" s="9"/>
      <c r="AOY177" s="9"/>
      <c r="AOZ177" s="9"/>
      <c r="APA177" s="9"/>
      <c r="APB177" s="9"/>
      <c r="APC177" s="9"/>
      <c r="APD177" s="9"/>
      <c r="APE177" s="9"/>
      <c r="APF177" s="9"/>
      <c r="APG177" s="9"/>
      <c r="APH177" s="9"/>
      <c r="API177" s="9"/>
      <c r="APJ177" s="9"/>
      <c r="APK177" s="9"/>
      <c r="APL177" s="9"/>
      <c r="APM177" s="9"/>
      <c r="APN177" s="9"/>
      <c r="APO177" s="9"/>
      <c r="APP177" s="9"/>
      <c r="APQ177" s="9"/>
      <c r="APR177" s="9"/>
      <c r="APS177" s="9"/>
      <c r="APT177" s="9"/>
      <c r="APU177" s="9"/>
      <c r="APV177" s="9"/>
      <c r="APW177" s="9"/>
      <c r="APX177" s="9"/>
      <c r="APY177" s="9"/>
      <c r="APZ177" s="9"/>
      <c r="AQA177" s="9"/>
      <c r="AQB177" s="9"/>
      <c r="AQC177" s="9"/>
      <c r="AQD177" s="9"/>
      <c r="AQE177" s="9"/>
      <c r="AQF177" s="9"/>
      <c r="AQG177" s="9"/>
      <c r="AQH177" s="9"/>
      <c r="AQI177" s="9"/>
      <c r="AQJ177" s="9"/>
      <c r="AQK177" s="9"/>
      <c r="AQL177" s="9"/>
      <c r="AQM177" s="9"/>
      <c r="AQN177" s="9"/>
      <c r="AQO177" s="9"/>
      <c r="AQP177" s="9"/>
      <c r="AQQ177" s="9"/>
      <c r="AQR177" s="9"/>
      <c r="AQS177" s="9"/>
      <c r="AQT177" s="9"/>
      <c r="AQU177" s="9"/>
      <c r="AQV177" s="9"/>
      <c r="AQW177" s="9"/>
      <c r="AQX177" s="9"/>
      <c r="AQY177" s="9"/>
      <c r="AQZ177" s="9"/>
      <c r="ARA177" s="9"/>
      <c r="ARB177" s="9"/>
      <c r="ARC177" s="9"/>
      <c r="ARD177" s="9"/>
      <c r="ARE177" s="9"/>
      <c r="ARF177" s="9"/>
      <c r="ARG177" s="9"/>
      <c r="ARH177" s="9"/>
      <c r="ARI177" s="9"/>
      <c r="ARJ177" s="9"/>
      <c r="ARK177" s="9"/>
      <c r="ARL177" s="9"/>
      <c r="ARM177" s="9"/>
      <c r="ARN177" s="9"/>
      <c r="ARO177" s="9"/>
      <c r="ARP177" s="9"/>
      <c r="ARQ177" s="9"/>
      <c r="ARR177" s="9"/>
      <c r="ARS177" s="9"/>
      <c r="ART177" s="9"/>
      <c r="ARU177" s="9"/>
      <c r="ARV177" s="9"/>
      <c r="ARW177" s="9"/>
      <c r="ARX177" s="9"/>
      <c r="ARY177" s="9"/>
      <c r="ARZ177" s="9"/>
      <c r="ASA177" s="9"/>
      <c r="ASB177" s="9"/>
      <c r="ASC177" s="9"/>
      <c r="ASD177" s="9"/>
      <c r="ASE177" s="9"/>
      <c r="ASF177" s="9"/>
      <c r="ASG177" s="9"/>
      <c r="ASH177" s="9"/>
      <c r="ASI177" s="9"/>
      <c r="ASJ177" s="9"/>
      <c r="ASK177" s="9"/>
      <c r="ASL177" s="9"/>
      <c r="ASM177" s="9"/>
      <c r="ASN177" s="9"/>
      <c r="ASO177" s="9"/>
      <c r="ASP177" s="9"/>
      <c r="ASQ177" s="9"/>
      <c r="ASR177" s="9"/>
      <c r="ASS177" s="9"/>
      <c r="AST177" s="9"/>
      <c r="ASU177" s="9"/>
      <c r="ASV177" s="9"/>
      <c r="ASW177" s="9"/>
      <c r="ASX177" s="9"/>
      <c r="ASY177" s="9"/>
      <c r="ASZ177" s="9"/>
      <c r="ATA177" s="9"/>
      <c r="ATB177" s="9"/>
      <c r="ATC177" s="9"/>
      <c r="ATD177" s="9"/>
      <c r="ATE177" s="9"/>
      <c r="ATF177" s="9"/>
      <c r="ATG177" s="9"/>
      <c r="ATH177" s="9"/>
      <c r="ATI177" s="9"/>
      <c r="ATJ177" s="9"/>
      <c r="ATK177" s="9"/>
      <c r="ATL177" s="9"/>
      <c r="ATM177" s="9"/>
      <c r="ATN177" s="9"/>
      <c r="ATO177" s="9"/>
      <c r="ATP177" s="9"/>
      <c r="ATQ177" s="9"/>
      <c r="ATR177" s="9"/>
      <c r="ATS177" s="9"/>
      <c r="ATT177" s="9"/>
      <c r="ATU177" s="9"/>
      <c r="ATV177" s="9"/>
      <c r="ATW177" s="9"/>
      <c r="ATX177" s="9"/>
      <c r="ATY177" s="9"/>
      <c r="ATZ177" s="9"/>
      <c r="AUA177" s="9"/>
      <c r="AUB177" s="9"/>
      <c r="AUC177" s="9"/>
      <c r="AUD177" s="9"/>
      <c r="AUE177" s="9"/>
      <c r="AUF177" s="9"/>
      <c r="AUG177" s="9"/>
      <c r="AUH177" s="9"/>
      <c r="AUI177" s="9"/>
      <c r="AUJ177" s="9"/>
      <c r="AUK177" s="9"/>
      <c r="AUL177" s="9"/>
      <c r="AUM177" s="9"/>
      <c r="AUN177" s="9"/>
      <c r="AUO177" s="9"/>
      <c r="AUP177" s="9"/>
      <c r="AUQ177" s="9"/>
      <c r="AUR177" s="9"/>
      <c r="AUS177" s="9"/>
      <c r="AUT177" s="9"/>
      <c r="AUU177" s="9"/>
      <c r="AUV177" s="9"/>
      <c r="AUW177" s="9"/>
      <c r="AUX177" s="9"/>
      <c r="AUY177" s="9"/>
      <c r="AUZ177" s="9"/>
      <c r="AVA177" s="9"/>
      <c r="AVB177" s="9"/>
      <c r="AVC177" s="9"/>
      <c r="AVD177" s="9"/>
      <c r="AVE177" s="9"/>
      <c r="AVF177" s="9"/>
      <c r="AVG177" s="9"/>
      <c r="AVH177" s="9"/>
      <c r="AVI177" s="9"/>
      <c r="AVJ177" s="9"/>
      <c r="AVK177" s="9"/>
      <c r="AVL177" s="9"/>
      <c r="AVM177" s="9"/>
      <c r="AVN177" s="9"/>
      <c r="AVO177" s="9"/>
      <c r="AVP177" s="9"/>
      <c r="AVQ177" s="9"/>
      <c r="AVR177" s="9"/>
      <c r="AVS177" s="9"/>
      <c r="AVT177" s="9"/>
      <c r="AVU177" s="9"/>
      <c r="AVV177" s="9"/>
      <c r="AVW177" s="9"/>
      <c r="AVX177" s="9"/>
      <c r="AVY177" s="9"/>
      <c r="AVZ177" s="9"/>
      <c r="AWA177" s="9"/>
      <c r="AWB177" s="9"/>
      <c r="AWC177" s="9"/>
      <c r="AWD177" s="9"/>
      <c r="AWE177" s="9"/>
      <c r="AWF177" s="9"/>
      <c r="AWG177" s="9"/>
      <c r="AWH177" s="9"/>
      <c r="AWI177" s="9"/>
      <c r="AWJ177" s="9"/>
      <c r="AWK177" s="9"/>
      <c r="AWL177" s="9"/>
      <c r="AWM177" s="9"/>
      <c r="AWN177" s="9"/>
      <c r="AWO177" s="9"/>
      <c r="AWP177" s="9"/>
      <c r="AWQ177" s="9"/>
      <c r="AWR177" s="9"/>
      <c r="AWS177" s="9"/>
      <c r="AWT177" s="9"/>
      <c r="AWU177" s="9"/>
      <c r="AWV177" s="9"/>
      <c r="AWW177" s="9"/>
      <c r="AWX177" s="9"/>
      <c r="AWY177" s="9"/>
      <c r="AWZ177" s="9"/>
      <c r="AXA177" s="9"/>
      <c r="AXB177" s="9"/>
      <c r="AXC177" s="9"/>
      <c r="AXD177" s="9"/>
      <c r="AXE177" s="9"/>
      <c r="AXF177" s="9"/>
      <c r="AXG177" s="9"/>
      <c r="AXH177" s="9"/>
      <c r="AXI177" s="9"/>
      <c r="AXJ177" s="9"/>
      <c r="AXK177" s="9"/>
      <c r="AXL177" s="9"/>
      <c r="AXM177" s="9"/>
      <c r="AXN177" s="9"/>
      <c r="AXO177" s="9"/>
      <c r="AXP177" s="9"/>
      <c r="AXQ177" s="9"/>
      <c r="AXR177" s="9"/>
      <c r="AXS177" s="9"/>
      <c r="AXT177" s="9"/>
      <c r="AXU177" s="9"/>
      <c r="AXV177" s="9"/>
      <c r="AXW177" s="9"/>
      <c r="AXX177" s="9"/>
      <c r="AXY177" s="9"/>
      <c r="AXZ177" s="9"/>
      <c r="AYA177" s="9"/>
      <c r="AYB177" s="9"/>
      <c r="AYC177" s="9"/>
      <c r="AYD177" s="9"/>
      <c r="AYE177" s="9"/>
      <c r="AYF177" s="9"/>
      <c r="AYG177" s="9"/>
      <c r="AYH177" s="9"/>
      <c r="AYI177" s="9"/>
      <c r="AYJ177" s="9"/>
      <c r="AYK177" s="9"/>
      <c r="AYL177" s="9"/>
      <c r="AYM177" s="9"/>
      <c r="AYN177" s="9"/>
      <c r="AYO177" s="9"/>
      <c r="AYP177" s="9"/>
      <c r="AYQ177" s="9"/>
      <c r="AYR177" s="9"/>
      <c r="AYS177" s="9"/>
      <c r="AYT177" s="9"/>
      <c r="AYU177" s="9"/>
      <c r="AYV177" s="9"/>
      <c r="AYW177" s="9"/>
      <c r="AYX177" s="9"/>
      <c r="AYY177" s="9"/>
      <c r="AYZ177" s="9"/>
      <c r="AZA177" s="9"/>
      <c r="AZB177" s="9"/>
      <c r="AZC177" s="9"/>
      <c r="AZD177" s="9"/>
      <c r="AZE177" s="9"/>
      <c r="AZF177" s="9"/>
      <c r="AZG177" s="9"/>
      <c r="AZH177" s="9"/>
      <c r="AZI177" s="9"/>
      <c r="AZJ177" s="9"/>
      <c r="AZK177" s="9"/>
      <c r="AZL177" s="9"/>
      <c r="AZM177" s="9"/>
      <c r="AZN177" s="9"/>
      <c r="AZO177" s="9"/>
      <c r="AZP177" s="9"/>
      <c r="AZQ177" s="9"/>
      <c r="AZR177" s="9"/>
      <c r="AZS177" s="9"/>
      <c r="AZT177" s="9"/>
      <c r="AZU177" s="9"/>
      <c r="AZV177" s="9"/>
      <c r="AZW177" s="9"/>
      <c r="AZX177" s="9"/>
      <c r="AZY177" s="9"/>
      <c r="AZZ177" s="9"/>
      <c r="BAA177" s="9"/>
      <c r="BAB177" s="9"/>
      <c r="BAC177" s="9"/>
      <c r="BAD177" s="9"/>
      <c r="BAE177" s="9"/>
      <c r="BAF177" s="9"/>
      <c r="BAG177" s="9"/>
      <c r="BAH177" s="9"/>
      <c r="BAI177" s="9"/>
      <c r="BAJ177" s="9"/>
      <c r="BAK177" s="9"/>
      <c r="BAL177" s="9"/>
      <c r="BAM177" s="9"/>
      <c r="BAN177" s="9"/>
      <c r="BAO177" s="9"/>
      <c r="BAP177" s="9"/>
      <c r="BAQ177" s="9"/>
      <c r="BAR177" s="9"/>
      <c r="BAS177" s="9"/>
      <c r="BAT177" s="9"/>
      <c r="BAU177" s="9"/>
      <c r="BAV177" s="9"/>
      <c r="BAW177" s="9"/>
      <c r="BAX177" s="9"/>
      <c r="BAY177" s="9"/>
      <c r="BAZ177" s="9"/>
      <c r="BBA177" s="9"/>
      <c r="BBB177" s="9"/>
      <c r="BBC177" s="9"/>
      <c r="BBD177" s="9"/>
      <c r="BBE177" s="9"/>
      <c r="BBF177" s="9"/>
      <c r="BBG177" s="9"/>
      <c r="BBH177" s="9"/>
      <c r="BBI177" s="9"/>
      <c r="BBJ177" s="9"/>
      <c r="BBK177" s="9"/>
      <c r="BBL177" s="9"/>
      <c r="BBM177" s="9"/>
      <c r="BBN177" s="9"/>
      <c r="BBO177" s="9"/>
      <c r="BBP177" s="9"/>
      <c r="BBQ177" s="9"/>
      <c r="BBR177" s="9"/>
      <c r="BBS177" s="9"/>
      <c r="BBT177" s="9"/>
      <c r="BBU177" s="9"/>
      <c r="BBV177" s="9"/>
      <c r="BBW177" s="9"/>
      <c r="BBX177" s="9"/>
      <c r="BBY177" s="9"/>
      <c r="BBZ177" s="9"/>
      <c r="BCA177" s="9"/>
      <c r="BCB177" s="9"/>
      <c r="BCC177" s="9"/>
      <c r="BCD177" s="9"/>
      <c r="BCE177" s="9"/>
      <c r="BCF177" s="9"/>
      <c r="BCG177" s="9"/>
      <c r="BCH177" s="9"/>
      <c r="BCI177" s="9"/>
      <c r="BCJ177" s="9"/>
      <c r="BCK177" s="9"/>
      <c r="BCL177" s="9"/>
      <c r="BCM177" s="9"/>
      <c r="BCN177" s="9"/>
      <c r="BCO177" s="9"/>
      <c r="BCP177" s="9"/>
      <c r="BCQ177" s="9"/>
      <c r="BCR177" s="9"/>
      <c r="BCS177" s="9"/>
      <c r="BCT177" s="9"/>
      <c r="BCU177" s="9"/>
      <c r="BCV177" s="9"/>
      <c r="BCW177" s="9"/>
      <c r="BCX177" s="9"/>
      <c r="BCY177" s="9"/>
      <c r="BCZ177" s="9"/>
      <c r="BDA177" s="9"/>
      <c r="BDB177" s="9"/>
      <c r="BDC177" s="9"/>
      <c r="BDD177" s="9"/>
      <c r="BDE177" s="9"/>
      <c r="BDF177" s="9"/>
      <c r="BDG177" s="9"/>
      <c r="BDH177" s="9"/>
      <c r="BDI177" s="9"/>
      <c r="BDJ177" s="9"/>
      <c r="BDK177" s="9"/>
      <c r="BDL177" s="9"/>
      <c r="BDM177" s="9"/>
      <c r="BDN177" s="9"/>
      <c r="BDO177" s="9"/>
      <c r="BDP177" s="9"/>
      <c r="BDQ177" s="9"/>
      <c r="BDR177" s="9"/>
      <c r="BDS177" s="9"/>
      <c r="BDT177" s="9"/>
      <c r="BDU177" s="9"/>
      <c r="BDV177" s="9"/>
      <c r="BDW177" s="9"/>
      <c r="BDX177" s="9"/>
      <c r="BDY177" s="9"/>
      <c r="BDZ177" s="9"/>
      <c r="BEA177" s="9"/>
      <c r="BEB177" s="9"/>
      <c r="BEC177" s="9"/>
      <c r="BED177" s="9"/>
      <c r="BEE177" s="9"/>
      <c r="BEF177" s="9"/>
      <c r="BEG177" s="9"/>
      <c r="BEH177" s="9"/>
      <c r="BEI177" s="9"/>
      <c r="BEJ177" s="9"/>
      <c r="BEK177" s="9"/>
      <c r="BEL177" s="9"/>
      <c r="BEM177" s="9"/>
      <c r="BEN177" s="9"/>
      <c r="BEO177" s="9"/>
      <c r="BEP177" s="9"/>
      <c r="BEQ177" s="9"/>
      <c r="BER177" s="9"/>
      <c r="BES177" s="9"/>
      <c r="BET177" s="9"/>
      <c r="BEU177" s="9"/>
      <c r="BEV177" s="9"/>
      <c r="BEW177" s="9"/>
      <c r="BEX177" s="9"/>
      <c r="BEY177" s="9"/>
      <c r="BEZ177" s="9"/>
      <c r="BFA177" s="9"/>
      <c r="BFB177" s="9"/>
      <c r="BFC177" s="9"/>
      <c r="BFD177" s="9"/>
      <c r="BFE177" s="9"/>
      <c r="BFF177" s="9"/>
      <c r="BFG177" s="9"/>
      <c r="BFH177" s="9"/>
      <c r="BFI177" s="9"/>
      <c r="BFJ177" s="9"/>
      <c r="BFK177" s="9"/>
      <c r="BFL177" s="9"/>
      <c r="BFM177" s="9"/>
      <c r="BFN177" s="9"/>
      <c r="BFO177" s="9"/>
      <c r="BFP177" s="9"/>
      <c r="BFQ177" s="9"/>
      <c r="BFR177" s="9"/>
      <c r="BFS177" s="9"/>
      <c r="BFT177" s="9"/>
      <c r="BFU177" s="9"/>
      <c r="BFV177" s="9"/>
      <c r="BFW177" s="9"/>
      <c r="BFX177" s="9"/>
      <c r="BFY177" s="9"/>
      <c r="BFZ177" s="9"/>
      <c r="BGA177" s="9"/>
      <c r="BGB177" s="9"/>
      <c r="BGC177" s="9"/>
      <c r="BGD177" s="9"/>
      <c r="BGE177" s="9"/>
      <c r="BGF177" s="9"/>
      <c r="BGG177" s="9"/>
      <c r="BGH177" s="9"/>
      <c r="BGI177" s="9"/>
      <c r="BGJ177" s="9"/>
      <c r="BGK177" s="9"/>
      <c r="BGL177" s="9"/>
      <c r="BGM177" s="9"/>
      <c r="BGN177" s="9"/>
      <c r="BGO177" s="9"/>
      <c r="BGP177" s="9"/>
      <c r="BGQ177" s="9"/>
      <c r="BGR177" s="9"/>
      <c r="BGS177" s="9"/>
      <c r="BGT177" s="9"/>
    </row>
    <row r="178" spans="1:1554" s="7" customFormat="1" ht="27" customHeight="1">
      <c r="A178" s="60"/>
      <c r="B178" s="117"/>
      <c r="C178" s="65" t="s">
        <v>79</v>
      </c>
      <c r="D178" s="65"/>
      <c r="E178" s="65"/>
      <c r="F178" s="58"/>
      <c r="G178" s="58"/>
      <c r="H178" s="58"/>
      <c r="I178" s="58"/>
      <c r="J178" s="58"/>
      <c r="K178" s="58"/>
      <c r="L178" s="58"/>
      <c r="M178" s="58"/>
      <c r="N178" s="58"/>
      <c r="O178" s="339"/>
      <c r="P178" s="339"/>
      <c r="Q178" s="339"/>
      <c r="R178" s="339"/>
      <c r="S178" s="339"/>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33"/>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c r="ML178" s="9"/>
      <c r="MM178" s="9"/>
      <c r="MN178" s="9"/>
      <c r="MO178" s="9"/>
      <c r="MP178" s="9"/>
      <c r="MQ178" s="9"/>
      <c r="MR178" s="9"/>
      <c r="MS178" s="9"/>
      <c r="MT178" s="9"/>
      <c r="MU178" s="9"/>
      <c r="MV178" s="9"/>
      <c r="MW178" s="9"/>
      <c r="MX178" s="9"/>
      <c r="MY178" s="9"/>
      <c r="MZ178" s="9"/>
      <c r="NA178" s="9"/>
      <c r="NB178" s="9"/>
      <c r="NC178" s="9"/>
      <c r="ND178" s="9"/>
      <c r="NE178" s="9"/>
      <c r="NF178" s="9"/>
      <c r="NG178" s="9"/>
      <c r="NH178" s="9"/>
      <c r="NI178" s="9"/>
      <c r="NJ178" s="9"/>
      <c r="NK178" s="9"/>
      <c r="NL178" s="9"/>
      <c r="NM178" s="9"/>
      <c r="NN178" s="9"/>
      <c r="NO178" s="9"/>
      <c r="NP178" s="9"/>
      <c r="NQ178" s="9"/>
      <c r="NR178" s="9"/>
      <c r="NS178" s="9"/>
      <c r="NT178" s="9"/>
      <c r="NU178" s="9"/>
      <c r="NV178" s="9"/>
      <c r="NW178" s="9"/>
      <c r="NX178" s="9"/>
      <c r="NY178" s="9"/>
      <c r="NZ178" s="9"/>
      <c r="OA178" s="9"/>
      <c r="OB178" s="9"/>
      <c r="OC178" s="9"/>
      <c r="OD178" s="9"/>
      <c r="OE178" s="9"/>
      <c r="OF178" s="9"/>
      <c r="OG178" s="9"/>
      <c r="OH178" s="9"/>
      <c r="OI178" s="9"/>
      <c r="OJ178" s="9"/>
      <c r="OK178" s="9"/>
      <c r="OL178" s="9"/>
      <c r="OM178" s="9"/>
      <c r="ON178" s="9"/>
      <c r="OO178" s="9"/>
      <c r="OP178" s="9"/>
      <c r="OQ178" s="9"/>
      <c r="OR178" s="9"/>
      <c r="OS178" s="9"/>
      <c r="OT178" s="9"/>
      <c r="OU178" s="9"/>
      <c r="OV178" s="9"/>
      <c r="OW178" s="9"/>
      <c r="OX178" s="9"/>
      <c r="OY178" s="9"/>
      <c r="OZ178" s="9"/>
      <c r="PA178" s="9"/>
      <c r="PB178" s="9"/>
      <c r="PC178" s="9"/>
      <c r="PD178" s="9"/>
      <c r="PE178" s="9"/>
      <c r="PF178" s="9"/>
      <c r="PG178" s="9"/>
      <c r="PH178" s="9"/>
      <c r="PI178" s="9"/>
      <c r="PJ178" s="9"/>
      <c r="PK178" s="9"/>
      <c r="PL178" s="9"/>
      <c r="PM178" s="9"/>
      <c r="PN178" s="9"/>
      <c r="PO178" s="9"/>
      <c r="PP178" s="9"/>
      <c r="PQ178" s="9"/>
      <c r="PR178" s="9"/>
      <c r="PS178" s="9"/>
      <c r="PT178" s="9"/>
      <c r="PU178" s="9"/>
      <c r="PV178" s="9"/>
      <c r="PW178" s="9"/>
      <c r="PX178" s="9"/>
      <c r="PY178" s="9"/>
      <c r="PZ178" s="9"/>
      <c r="QA178" s="9"/>
      <c r="QB178" s="9"/>
      <c r="QC178" s="9"/>
      <c r="QD178" s="9"/>
      <c r="QE178" s="9"/>
      <c r="QF178" s="9"/>
      <c r="QG178" s="9"/>
      <c r="QH178" s="9"/>
      <c r="QI178" s="9"/>
      <c r="QJ178" s="9"/>
      <c r="QK178" s="9"/>
      <c r="QL178" s="9"/>
      <c r="QM178" s="9"/>
      <c r="QN178" s="9"/>
      <c r="QO178" s="9"/>
      <c r="QP178" s="9"/>
      <c r="QQ178" s="9"/>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c r="SB178" s="9"/>
      <c r="SC178" s="9"/>
      <c r="SD178" s="9"/>
      <c r="SE178" s="9"/>
      <c r="SF178" s="9"/>
      <c r="SG178" s="9"/>
      <c r="SH178" s="9"/>
      <c r="SI178" s="9"/>
      <c r="SJ178" s="9"/>
      <c r="SK178" s="9"/>
      <c r="SL178" s="9"/>
      <c r="SM178" s="9"/>
      <c r="SN178" s="9"/>
      <c r="SO178" s="9"/>
      <c r="SP178" s="9"/>
      <c r="SQ178" s="9"/>
      <c r="SR178" s="9"/>
      <c r="SS178" s="9"/>
      <c r="ST178" s="9"/>
      <c r="SU178" s="9"/>
      <c r="SV178" s="9"/>
      <c r="SW178" s="9"/>
      <c r="SX178" s="9"/>
      <c r="SY178" s="9"/>
      <c r="SZ178" s="9"/>
      <c r="TA178" s="9"/>
      <c r="TB178" s="9"/>
      <c r="TC178" s="9"/>
      <c r="TD178" s="9"/>
      <c r="TE178" s="9"/>
      <c r="TF178" s="9"/>
      <c r="TG178" s="9"/>
      <c r="TH178" s="9"/>
      <c r="TI178" s="9"/>
      <c r="TJ178" s="9"/>
      <c r="TK178" s="9"/>
      <c r="TL178" s="9"/>
      <c r="TM178" s="9"/>
      <c r="TN178" s="9"/>
      <c r="TO178" s="9"/>
      <c r="TP178" s="9"/>
      <c r="TQ178" s="9"/>
      <c r="TR178" s="9"/>
      <c r="TS178" s="9"/>
      <c r="TT178" s="9"/>
      <c r="TU178" s="9"/>
      <c r="TV178" s="9"/>
      <c r="TW178" s="9"/>
      <c r="TX178" s="9"/>
      <c r="TY178" s="9"/>
      <c r="TZ178" s="9"/>
      <c r="UA178" s="9"/>
      <c r="UB178" s="9"/>
      <c r="UC178" s="9"/>
      <c r="UD178" s="9"/>
      <c r="UE178" s="9"/>
      <c r="UF178" s="9"/>
      <c r="UG178" s="9"/>
      <c r="UH178" s="9"/>
      <c r="UI178" s="9"/>
      <c r="UJ178" s="9"/>
      <c r="UK178" s="9"/>
      <c r="UL178" s="9"/>
      <c r="UM178" s="9"/>
      <c r="UN178" s="9"/>
      <c r="UO178" s="9"/>
      <c r="UP178" s="9"/>
      <c r="UQ178" s="9"/>
      <c r="UR178" s="9"/>
      <c r="US178" s="9"/>
      <c r="UT178" s="9"/>
      <c r="UU178" s="9"/>
      <c r="UV178" s="9"/>
      <c r="UW178" s="9"/>
      <c r="UX178" s="9"/>
      <c r="UY178" s="9"/>
      <c r="UZ178" s="9"/>
      <c r="VA178" s="9"/>
      <c r="VB178" s="9"/>
      <c r="VC178" s="9"/>
      <c r="VD178" s="9"/>
      <c r="VE178" s="9"/>
      <c r="VF178" s="9"/>
      <c r="VG178" s="9"/>
      <c r="VH178" s="9"/>
      <c r="VI178" s="9"/>
      <c r="VJ178" s="9"/>
      <c r="VK178" s="9"/>
      <c r="VL178" s="9"/>
      <c r="VM178" s="9"/>
      <c r="VN178" s="9"/>
      <c r="VO178" s="9"/>
      <c r="VP178" s="9"/>
      <c r="VQ178" s="9"/>
      <c r="VR178" s="9"/>
      <c r="VS178" s="9"/>
      <c r="VT178" s="9"/>
      <c r="VU178" s="9"/>
      <c r="VV178" s="9"/>
      <c r="VW178" s="9"/>
      <c r="VX178" s="9"/>
      <c r="VY178" s="9"/>
      <c r="VZ178" s="9"/>
      <c r="WA178" s="9"/>
      <c r="WB178" s="9"/>
      <c r="WC178" s="9"/>
      <c r="WD178" s="9"/>
      <c r="WE178" s="9"/>
      <c r="WF178" s="9"/>
      <c r="WG178" s="9"/>
      <c r="WH178" s="9"/>
      <c r="WI178" s="9"/>
      <c r="WJ178" s="9"/>
      <c r="WK178" s="9"/>
      <c r="WL178" s="9"/>
      <c r="WM178" s="9"/>
      <c r="WN178" s="9"/>
      <c r="WO178" s="9"/>
      <c r="WP178" s="9"/>
      <c r="WQ178" s="9"/>
      <c r="WR178" s="9"/>
      <c r="WS178" s="9"/>
      <c r="WT178" s="9"/>
      <c r="WU178" s="9"/>
      <c r="WV178" s="9"/>
      <c r="WW178" s="9"/>
      <c r="WX178" s="9"/>
      <c r="WY178" s="9"/>
      <c r="WZ178" s="9"/>
      <c r="XA178" s="9"/>
      <c r="XB178" s="9"/>
      <c r="XC178" s="9"/>
      <c r="XD178" s="9"/>
      <c r="XE178" s="9"/>
      <c r="XF178" s="9"/>
      <c r="XG178" s="9"/>
      <c r="XH178" s="9"/>
      <c r="XI178" s="9"/>
      <c r="XJ178" s="9"/>
      <c r="XK178" s="9"/>
      <c r="XL178" s="9"/>
      <c r="XM178" s="9"/>
      <c r="XN178" s="9"/>
      <c r="XO178" s="9"/>
      <c r="XP178" s="9"/>
      <c r="XQ178" s="9"/>
      <c r="XR178" s="9"/>
      <c r="XS178" s="9"/>
      <c r="XT178" s="9"/>
      <c r="XU178" s="9"/>
      <c r="XV178" s="9"/>
      <c r="XW178" s="9"/>
      <c r="XX178" s="9"/>
      <c r="XY178" s="9"/>
      <c r="XZ178" s="9"/>
      <c r="YA178" s="9"/>
      <c r="YB178" s="9"/>
      <c r="YC178" s="9"/>
      <c r="YD178" s="9"/>
      <c r="YE178" s="9"/>
      <c r="YF178" s="9"/>
      <c r="YG178" s="9"/>
      <c r="YH178" s="9"/>
      <c r="YI178" s="9"/>
      <c r="YJ178" s="9"/>
      <c r="YK178" s="9"/>
      <c r="YL178" s="9"/>
      <c r="YM178" s="9"/>
      <c r="YN178" s="9"/>
      <c r="YO178" s="9"/>
      <c r="YP178" s="9"/>
      <c r="YQ178" s="9"/>
      <c r="YR178" s="9"/>
      <c r="YS178" s="9"/>
      <c r="YT178" s="9"/>
      <c r="YU178" s="9"/>
      <c r="YV178" s="9"/>
      <c r="YW178" s="9"/>
      <c r="YX178" s="9"/>
      <c r="YY178" s="9"/>
      <c r="YZ178" s="9"/>
      <c r="ZA178" s="9"/>
      <c r="ZB178" s="9"/>
      <c r="ZC178" s="9"/>
      <c r="ZD178" s="9"/>
      <c r="ZE178" s="9"/>
      <c r="ZF178" s="9"/>
      <c r="ZG178" s="9"/>
      <c r="ZH178" s="9"/>
      <c r="ZI178" s="9"/>
      <c r="ZJ178" s="9"/>
      <c r="ZK178" s="9"/>
      <c r="ZL178" s="9"/>
      <c r="ZM178" s="9"/>
      <c r="ZN178" s="9"/>
      <c r="ZO178" s="9"/>
      <c r="ZP178" s="9"/>
      <c r="ZQ178" s="9"/>
      <c r="ZR178" s="9"/>
      <c r="ZS178" s="9"/>
      <c r="ZT178" s="9"/>
      <c r="ZU178" s="9"/>
      <c r="ZV178" s="9"/>
      <c r="ZW178" s="9"/>
      <c r="ZX178" s="9"/>
      <c r="ZY178" s="9"/>
      <c r="ZZ178" s="9"/>
      <c r="AAA178" s="9"/>
      <c r="AAB178" s="9"/>
      <c r="AAC178" s="9"/>
      <c r="AAD178" s="9"/>
      <c r="AAE178" s="9"/>
      <c r="AAF178" s="9"/>
      <c r="AAG178" s="9"/>
      <c r="AAH178" s="9"/>
      <c r="AAI178" s="9"/>
      <c r="AAJ178" s="9"/>
      <c r="AAK178" s="9"/>
      <c r="AAL178" s="9"/>
      <c r="AAM178" s="9"/>
      <c r="AAN178" s="9"/>
      <c r="AAO178" s="9"/>
      <c r="AAP178" s="9"/>
      <c r="AAQ178" s="9"/>
      <c r="AAR178" s="9"/>
      <c r="AAS178" s="9"/>
      <c r="AAT178" s="9"/>
      <c r="AAU178" s="9"/>
      <c r="AAV178" s="9"/>
      <c r="AAW178" s="9"/>
      <c r="AAX178" s="9"/>
      <c r="AAY178" s="9"/>
      <c r="AAZ178" s="9"/>
      <c r="ABA178" s="9"/>
      <c r="ABB178" s="9"/>
      <c r="ABC178" s="9"/>
      <c r="ABD178" s="9"/>
      <c r="ABE178" s="9"/>
      <c r="ABF178" s="9"/>
      <c r="ABG178" s="9"/>
      <c r="ABH178" s="9"/>
      <c r="ABI178" s="9"/>
      <c r="ABJ178" s="9"/>
      <c r="ABK178" s="9"/>
      <c r="ABL178" s="9"/>
      <c r="ABM178" s="9"/>
      <c r="ABN178" s="9"/>
      <c r="ABO178" s="9"/>
      <c r="ABP178" s="9"/>
      <c r="ABQ178" s="9"/>
      <c r="ABR178" s="9"/>
      <c r="ABS178" s="9"/>
      <c r="ABT178" s="9"/>
      <c r="ABU178" s="9"/>
      <c r="ABV178" s="9"/>
      <c r="ABW178" s="9"/>
      <c r="ABX178" s="9"/>
      <c r="ABY178" s="9"/>
      <c r="ABZ178" s="9"/>
      <c r="ACA178" s="9"/>
      <c r="ACB178" s="9"/>
      <c r="ACC178" s="9"/>
      <c r="ACD178" s="9"/>
      <c r="ACE178" s="9"/>
      <c r="ACF178" s="9"/>
      <c r="ACG178" s="9"/>
      <c r="ACH178" s="9"/>
      <c r="ACI178" s="9"/>
      <c r="ACJ178" s="9"/>
      <c r="ACK178" s="9"/>
      <c r="ACL178" s="9"/>
      <c r="ACM178" s="9"/>
      <c r="ACN178" s="9"/>
      <c r="ACO178" s="9"/>
      <c r="ACP178" s="9"/>
      <c r="ACQ178" s="9"/>
      <c r="ACR178" s="9"/>
      <c r="ACS178" s="9"/>
      <c r="ACT178" s="9"/>
      <c r="ACU178" s="9"/>
      <c r="ACV178" s="9"/>
      <c r="ACW178" s="9"/>
      <c r="ACX178" s="9"/>
      <c r="ACY178" s="9"/>
      <c r="ACZ178" s="9"/>
      <c r="ADA178" s="9"/>
      <c r="ADB178" s="9"/>
      <c r="ADC178" s="9"/>
      <c r="ADD178" s="9"/>
      <c r="ADE178" s="9"/>
      <c r="ADF178" s="9"/>
      <c r="ADG178" s="9"/>
      <c r="ADH178" s="9"/>
      <c r="ADI178" s="9"/>
      <c r="ADJ178" s="9"/>
      <c r="ADK178" s="9"/>
      <c r="ADL178" s="9"/>
      <c r="ADM178" s="9"/>
      <c r="ADN178" s="9"/>
      <c r="ADO178" s="9"/>
      <c r="ADP178" s="9"/>
      <c r="ADQ178" s="9"/>
      <c r="ADR178" s="9"/>
      <c r="ADS178" s="9"/>
      <c r="ADT178" s="9"/>
      <c r="ADU178" s="9"/>
      <c r="ADV178" s="9"/>
      <c r="ADW178" s="9"/>
      <c r="ADX178" s="9"/>
      <c r="ADY178" s="9"/>
      <c r="ADZ178" s="9"/>
      <c r="AEA178" s="9"/>
      <c r="AEB178" s="9"/>
      <c r="AEC178" s="9"/>
      <c r="AED178" s="9"/>
      <c r="AEE178" s="9"/>
      <c r="AEF178" s="9"/>
      <c r="AEG178" s="9"/>
      <c r="AEH178" s="9"/>
      <c r="AEI178" s="9"/>
      <c r="AEJ178" s="9"/>
      <c r="AEK178" s="9"/>
      <c r="AEL178" s="9"/>
      <c r="AEM178" s="9"/>
      <c r="AEN178" s="9"/>
      <c r="AEO178" s="9"/>
      <c r="AEP178" s="9"/>
      <c r="AEQ178" s="9"/>
      <c r="AER178" s="9"/>
      <c r="AES178" s="9"/>
      <c r="AET178" s="9"/>
      <c r="AEU178" s="9"/>
      <c r="AEV178" s="9"/>
      <c r="AEW178" s="9"/>
      <c r="AEX178" s="9"/>
      <c r="AEY178" s="9"/>
      <c r="AEZ178" s="9"/>
      <c r="AFA178" s="9"/>
      <c r="AFB178" s="9"/>
      <c r="AFC178" s="9"/>
      <c r="AFD178" s="9"/>
      <c r="AFE178" s="9"/>
      <c r="AFF178" s="9"/>
      <c r="AFG178" s="9"/>
      <c r="AFH178" s="9"/>
      <c r="AFI178" s="9"/>
      <c r="AFJ178" s="9"/>
      <c r="AFK178" s="9"/>
      <c r="AFL178" s="9"/>
      <c r="AFM178" s="9"/>
      <c r="AFN178" s="9"/>
      <c r="AFO178" s="9"/>
      <c r="AFP178" s="9"/>
      <c r="AFQ178" s="9"/>
      <c r="AFR178" s="9"/>
      <c r="AFS178" s="9"/>
      <c r="AFT178" s="9"/>
      <c r="AFU178" s="9"/>
      <c r="AFV178" s="9"/>
      <c r="AFW178" s="9"/>
      <c r="AFX178" s="9"/>
      <c r="AFY178" s="9"/>
      <c r="AFZ178" s="9"/>
      <c r="AGA178" s="9"/>
      <c r="AGB178" s="9"/>
      <c r="AGC178" s="9"/>
      <c r="AGD178" s="9"/>
      <c r="AGE178" s="9"/>
      <c r="AGF178" s="9"/>
      <c r="AGG178" s="9"/>
      <c r="AGH178" s="9"/>
      <c r="AGI178" s="9"/>
      <c r="AGJ178" s="9"/>
      <c r="AGK178" s="9"/>
      <c r="AGL178" s="9"/>
      <c r="AGM178" s="9"/>
      <c r="AGN178" s="9"/>
      <c r="AGO178" s="9"/>
      <c r="AGP178" s="9"/>
      <c r="AGQ178" s="9"/>
      <c r="AGR178" s="9"/>
      <c r="AGS178" s="9"/>
      <c r="AGT178" s="9"/>
      <c r="AGU178" s="9"/>
      <c r="AGV178" s="9"/>
      <c r="AGW178" s="9"/>
      <c r="AGX178" s="9"/>
      <c r="AGY178" s="9"/>
      <c r="AGZ178" s="9"/>
      <c r="AHA178" s="9"/>
      <c r="AHB178" s="9"/>
      <c r="AHC178" s="9"/>
      <c r="AHD178" s="9"/>
      <c r="AHE178" s="9"/>
      <c r="AHF178" s="9"/>
      <c r="AHG178" s="9"/>
      <c r="AHH178" s="9"/>
      <c r="AHI178" s="9"/>
      <c r="AHJ178" s="9"/>
      <c r="AHK178" s="9"/>
      <c r="AHL178" s="9"/>
      <c r="AHM178" s="9"/>
      <c r="AHN178" s="9"/>
      <c r="AHO178" s="9"/>
      <c r="AHP178" s="9"/>
      <c r="AHQ178" s="9"/>
      <c r="AHR178" s="9"/>
      <c r="AHS178" s="9"/>
      <c r="AHT178" s="9"/>
      <c r="AHU178" s="9"/>
      <c r="AHV178" s="9"/>
      <c r="AHW178" s="9"/>
      <c r="AHX178" s="9"/>
      <c r="AHY178" s="9"/>
      <c r="AHZ178" s="9"/>
      <c r="AIA178" s="9"/>
      <c r="AIB178" s="9"/>
      <c r="AIC178" s="9"/>
      <c r="AID178" s="9"/>
      <c r="AIE178" s="9"/>
      <c r="AIF178" s="9"/>
      <c r="AIG178" s="9"/>
      <c r="AIH178" s="9"/>
      <c r="AII178" s="9"/>
      <c r="AIJ178" s="9"/>
      <c r="AIK178" s="9"/>
      <c r="AIL178" s="9"/>
      <c r="AIM178" s="9"/>
      <c r="AIN178" s="9"/>
      <c r="AIO178" s="9"/>
      <c r="AIP178" s="9"/>
      <c r="AIQ178" s="9"/>
      <c r="AIR178" s="9"/>
      <c r="AIS178" s="9"/>
      <c r="AIT178" s="9"/>
      <c r="AIU178" s="9"/>
      <c r="AIV178" s="9"/>
      <c r="AIW178" s="9"/>
      <c r="AIX178" s="9"/>
      <c r="AIY178" s="9"/>
      <c r="AIZ178" s="9"/>
      <c r="AJA178" s="9"/>
      <c r="AJB178" s="9"/>
      <c r="AJC178" s="9"/>
      <c r="AJD178" s="9"/>
      <c r="AJE178" s="9"/>
      <c r="AJF178" s="9"/>
      <c r="AJG178" s="9"/>
      <c r="AJH178" s="9"/>
      <c r="AJI178" s="9"/>
      <c r="AJJ178" s="9"/>
      <c r="AJK178" s="9"/>
      <c r="AJL178" s="9"/>
      <c r="AJM178" s="9"/>
      <c r="AJN178" s="9"/>
      <c r="AJO178" s="9"/>
      <c r="AJP178" s="9"/>
      <c r="AJQ178" s="9"/>
      <c r="AJR178" s="9"/>
      <c r="AJS178" s="9"/>
      <c r="AJT178" s="9"/>
      <c r="AJU178" s="9"/>
      <c r="AJV178" s="9"/>
      <c r="AJW178" s="9"/>
      <c r="AJX178" s="9"/>
      <c r="AJY178" s="9"/>
      <c r="AJZ178" s="9"/>
      <c r="AKA178" s="9"/>
      <c r="AKB178" s="9"/>
      <c r="AKC178" s="9"/>
      <c r="AKD178" s="9"/>
      <c r="AKE178" s="9"/>
      <c r="AKF178" s="9"/>
      <c r="AKG178" s="9"/>
      <c r="AKH178" s="9"/>
      <c r="AKI178" s="9"/>
      <c r="AKJ178" s="9"/>
      <c r="AKK178" s="9"/>
      <c r="AKL178" s="9"/>
      <c r="AKM178" s="9"/>
      <c r="AKN178" s="9"/>
      <c r="AKO178" s="9"/>
      <c r="AKP178" s="9"/>
      <c r="AKQ178" s="9"/>
      <c r="AKR178" s="9"/>
      <c r="AKS178" s="9"/>
      <c r="AKT178" s="9"/>
      <c r="AKU178" s="9"/>
      <c r="AKV178" s="9"/>
      <c r="AKW178" s="9"/>
      <c r="AKX178" s="9"/>
      <c r="AKY178" s="9"/>
      <c r="AKZ178" s="9"/>
      <c r="ALA178" s="9"/>
      <c r="ALB178" s="9"/>
      <c r="ALC178" s="9"/>
      <c r="ALD178" s="9"/>
      <c r="ALE178" s="9"/>
      <c r="ALF178" s="9"/>
      <c r="ALG178" s="9"/>
      <c r="ALH178" s="9"/>
      <c r="ALI178" s="9"/>
      <c r="ALJ178" s="9"/>
      <c r="ALK178" s="9"/>
      <c r="ALL178" s="9"/>
      <c r="ALM178" s="9"/>
      <c r="ALN178" s="9"/>
      <c r="ALO178" s="9"/>
      <c r="ALP178" s="9"/>
      <c r="ALQ178" s="9"/>
      <c r="ALR178" s="9"/>
      <c r="ALS178" s="9"/>
      <c r="ALT178" s="9"/>
      <c r="ALU178" s="9"/>
      <c r="ALV178" s="9"/>
      <c r="ALW178" s="9"/>
      <c r="ALX178" s="9"/>
      <c r="ALY178" s="9"/>
      <c r="ALZ178" s="9"/>
      <c r="AMA178" s="9"/>
      <c r="AMB178" s="9"/>
      <c r="AMC178" s="9"/>
      <c r="AMD178" s="9"/>
      <c r="AME178" s="9"/>
      <c r="AMF178" s="9"/>
      <c r="AMG178" s="9"/>
      <c r="AMH178" s="9"/>
      <c r="AMI178" s="9"/>
      <c r="AMJ178" s="9"/>
      <c r="AMK178" s="9"/>
      <c r="AML178" s="9"/>
      <c r="AMM178" s="9"/>
      <c r="AMN178" s="9"/>
      <c r="AMO178" s="9"/>
      <c r="AMP178" s="9"/>
      <c r="AMQ178" s="9"/>
      <c r="AMR178" s="9"/>
      <c r="AMS178" s="9"/>
      <c r="AMT178" s="9"/>
      <c r="AMU178" s="9"/>
      <c r="AMV178" s="9"/>
      <c r="AMW178" s="9"/>
      <c r="AMX178" s="9"/>
      <c r="AMY178" s="9"/>
      <c r="AMZ178" s="9"/>
      <c r="ANA178" s="9"/>
      <c r="ANB178" s="9"/>
      <c r="ANC178" s="9"/>
      <c r="AND178" s="9"/>
      <c r="ANE178" s="9"/>
      <c r="ANF178" s="9"/>
      <c r="ANG178" s="9"/>
      <c r="ANH178" s="9"/>
      <c r="ANI178" s="9"/>
      <c r="ANJ178" s="9"/>
      <c r="ANK178" s="9"/>
      <c r="ANL178" s="9"/>
      <c r="ANM178" s="9"/>
      <c r="ANN178" s="9"/>
      <c r="ANO178" s="9"/>
      <c r="ANP178" s="9"/>
      <c r="ANQ178" s="9"/>
      <c r="ANR178" s="9"/>
      <c r="ANS178" s="9"/>
      <c r="ANT178" s="9"/>
      <c r="ANU178" s="9"/>
      <c r="ANV178" s="9"/>
      <c r="ANW178" s="9"/>
      <c r="ANX178" s="9"/>
      <c r="ANY178" s="9"/>
      <c r="ANZ178" s="9"/>
      <c r="AOA178" s="9"/>
      <c r="AOB178" s="9"/>
      <c r="AOC178" s="9"/>
      <c r="AOD178" s="9"/>
      <c r="AOE178" s="9"/>
      <c r="AOF178" s="9"/>
      <c r="AOG178" s="9"/>
      <c r="AOH178" s="9"/>
      <c r="AOI178" s="9"/>
      <c r="AOJ178" s="9"/>
      <c r="AOK178" s="9"/>
      <c r="AOL178" s="9"/>
      <c r="AOM178" s="9"/>
      <c r="AON178" s="9"/>
      <c r="AOO178" s="9"/>
      <c r="AOP178" s="9"/>
      <c r="AOQ178" s="9"/>
      <c r="AOR178" s="9"/>
      <c r="AOS178" s="9"/>
      <c r="AOT178" s="9"/>
      <c r="AOU178" s="9"/>
      <c r="AOV178" s="9"/>
      <c r="AOW178" s="9"/>
      <c r="AOX178" s="9"/>
      <c r="AOY178" s="9"/>
      <c r="AOZ178" s="9"/>
      <c r="APA178" s="9"/>
      <c r="APB178" s="9"/>
      <c r="APC178" s="9"/>
      <c r="APD178" s="9"/>
      <c r="APE178" s="9"/>
      <c r="APF178" s="9"/>
      <c r="APG178" s="9"/>
      <c r="APH178" s="9"/>
      <c r="API178" s="9"/>
      <c r="APJ178" s="9"/>
      <c r="APK178" s="9"/>
      <c r="APL178" s="9"/>
      <c r="APM178" s="9"/>
      <c r="APN178" s="9"/>
      <c r="APO178" s="9"/>
      <c r="APP178" s="9"/>
      <c r="APQ178" s="9"/>
      <c r="APR178" s="9"/>
      <c r="APS178" s="9"/>
      <c r="APT178" s="9"/>
      <c r="APU178" s="9"/>
      <c r="APV178" s="9"/>
      <c r="APW178" s="9"/>
      <c r="APX178" s="9"/>
      <c r="APY178" s="9"/>
      <c r="APZ178" s="9"/>
      <c r="AQA178" s="9"/>
      <c r="AQB178" s="9"/>
      <c r="AQC178" s="9"/>
      <c r="AQD178" s="9"/>
      <c r="AQE178" s="9"/>
      <c r="AQF178" s="9"/>
      <c r="AQG178" s="9"/>
      <c r="AQH178" s="9"/>
      <c r="AQI178" s="9"/>
      <c r="AQJ178" s="9"/>
      <c r="AQK178" s="9"/>
      <c r="AQL178" s="9"/>
      <c r="AQM178" s="9"/>
      <c r="AQN178" s="9"/>
      <c r="AQO178" s="9"/>
      <c r="AQP178" s="9"/>
      <c r="AQQ178" s="9"/>
      <c r="AQR178" s="9"/>
      <c r="AQS178" s="9"/>
      <c r="AQT178" s="9"/>
      <c r="AQU178" s="9"/>
      <c r="AQV178" s="9"/>
      <c r="AQW178" s="9"/>
      <c r="AQX178" s="9"/>
      <c r="AQY178" s="9"/>
      <c r="AQZ178" s="9"/>
      <c r="ARA178" s="9"/>
      <c r="ARB178" s="9"/>
      <c r="ARC178" s="9"/>
      <c r="ARD178" s="9"/>
      <c r="ARE178" s="9"/>
      <c r="ARF178" s="9"/>
      <c r="ARG178" s="9"/>
      <c r="ARH178" s="9"/>
      <c r="ARI178" s="9"/>
      <c r="ARJ178" s="9"/>
      <c r="ARK178" s="9"/>
      <c r="ARL178" s="9"/>
      <c r="ARM178" s="9"/>
      <c r="ARN178" s="9"/>
      <c r="ARO178" s="9"/>
      <c r="ARP178" s="9"/>
      <c r="ARQ178" s="9"/>
      <c r="ARR178" s="9"/>
      <c r="ARS178" s="9"/>
      <c r="ART178" s="9"/>
      <c r="ARU178" s="9"/>
      <c r="ARV178" s="9"/>
      <c r="ARW178" s="9"/>
      <c r="ARX178" s="9"/>
      <c r="ARY178" s="9"/>
      <c r="ARZ178" s="9"/>
      <c r="ASA178" s="9"/>
      <c r="ASB178" s="9"/>
      <c r="ASC178" s="9"/>
      <c r="ASD178" s="9"/>
      <c r="ASE178" s="9"/>
      <c r="ASF178" s="9"/>
      <c r="ASG178" s="9"/>
      <c r="ASH178" s="9"/>
      <c r="ASI178" s="9"/>
      <c r="ASJ178" s="9"/>
      <c r="ASK178" s="9"/>
      <c r="ASL178" s="9"/>
      <c r="ASM178" s="9"/>
      <c r="ASN178" s="9"/>
      <c r="ASO178" s="9"/>
      <c r="ASP178" s="9"/>
      <c r="ASQ178" s="9"/>
      <c r="ASR178" s="9"/>
      <c r="ASS178" s="9"/>
      <c r="AST178" s="9"/>
      <c r="ASU178" s="9"/>
      <c r="ASV178" s="9"/>
      <c r="ASW178" s="9"/>
      <c r="ASX178" s="9"/>
      <c r="ASY178" s="9"/>
      <c r="ASZ178" s="9"/>
      <c r="ATA178" s="9"/>
      <c r="ATB178" s="9"/>
      <c r="ATC178" s="9"/>
      <c r="ATD178" s="9"/>
      <c r="ATE178" s="9"/>
      <c r="ATF178" s="9"/>
      <c r="ATG178" s="9"/>
      <c r="ATH178" s="9"/>
      <c r="ATI178" s="9"/>
      <c r="ATJ178" s="9"/>
      <c r="ATK178" s="9"/>
      <c r="ATL178" s="9"/>
      <c r="ATM178" s="9"/>
      <c r="ATN178" s="9"/>
      <c r="ATO178" s="9"/>
      <c r="ATP178" s="9"/>
      <c r="ATQ178" s="9"/>
      <c r="ATR178" s="9"/>
      <c r="ATS178" s="9"/>
      <c r="ATT178" s="9"/>
      <c r="ATU178" s="9"/>
      <c r="ATV178" s="9"/>
      <c r="ATW178" s="9"/>
      <c r="ATX178" s="9"/>
      <c r="ATY178" s="9"/>
      <c r="ATZ178" s="9"/>
      <c r="AUA178" s="9"/>
      <c r="AUB178" s="9"/>
      <c r="AUC178" s="9"/>
      <c r="AUD178" s="9"/>
      <c r="AUE178" s="9"/>
      <c r="AUF178" s="9"/>
      <c r="AUG178" s="9"/>
      <c r="AUH178" s="9"/>
      <c r="AUI178" s="9"/>
      <c r="AUJ178" s="9"/>
      <c r="AUK178" s="9"/>
      <c r="AUL178" s="9"/>
      <c r="AUM178" s="9"/>
      <c r="AUN178" s="9"/>
      <c r="AUO178" s="9"/>
      <c r="AUP178" s="9"/>
      <c r="AUQ178" s="9"/>
      <c r="AUR178" s="9"/>
      <c r="AUS178" s="9"/>
      <c r="AUT178" s="9"/>
      <c r="AUU178" s="9"/>
      <c r="AUV178" s="9"/>
      <c r="AUW178" s="9"/>
      <c r="AUX178" s="9"/>
      <c r="AUY178" s="9"/>
      <c r="AUZ178" s="9"/>
      <c r="AVA178" s="9"/>
      <c r="AVB178" s="9"/>
      <c r="AVC178" s="9"/>
      <c r="AVD178" s="9"/>
      <c r="AVE178" s="9"/>
      <c r="AVF178" s="9"/>
      <c r="AVG178" s="9"/>
      <c r="AVH178" s="9"/>
      <c r="AVI178" s="9"/>
      <c r="AVJ178" s="9"/>
      <c r="AVK178" s="9"/>
      <c r="AVL178" s="9"/>
      <c r="AVM178" s="9"/>
      <c r="AVN178" s="9"/>
      <c r="AVO178" s="9"/>
      <c r="AVP178" s="9"/>
      <c r="AVQ178" s="9"/>
      <c r="AVR178" s="9"/>
      <c r="AVS178" s="9"/>
      <c r="AVT178" s="9"/>
      <c r="AVU178" s="9"/>
      <c r="AVV178" s="9"/>
      <c r="AVW178" s="9"/>
      <c r="AVX178" s="9"/>
      <c r="AVY178" s="9"/>
      <c r="AVZ178" s="9"/>
      <c r="AWA178" s="9"/>
      <c r="AWB178" s="9"/>
      <c r="AWC178" s="9"/>
      <c r="AWD178" s="9"/>
      <c r="AWE178" s="9"/>
      <c r="AWF178" s="9"/>
      <c r="AWG178" s="9"/>
      <c r="AWH178" s="9"/>
      <c r="AWI178" s="9"/>
      <c r="AWJ178" s="9"/>
      <c r="AWK178" s="9"/>
      <c r="AWL178" s="9"/>
      <c r="AWM178" s="9"/>
      <c r="AWN178" s="9"/>
      <c r="AWO178" s="9"/>
      <c r="AWP178" s="9"/>
      <c r="AWQ178" s="9"/>
      <c r="AWR178" s="9"/>
      <c r="AWS178" s="9"/>
      <c r="AWT178" s="9"/>
      <c r="AWU178" s="9"/>
      <c r="AWV178" s="9"/>
      <c r="AWW178" s="9"/>
      <c r="AWX178" s="9"/>
      <c r="AWY178" s="9"/>
      <c r="AWZ178" s="9"/>
      <c r="AXA178" s="9"/>
      <c r="AXB178" s="9"/>
      <c r="AXC178" s="9"/>
      <c r="AXD178" s="9"/>
      <c r="AXE178" s="9"/>
      <c r="AXF178" s="9"/>
      <c r="AXG178" s="9"/>
      <c r="AXH178" s="9"/>
      <c r="AXI178" s="9"/>
      <c r="AXJ178" s="9"/>
      <c r="AXK178" s="9"/>
      <c r="AXL178" s="9"/>
      <c r="AXM178" s="9"/>
      <c r="AXN178" s="9"/>
      <c r="AXO178" s="9"/>
      <c r="AXP178" s="9"/>
      <c r="AXQ178" s="9"/>
      <c r="AXR178" s="9"/>
      <c r="AXS178" s="9"/>
      <c r="AXT178" s="9"/>
      <c r="AXU178" s="9"/>
      <c r="AXV178" s="9"/>
      <c r="AXW178" s="9"/>
      <c r="AXX178" s="9"/>
      <c r="AXY178" s="9"/>
      <c r="AXZ178" s="9"/>
      <c r="AYA178" s="9"/>
      <c r="AYB178" s="9"/>
      <c r="AYC178" s="9"/>
      <c r="AYD178" s="9"/>
      <c r="AYE178" s="9"/>
      <c r="AYF178" s="9"/>
      <c r="AYG178" s="9"/>
      <c r="AYH178" s="9"/>
      <c r="AYI178" s="9"/>
      <c r="AYJ178" s="9"/>
      <c r="AYK178" s="9"/>
      <c r="AYL178" s="9"/>
      <c r="AYM178" s="9"/>
      <c r="AYN178" s="9"/>
      <c r="AYO178" s="9"/>
      <c r="AYP178" s="9"/>
      <c r="AYQ178" s="9"/>
      <c r="AYR178" s="9"/>
      <c r="AYS178" s="9"/>
      <c r="AYT178" s="9"/>
      <c r="AYU178" s="9"/>
      <c r="AYV178" s="9"/>
      <c r="AYW178" s="9"/>
      <c r="AYX178" s="9"/>
      <c r="AYY178" s="9"/>
      <c r="AYZ178" s="9"/>
      <c r="AZA178" s="9"/>
      <c r="AZB178" s="9"/>
      <c r="AZC178" s="9"/>
      <c r="AZD178" s="9"/>
      <c r="AZE178" s="9"/>
      <c r="AZF178" s="9"/>
      <c r="AZG178" s="9"/>
      <c r="AZH178" s="9"/>
      <c r="AZI178" s="9"/>
      <c r="AZJ178" s="9"/>
      <c r="AZK178" s="9"/>
      <c r="AZL178" s="9"/>
      <c r="AZM178" s="9"/>
      <c r="AZN178" s="9"/>
      <c r="AZO178" s="9"/>
      <c r="AZP178" s="9"/>
      <c r="AZQ178" s="9"/>
      <c r="AZR178" s="9"/>
      <c r="AZS178" s="9"/>
      <c r="AZT178" s="9"/>
      <c r="AZU178" s="9"/>
      <c r="AZV178" s="9"/>
      <c r="AZW178" s="9"/>
      <c r="AZX178" s="9"/>
      <c r="AZY178" s="9"/>
      <c r="AZZ178" s="9"/>
      <c r="BAA178" s="9"/>
      <c r="BAB178" s="9"/>
      <c r="BAC178" s="9"/>
      <c r="BAD178" s="9"/>
      <c r="BAE178" s="9"/>
      <c r="BAF178" s="9"/>
      <c r="BAG178" s="9"/>
      <c r="BAH178" s="9"/>
      <c r="BAI178" s="9"/>
      <c r="BAJ178" s="9"/>
      <c r="BAK178" s="9"/>
      <c r="BAL178" s="9"/>
      <c r="BAM178" s="9"/>
      <c r="BAN178" s="9"/>
      <c r="BAO178" s="9"/>
      <c r="BAP178" s="9"/>
      <c r="BAQ178" s="9"/>
      <c r="BAR178" s="9"/>
      <c r="BAS178" s="9"/>
      <c r="BAT178" s="9"/>
      <c r="BAU178" s="9"/>
      <c r="BAV178" s="9"/>
      <c r="BAW178" s="9"/>
      <c r="BAX178" s="9"/>
      <c r="BAY178" s="9"/>
      <c r="BAZ178" s="9"/>
      <c r="BBA178" s="9"/>
      <c r="BBB178" s="9"/>
      <c r="BBC178" s="9"/>
      <c r="BBD178" s="9"/>
      <c r="BBE178" s="9"/>
      <c r="BBF178" s="9"/>
      <c r="BBG178" s="9"/>
      <c r="BBH178" s="9"/>
      <c r="BBI178" s="9"/>
      <c r="BBJ178" s="9"/>
      <c r="BBK178" s="9"/>
      <c r="BBL178" s="9"/>
      <c r="BBM178" s="9"/>
      <c r="BBN178" s="9"/>
      <c r="BBO178" s="9"/>
      <c r="BBP178" s="9"/>
      <c r="BBQ178" s="9"/>
      <c r="BBR178" s="9"/>
      <c r="BBS178" s="9"/>
      <c r="BBT178" s="9"/>
      <c r="BBU178" s="9"/>
      <c r="BBV178" s="9"/>
      <c r="BBW178" s="9"/>
      <c r="BBX178" s="9"/>
      <c r="BBY178" s="9"/>
      <c r="BBZ178" s="9"/>
      <c r="BCA178" s="9"/>
      <c r="BCB178" s="9"/>
      <c r="BCC178" s="9"/>
      <c r="BCD178" s="9"/>
      <c r="BCE178" s="9"/>
      <c r="BCF178" s="9"/>
      <c r="BCG178" s="9"/>
      <c r="BCH178" s="9"/>
      <c r="BCI178" s="9"/>
      <c r="BCJ178" s="9"/>
      <c r="BCK178" s="9"/>
      <c r="BCL178" s="9"/>
      <c r="BCM178" s="9"/>
      <c r="BCN178" s="9"/>
      <c r="BCO178" s="9"/>
      <c r="BCP178" s="9"/>
      <c r="BCQ178" s="9"/>
      <c r="BCR178" s="9"/>
      <c r="BCS178" s="9"/>
      <c r="BCT178" s="9"/>
      <c r="BCU178" s="9"/>
      <c r="BCV178" s="9"/>
      <c r="BCW178" s="9"/>
      <c r="BCX178" s="9"/>
      <c r="BCY178" s="9"/>
      <c r="BCZ178" s="9"/>
      <c r="BDA178" s="9"/>
      <c r="BDB178" s="9"/>
      <c r="BDC178" s="9"/>
      <c r="BDD178" s="9"/>
      <c r="BDE178" s="9"/>
      <c r="BDF178" s="9"/>
      <c r="BDG178" s="9"/>
      <c r="BDH178" s="9"/>
      <c r="BDI178" s="9"/>
      <c r="BDJ178" s="9"/>
      <c r="BDK178" s="9"/>
      <c r="BDL178" s="9"/>
      <c r="BDM178" s="9"/>
      <c r="BDN178" s="9"/>
      <c r="BDO178" s="9"/>
      <c r="BDP178" s="9"/>
      <c r="BDQ178" s="9"/>
      <c r="BDR178" s="9"/>
      <c r="BDS178" s="9"/>
      <c r="BDT178" s="9"/>
      <c r="BDU178" s="9"/>
      <c r="BDV178" s="9"/>
      <c r="BDW178" s="9"/>
      <c r="BDX178" s="9"/>
      <c r="BDY178" s="9"/>
      <c r="BDZ178" s="9"/>
      <c r="BEA178" s="9"/>
      <c r="BEB178" s="9"/>
      <c r="BEC178" s="9"/>
      <c r="BED178" s="9"/>
      <c r="BEE178" s="9"/>
      <c r="BEF178" s="9"/>
      <c r="BEG178" s="9"/>
      <c r="BEH178" s="9"/>
      <c r="BEI178" s="9"/>
      <c r="BEJ178" s="9"/>
      <c r="BEK178" s="9"/>
      <c r="BEL178" s="9"/>
      <c r="BEM178" s="9"/>
      <c r="BEN178" s="9"/>
      <c r="BEO178" s="9"/>
      <c r="BEP178" s="9"/>
      <c r="BEQ178" s="9"/>
      <c r="BER178" s="9"/>
      <c r="BES178" s="9"/>
      <c r="BET178" s="9"/>
      <c r="BEU178" s="9"/>
      <c r="BEV178" s="9"/>
      <c r="BEW178" s="9"/>
      <c r="BEX178" s="9"/>
      <c r="BEY178" s="9"/>
      <c r="BEZ178" s="9"/>
      <c r="BFA178" s="9"/>
      <c r="BFB178" s="9"/>
      <c r="BFC178" s="9"/>
      <c r="BFD178" s="9"/>
      <c r="BFE178" s="9"/>
      <c r="BFF178" s="9"/>
      <c r="BFG178" s="9"/>
      <c r="BFH178" s="9"/>
      <c r="BFI178" s="9"/>
      <c r="BFJ178" s="9"/>
      <c r="BFK178" s="9"/>
      <c r="BFL178" s="9"/>
      <c r="BFM178" s="9"/>
      <c r="BFN178" s="9"/>
      <c r="BFO178" s="9"/>
      <c r="BFP178" s="9"/>
      <c r="BFQ178" s="9"/>
      <c r="BFR178" s="9"/>
      <c r="BFS178" s="9"/>
      <c r="BFT178" s="9"/>
      <c r="BFU178" s="9"/>
      <c r="BFV178" s="9"/>
      <c r="BFW178" s="9"/>
      <c r="BFX178" s="9"/>
      <c r="BFY178" s="9"/>
      <c r="BFZ178" s="9"/>
      <c r="BGA178" s="9"/>
      <c r="BGB178" s="9"/>
      <c r="BGC178" s="9"/>
      <c r="BGD178" s="9"/>
      <c r="BGE178" s="9"/>
      <c r="BGF178" s="9"/>
      <c r="BGG178" s="9"/>
      <c r="BGH178" s="9"/>
      <c r="BGI178" s="9"/>
      <c r="BGJ178" s="9"/>
      <c r="BGK178" s="9"/>
      <c r="BGL178" s="9"/>
      <c r="BGM178" s="9"/>
      <c r="BGN178" s="9"/>
      <c r="BGO178" s="9"/>
      <c r="BGP178" s="9"/>
      <c r="BGQ178" s="9"/>
      <c r="BGR178" s="9"/>
      <c r="BGS178" s="9"/>
      <c r="BGT178" s="9"/>
    </row>
    <row r="179" spans="1:1554" s="7" customFormat="1" ht="27" customHeight="1">
      <c r="A179" s="60"/>
      <c r="B179" s="117"/>
      <c r="C179" s="65" t="s">
        <v>80</v>
      </c>
      <c r="D179" s="65"/>
      <c r="E179" s="65"/>
      <c r="F179" s="58"/>
      <c r="G179" s="58"/>
      <c r="H179" s="58"/>
      <c r="I179" s="58"/>
      <c r="J179" s="58"/>
      <c r="K179" s="58"/>
      <c r="L179" s="58"/>
      <c r="M179" s="58"/>
      <c r="N179" s="58"/>
      <c r="O179" s="339"/>
      <c r="P179" s="339"/>
      <c r="Q179" s="339"/>
      <c r="R179" s="339"/>
      <c r="S179" s="339"/>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33"/>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c r="NA179" s="9"/>
      <c r="NB179" s="9"/>
      <c r="NC179" s="9"/>
      <c r="ND179" s="9"/>
      <c r="NE179" s="9"/>
      <c r="NF179" s="9"/>
      <c r="NG179" s="9"/>
      <c r="NH179" s="9"/>
      <c r="NI179" s="9"/>
      <c r="NJ179" s="9"/>
      <c r="NK179" s="9"/>
      <c r="NL179" s="9"/>
      <c r="NM179" s="9"/>
      <c r="NN179" s="9"/>
      <c r="NO179" s="9"/>
      <c r="NP179" s="9"/>
      <c r="NQ179" s="9"/>
      <c r="NR179" s="9"/>
      <c r="NS179" s="9"/>
      <c r="NT179" s="9"/>
      <c r="NU179" s="9"/>
      <c r="NV179" s="9"/>
      <c r="NW179" s="9"/>
      <c r="NX179" s="9"/>
      <c r="NY179" s="9"/>
      <c r="NZ179" s="9"/>
      <c r="OA179" s="9"/>
      <c r="OB179" s="9"/>
      <c r="OC179" s="9"/>
      <c r="OD179" s="9"/>
      <c r="OE179" s="9"/>
      <c r="OF179" s="9"/>
      <c r="OG179" s="9"/>
      <c r="OH179" s="9"/>
      <c r="OI179" s="9"/>
      <c r="OJ179" s="9"/>
      <c r="OK179" s="9"/>
      <c r="OL179" s="9"/>
      <c r="OM179" s="9"/>
      <c r="ON179" s="9"/>
      <c r="OO179" s="9"/>
      <c r="OP179" s="9"/>
      <c r="OQ179" s="9"/>
      <c r="OR179" s="9"/>
      <c r="OS179" s="9"/>
      <c r="OT179" s="9"/>
      <c r="OU179" s="9"/>
      <c r="OV179" s="9"/>
      <c r="OW179" s="9"/>
      <c r="OX179" s="9"/>
      <c r="OY179" s="9"/>
      <c r="OZ179" s="9"/>
      <c r="PA179" s="9"/>
      <c r="PB179" s="9"/>
      <c r="PC179" s="9"/>
      <c r="PD179" s="9"/>
      <c r="PE179" s="9"/>
      <c r="PF179" s="9"/>
      <c r="PG179" s="9"/>
      <c r="PH179" s="9"/>
      <c r="PI179" s="9"/>
      <c r="PJ179" s="9"/>
      <c r="PK179" s="9"/>
      <c r="PL179" s="9"/>
      <c r="PM179" s="9"/>
      <c r="PN179" s="9"/>
      <c r="PO179" s="9"/>
      <c r="PP179" s="9"/>
      <c r="PQ179" s="9"/>
      <c r="PR179" s="9"/>
      <c r="PS179" s="9"/>
      <c r="PT179" s="9"/>
      <c r="PU179" s="9"/>
      <c r="PV179" s="9"/>
      <c r="PW179" s="9"/>
      <c r="PX179" s="9"/>
      <c r="PY179" s="9"/>
      <c r="PZ179" s="9"/>
      <c r="QA179" s="9"/>
      <c r="QB179" s="9"/>
      <c r="QC179" s="9"/>
      <c r="QD179" s="9"/>
      <c r="QE179" s="9"/>
      <c r="QF179" s="9"/>
      <c r="QG179" s="9"/>
      <c r="QH179" s="9"/>
      <c r="QI179" s="9"/>
      <c r="QJ179" s="9"/>
      <c r="QK179" s="9"/>
      <c r="QL179" s="9"/>
      <c r="QM179" s="9"/>
      <c r="QN179" s="9"/>
      <c r="QO179" s="9"/>
      <c r="QP179" s="9"/>
      <c r="QQ179" s="9"/>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c r="SB179" s="9"/>
      <c r="SC179" s="9"/>
      <c r="SD179" s="9"/>
      <c r="SE179" s="9"/>
      <c r="SF179" s="9"/>
      <c r="SG179" s="9"/>
      <c r="SH179" s="9"/>
      <c r="SI179" s="9"/>
      <c r="SJ179" s="9"/>
      <c r="SK179" s="9"/>
      <c r="SL179" s="9"/>
      <c r="SM179" s="9"/>
      <c r="SN179" s="9"/>
      <c r="SO179" s="9"/>
      <c r="SP179" s="9"/>
      <c r="SQ179" s="9"/>
      <c r="SR179" s="9"/>
      <c r="SS179" s="9"/>
      <c r="ST179" s="9"/>
      <c r="SU179" s="9"/>
      <c r="SV179" s="9"/>
      <c r="SW179" s="9"/>
      <c r="SX179" s="9"/>
      <c r="SY179" s="9"/>
      <c r="SZ179" s="9"/>
      <c r="TA179" s="9"/>
      <c r="TB179" s="9"/>
      <c r="TC179" s="9"/>
      <c r="TD179" s="9"/>
      <c r="TE179" s="9"/>
      <c r="TF179" s="9"/>
      <c r="TG179" s="9"/>
      <c r="TH179" s="9"/>
      <c r="TI179" s="9"/>
      <c r="TJ179" s="9"/>
      <c r="TK179" s="9"/>
      <c r="TL179" s="9"/>
      <c r="TM179" s="9"/>
      <c r="TN179" s="9"/>
      <c r="TO179" s="9"/>
      <c r="TP179" s="9"/>
      <c r="TQ179" s="9"/>
      <c r="TR179" s="9"/>
      <c r="TS179" s="9"/>
      <c r="TT179" s="9"/>
      <c r="TU179" s="9"/>
      <c r="TV179" s="9"/>
      <c r="TW179" s="9"/>
      <c r="TX179" s="9"/>
      <c r="TY179" s="9"/>
      <c r="TZ179" s="9"/>
      <c r="UA179" s="9"/>
      <c r="UB179" s="9"/>
      <c r="UC179" s="9"/>
      <c r="UD179" s="9"/>
      <c r="UE179" s="9"/>
      <c r="UF179" s="9"/>
      <c r="UG179" s="9"/>
      <c r="UH179" s="9"/>
      <c r="UI179" s="9"/>
      <c r="UJ179" s="9"/>
      <c r="UK179" s="9"/>
      <c r="UL179" s="9"/>
      <c r="UM179" s="9"/>
      <c r="UN179" s="9"/>
      <c r="UO179" s="9"/>
      <c r="UP179" s="9"/>
      <c r="UQ179" s="9"/>
      <c r="UR179" s="9"/>
      <c r="US179" s="9"/>
      <c r="UT179" s="9"/>
      <c r="UU179" s="9"/>
      <c r="UV179" s="9"/>
      <c r="UW179" s="9"/>
      <c r="UX179" s="9"/>
      <c r="UY179" s="9"/>
      <c r="UZ179" s="9"/>
      <c r="VA179" s="9"/>
      <c r="VB179" s="9"/>
      <c r="VC179" s="9"/>
      <c r="VD179" s="9"/>
      <c r="VE179" s="9"/>
      <c r="VF179" s="9"/>
      <c r="VG179" s="9"/>
      <c r="VH179" s="9"/>
      <c r="VI179" s="9"/>
      <c r="VJ179" s="9"/>
      <c r="VK179" s="9"/>
      <c r="VL179" s="9"/>
      <c r="VM179" s="9"/>
      <c r="VN179" s="9"/>
      <c r="VO179" s="9"/>
      <c r="VP179" s="9"/>
      <c r="VQ179" s="9"/>
      <c r="VR179" s="9"/>
      <c r="VS179" s="9"/>
      <c r="VT179" s="9"/>
      <c r="VU179" s="9"/>
      <c r="VV179" s="9"/>
      <c r="VW179" s="9"/>
      <c r="VX179" s="9"/>
      <c r="VY179" s="9"/>
      <c r="VZ179" s="9"/>
      <c r="WA179" s="9"/>
      <c r="WB179" s="9"/>
      <c r="WC179" s="9"/>
      <c r="WD179" s="9"/>
      <c r="WE179" s="9"/>
      <c r="WF179" s="9"/>
      <c r="WG179" s="9"/>
      <c r="WH179" s="9"/>
      <c r="WI179" s="9"/>
      <c r="WJ179" s="9"/>
      <c r="WK179" s="9"/>
      <c r="WL179" s="9"/>
      <c r="WM179" s="9"/>
      <c r="WN179" s="9"/>
      <c r="WO179" s="9"/>
      <c r="WP179" s="9"/>
      <c r="WQ179" s="9"/>
      <c r="WR179" s="9"/>
      <c r="WS179" s="9"/>
      <c r="WT179" s="9"/>
      <c r="WU179" s="9"/>
      <c r="WV179" s="9"/>
      <c r="WW179" s="9"/>
      <c r="WX179" s="9"/>
      <c r="WY179" s="9"/>
      <c r="WZ179" s="9"/>
      <c r="XA179" s="9"/>
      <c r="XB179" s="9"/>
      <c r="XC179" s="9"/>
      <c r="XD179" s="9"/>
      <c r="XE179" s="9"/>
      <c r="XF179" s="9"/>
      <c r="XG179" s="9"/>
      <c r="XH179" s="9"/>
      <c r="XI179" s="9"/>
      <c r="XJ179" s="9"/>
      <c r="XK179" s="9"/>
      <c r="XL179" s="9"/>
      <c r="XM179" s="9"/>
      <c r="XN179" s="9"/>
      <c r="XO179" s="9"/>
      <c r="XP179" s="9"/>
      <c r="XQ179" s="9"/>
      <c r="XR179" s="9"/>
      <c r="XS179" s="9"/>
      <c r="XT179" s="9"/>
      <c r="XU179" s="9"/>
      <c r="XV179" s="9"/>
      <c r="XW179" s="9"/>
      <c r="XX179" s="9"/>
      <c r="XY179" s="9"/>
      <c r="XZ179" s="9"/>
      <c r="YA179" s="9"/>
      <c r="YB179" s="9"/>
      <c r="YC179" s="9"/>
      <c r="YD179" s="9"/>
      <c r="YE179" s="9"/>
      <c r="YF179" s="9"/>
      <c r="YG179" s="9"/>
      <c r="YH179" s="9"/>
      <c r="YI179" s="9"/>
      <c r="YJ179" s="9"/>
      <c r="YK179" s="9"/>
      <c r="YL179" s="9"/>
      <c r="YM179" s="9"/>
      <c r="YN179" s="9"/>
      <c r="YO179" s="9"/>
      <c r="YP179" s="9"/>
      <c r="YQ179" s="9"/>
      <c r="YR179" s="9"/>
      <c r="YS179" s="9"/>
      <c r="YT179" s="9"/>
      <c r="YU179" s="9"/>
      <c r="YV179" s="9"/>
      <c r="YW179" s="9"/>
      <c r="YX179" s="9"/>
      <c r="YY179" s="9"/>
      <c r="YZ179" s="9"/>
      <c r="ZA179" s="9"/>
      <c r="ZB179" s="9"/>
      <c r="ZC179" s="9"/>
      <c r="ZD179" s="9"/>
      <c r="ZE179" s="9"/>
      <c r="ZF179" s="9"/>
      <c r="ZG179" s="9"/>
      <c r="ZH179" s="9"/>
      <c r="ZI179" s="9"/>
      <c r="ZJ179" s="9"/>
      <c r="ZK179" s="9"/>
      <c r="ZL179" s="9"/>
      <c r="ZM179" s="9"/>
      <c r="ZN179" s="9"/>
      <c r="ZO179" s="9"/>
      <c r="ZP179" s="9"/>
      <c r="ZQ179" s="9"/>
      <c r="ZR179" s="9"/>
      <c r="ZS179" s="9"/>
      <c r="ZT179" s="9"/>
      <c r="ZU179" s="9"/>
      <c r="ZV179" s="9"/>
      <c r="ZW179" s="9"/>
      <c r="ZX179" s="9"/>
      <c r="ZY179" s="9"/>
      <c r="ZZ179" s="9"/>
      <c r="AAA179" s="9"/>
      <c r="AAB179" s="9"/>
      <c r="AAC179" s="9"/>
      <c r="AAD179" s="9"/>
      <c r="AAE179" s="9"/>
      <c r="AAF179" s="9"/>
      <c r="AAG179" s="9"/>
      <c r="AAH179" s="9"/>
      <c r="AAI179" s="9"/>
      <c r="AAJ179" s="9"/>
      <c r="AAK179" s="9"/>
      <c r="AAL179" s="9"/>
      <c r="AAM179" s="9"/>
      <c r="AAN179" s="9"/>
      <c r="AAO179" s="9"/>
      <c r="AAP179" s="9"/>
      <c r="AAQ179" s="9"/>
      <c r="AAR179" s="9"/>
      <c r="AAS179" s="9"/>
      <c r="AAT179" s="9"/>
      <c r="AAU179" s="9"/>
      <c r="AAV179" s="9"/>
      <c r="AAW179" s="9"/>
      <c r="AAX179" s="9"/>
      <c r="AAY179" s="9"/>
      <c r="AAZ179" s="9"/>
      <c r="ABA179" s="9"/>
      <c r="ABB179" s="9"/>
      <c r="ABC179" s="9"/>
      <c r="ABD179" s="9"/>
      <c r="ABE179" s="9"/>
      <c r="ABF179" s="9"/>
      <c r="ABG179" s="9"/>
      <c r="ABH179" s="9"/>
      <c r="ABI179" s="9"/>
      <c r="ABJ179" s="9"/>
      <c r="ABK179" s="9"/>
      <c r="ABL179" s="9"/>
      <c r="ABM179" s="9"/>
      <c r="ABN179" s="9"/>
      <c r="ABO179" s="9"/>
      <c r="ABP179" s="9"/>
      <c r="ABQ179" s="9"/>
      <c r="ABR179" s="9"/>
      <c r="ABS179" s="9"/>
      <c r="ABT179" s="9"/>
      <c r="ABU179" s="9"/>
      <c r="ABV179" s="9"/>
      <c r="ABW179" s="9"/>
      <c r="ABX179" s="9"/>
      <c r="ABY179" s="9"/>
      <c r="ABZ179" s="9"/>
      <c r="ACA179" s="9"/>
      <c r="ACB179" s="9"/>
      <c r="ACC179" s="9"/>
      <c r="ACD179" s="9"/>
      <c r="ACE179" s="9"/>
      <c r="ACF179" s="9"/>
      <c r="ACG179" s="9"/>
      <c r="ACH179" s="9"/>
      <c r="ACI179" s="9"/>
      <c r="ACJ179" s="9"/>
      <c r="ACK179" s="9"/>
      <c r="ACL179" s="9"/>
      <c r="ACM179" s="9"/>
      <c r="ACN179" s="9"/>
      <c r="ACO179" s="9"/>
      <c r="ACP179" s="9"/>
      <c r="ACQ179" s="9"/>
      <c r="ACR179" s="9"/>
      <c r="ACS179" s="9"/>
      <c r="ACT179" s="9"/>
      <c r="ACU179" s="9"/>
      <c r="ACV179" s="9"/>
      <c r="ACW179" s="9"/>
      <c r="ACX179" s="9"/>
      <c r="ACY179" s="9"/>
      <c r="ACZ179" s="9"/>
      <c r="ADA179" s="9"/>
      <c r="ADB179" s="9"/>
      <c r="ADC179" s="9"/>
      <c r="ADD179" s="9"/>
      <c r="ADE179" s="9"/>
      <c r="ADF179" s="9"/>
      <c r="ADG179" s="9"/>
      <c r="ADH179" s="9"/>
      <c r="ADI179" s="9"/>
      <c r="ADJ179" s="9"/>
      <c r="ADK179" s="9"/>
      <c r="ADL179" s="9"/>
      <c r="ADM179" s="9"/>
      <c r="ADN179" s="9"/>
      <c r="ADO179" s="9"/>
      <c r="ADP179" s="9"/>
      <c r="ADQ179" s="9"/>
      <c r="ADR179" s="9"/>
      <c r="ADS179" s="9"/>
      <c r="ADT179" s="9"/>
      <c r="ADU179" s="9"/>
      <c r="ADV179" s="9"/>
      <c r="ADW179" s="9"/>
      <c r="ADX179" s="9"/>
      <c r="ADY179" s="9"/>
      <c r="ADZ179" s="9"/>
      <c r="AEA179" s="9"/>
      <c r="AEB179" s="9"/>
      <c r="AEC179" s="9"/>
      <c r="AED179" s="9"/>
      <c r="AEE179" s="9"/>
      <c r="AEF179" s="9"/>
      <c r="AEG179" s="9"/>
      <c r="AEH179" s="9"/>
      <c r="AEI179" s="9"/>
      <c r="AEJ179" s="9"/>
      <c r="AEK179" s="9"/>
      <c r="AEL179" s="9"/>
      <c r="AEM179" s="9"/>
      <c r="AEN179" s="9"/>
      <c r="AEO179" s="9"/>
      <c r="AEP179" s="9"/>
      <c r="AEQ179" s="9"/>
      <c r="AER179" s="9"/>
      <c r="AES179" s="9"/>
      <c r="AET179" s="9"/>
      <c r="AEU179" s="9"/>
      <c r="AEV179" s="9"/>
      <c r="AEW179" s="9"/>
      <c r="AEX179" s="9"/>
      <c r="AEY179" s="9"/>
      <c r="AEZ179" s="9"/>
      <c r="AFA179" s="9"/>
      <c r="AFB179" s="9"/>
      <c r="AFC179" s="9"/>
      <c r="AFD179" s="9"/>
      <c r="AFE179" s="9"/>
      <c r="AFF179" s="9"/>
      <c r="AFG179" s="9"/>
      <c r="AFH179" s="9"/>
      <c r="AFI179" s="9"/>
      <c r="AFJ179" s="9"/>
      <c r="AFK179" s="9"/>
      <c r="AFL179" s="9"/>
      <c r="AFM179" s="9"/>
      <c r="AFN179" s="9"/>
      <c r="AFO179" s="9"/>
      <c r="AFP179" s="9"/>
      <c r="AFQ179" s="9"/>
      <c r="AFR179" s="9"/>
      <c r="AFS179" s="9"/>
      <c r="AFT179" s="9"/>
      <c r="AFU179" s="9"/>
      <c r="AFV179" s="9"/>
      <c r="AFW179" s="9"/>
      <c r="AFX179" s="9"/>
      <c r="AFY179" s="9"/>
      <c r="AFZ179" s="9"/>
      <c r="AGA179" s="9"/>
      <c r="AGB179" s="9"/>
      <c r="AGC179" s="9"/>
      <c r="AGD179" s="9"/>
      <c r="AGE179" s="9"/>
      <c r="AGF179" s="9"/>
      <c r="AGG179" s="9"/>
      <c r="AGH179" s="9"/>
      <c r="AGI179" s="9"/>
      <c r="AGJ179" s="9"/>
      <c r="AGK179" s="9"/>
      <c r="AGL179" s="9"/>
      <c r="AGM179" s="9"/>
      <c r="AGN179" s="9"/>
      <c r="AGO179" s="9"/>
      <c r="AGP179" s="9"/>
      <c r="AGQ179" s="9"/>
      <c r="AGR179" s="9"/>
      <c r="AGS179" s="9"/>
      <c r="AGT179" s="9"/>
      <c r="AGU179" s="9"/>
      <c r="AGV179" s="9"/>
      <c r="AGW179" s="9"/>
      <c r="AGX179" s="9"/>
      <c r="AGY179" s="9"/>
      <c r="AGZ179" s="9"/>
      <c r="AHA179" s="9"/>
      <c r="AHB179" s="9"/>
      <c r="AHC179" s="9"/>
      <c r="AHD179" s="9"/>
      <c r="AHE179" s="9"/>
      <c r="AHF179" s="9"/>
      <c r="AHG179" s="9"/>
      <c r="AHH179" s="9"/>
      <c r="AHI179" s="9"/>
      <c r="AHJ179" s="9"/>
      <c r="AHK179" s="9"/>
      <c r="AHL179" s="9"/>
      <c r="AHM179" s="9"/>
      <c r="AHN179" s="9"/>
      <c r="AHO179" s="9"/>
      <c r="AHP179" s="9"/>
      <c r="AHQ179" s="9"/>
      <c r="AHR179" s="9"/>
      <c r="AHS179" s="9"/>
      <c r="AHT179" s="9"/>
      <c r="AHU179" s="9"/>
      <c r="AHV179" s="9"/>
      <c r="AHW179" s="9"/>
      <c r="AHX179" s="9"/>
      <c r="AHY179" s="9"/>
      <c r="AHZ179" s="9"/>
      <c r="AIA179" s="9"/>
      <c r="AIB179" s="9"/>
      <c r="AIC179" s="9"/>
      <c r="AID179" s="9"/>
      <c r="AIE179" s="9"/>
      <c r="AIF179" s="9"/>
      <c r="AIG179" s="9"/>
      <c r="AIH179" s="9"/>
      <c r="AII179" s="9"/>
      <c r="AIJ179" s="9"/>
      <c r="AIK179" s="9"/>
      <c r="AIL179" s="9"/>
      <c r="AIM179" s="9"/>
      <c r="AIN179" s="9"/>
      <c r="AIO179" s="9"/>
      <c r="AIP179" s="9"/>
      <c r="AIQ179" s="9"/>
      <c r="AIR179" s="9"/>
      <c r="AIS179" s="9"/>
      <c r="AIT179" s="9"/>
      <c r="AIU179" s="9"/>
      <c r="AIV179" s="9"/>
      <c r="AIW179" s="9"/>
      <c r="AIX179" s="9"/>
      <c r="AIY179" s="9"/>
      <c r="AIZ179" s="9"/>
      <c r="AJA179" s="9"/>
      <c r="AJB179" s="9"/>
      <c r="AJC179" s="9"/>
      <c r="AJD179" s="9"/>
      <c r="AJE179" s="9"/>
      <c r="AJF179" s="9"/>
      <c r="AJG179" s="9"/>
      <c r="AJH179" s="9"/>
      <c r="AJI179" s="9"/>
      <c r="AJJ179" s="9"/>
      <c r="AJK179" s="9"/>
      <c r="AJL179" s="9"/>
      <c r="AJM179" s="9"/>
      <c r="AJN179" s="9"/>
      <c r="AJO179" s="9"/>
      <c r="AJP179" s="9"/>
      <c r="AJQ179" s="9"/>
      <c r="AJR179" s="9"/>
      <c r="AJS179" s="9"/>
      <c r="AJT179" s="9"/>
      <c r="AJU179" s="9"/>
      <c r="AJV179" s="9"/>
      <c r="AJW179" s="9"/>
      <c r="AJX179" s="9"/>
      <c r="AJY179" s="9"/>
      <c r="AJZ179" s="9"/>
      <c r="AKA179" s="9"/>
      <c r="AKB179" s="9"/>
      <c r="AKC179" s="9"/>
      <c r="AKD179" s="9"/>
      <c r="AKE179" s="9"/>
      <c r="AKF179" s="9"/>
      <c r="AKG179" s="9"/>
      <c r="AKH179" s="9"/>
      <c r="AKI179" s="9"/>
      <c r="AKJ179" s="9"/>
      <c r="AKK179" s="9"/>
      <c r="AKL179" s="9"/>
      <c r="AKM179" s="9"/>
      <c r="AKN179" s="9"/>
      <c r="AKO179" s="9"/>
      <c r="AKP179" s="9"/>
      <c r="AKQ179" s="9"/>
      <c r="AKR179" s="9"/>
      <c r="AKS179" s="9"/>
      <c r="AKT179" s="9"/>
      <c r="AKU179" s="9"/>
      <c r="AKV179" s="9"/>
      <c r="AKW179" s="9"/>
      <c r="AKX179" s="9"/>
      <c r="AKY179" s="9"/>
      <c r="AKZ179" s="9"/>
      <c r="ALA179" s="9"/>
      <c r="ALB179" s="9"/>
      <c r="ALC179" s="9"/>
      <c r="ALD179" s="9"/>
      <c r="ALE179" s="9"/>
      <c r="ALF179" s="9"/>
      <c r="ALG179" s="9"/>
      <c r="ALH179" s="9"/>
      <c r="ALI179" s="9"/>
      <c r="ALJ179" s="9"/>
      <c r="ALK179" s="9"/>
      <c r="ALL179" s="9"/>
      <c r="ALM179" s="9"/>
      <c r="ALN179" s="9"/>
      <c r="ALO179" s="9"/>
      <c r="ALP179" s="9"/>
      <c r="ALQ179" s="9"/>
      <c r="ALR179" s="9"/>
      <c r="ALS179" s="9"/>
      <c r="ALT179" s="9"/>
      <c r="ALU179" s="9"/>
      <c r="ALV179" s="9"/>
      <c r="ALW179" s="9"/>
      <c r="ALX179" s="9"/>
      <c r="ALY179" s="9"/>
      <c r="ALZ179" s="9"/>
      <c r="AMA179" s="9"/>
      <c r="AMB179" s="9"/>
      <c r="AMC179" s="9"/>
      <c r="AMD179" s="9"/>
      <c r="AME179" s="9"/>
      <c r="AMF179" s="9"/>
      <c r="AMG179" s="9"/>
      <c r="AMH179" s="9"/>
      <c r="AMI179" s="9"/>
      <c r="AMJ179" s="9"/>
      <c r="AMK179" s="9"/>
      <c r="AML179" s="9"/>
      <c r="AMM179" s="9"/>
      <c r="AMN179" s="9"/>
      <c r="AMO179" s="9"/>
      <c r="AMP179" s="9"/>
      <c r="AMQ179" s="9"/>
      <c r="AMR179" s="9"/>
      <c r="AMS179" s="9"/>
      <c r="AMT179" s="9"/>
      <c r="AMU179" s="9"/>
      <c r="AMV179" s="9"/>
      <c r="AMW179" s="9"/>
      <c r="AMX179" s="9"/>
      <c r="AMY179" s="9"/>
      <c r="AMZ179" s="9"/>
      <c r="ANA179" s="9"/>
      <c r="ANB179" s="9"/>
      <c r="ANC179" s="9"/>
      <c r="AND179" s="9"/>
      <c r="ANE179" s="9"/>
      <c r="ANF179" s="9"/>
      <c r="ANG179" s="9"/>
      <c r="ANH179" s="9"/>
      <c r="ANI179" s="9"/>
      <c r="ANJ179" s="9"/>
      <c r="ANK179" s="9"/>
      <c r="ANL179" s="9"/>
      <c r="ANM179" s="9"/>
      <c r="ANN179" s="9"/>
      <c r="ANO179" s="9"/>
      <c r="ANP179" s="9"/>
      <c r="ANQ179" s="9"/>
      <c r="ANR179" s="9"/>
      <c r="ANS179" s="9"/>
      <c r="ANT179" s="9"/>
      <c r="ANU179" s="9"/>
      <c r="ANV179" s="9"/>
      <c r="ANW179" s="9"/>
      <c r="ANX179" s="9"/>
      <c r="ANY179" s="9"/>
      <c r="ANZ179" s="9"/>
      <c r="AOA179" s="9"/>
      <c r="AOB179" s="9"/>
      <c r="AOC179" s="9"/>
      <c r="AOD179" s="9"/>
      <c r="AOE179" s="9"/>
      <c r="AOF179" s="9"/>
      <c r="AOG179" s="9"/>
      <c r="AOH179" s="9"/>
      <c r="AOI179" s="9"/>
      <c r="AOJ179" s="9"/>
      <c r="AOK179" s="9"/>
      <c r="AOL179" s="9"/>
      <c r="AOM179" s="9"/>
      <c r="AON179" s="9"/>
      <c r="AOO179" s="9"/>
      <c r="AOP179" s="9"/>
      <c r="AOQ179" s="9"/>
      <c r="AOR179" s="9"/>
      <c r="AOS179" s="9"/>
      <c r="AOT179" s="9"/>
      <c r="AOU179" s="9"/>
      <c r="AOV179" s="9"/>
      <c r="AOW179" s="9"/>
      <c r="AOX179" s="9"/>
      <c r="AOY179" s="9"/>
      <c r="AOZ179" s="9"/>
      <c r="APA179" s="9"/>
      <c r="APB179" s="9"/>
      <c r="APC179" s="9"/>
      <c r="APD179" s="9"/>
      <c r="APE179" s="9"/>
      <c r="APF179" s="9"/>
      <c r="APG179" s="9"/>
      <c r="APH179" s="9"/>
      <c r="API179" s="9"/>
      <c r="APJ179" s="9"/>
      <c r="APK179" s="9"/>
      <c r="APL179" s="9"/>
      <c r="APM179" s="9"/>
      <c r="APN179" s="9"/>
      <c r="APO179" s="9"/>
      <c r="APP179" s="9"/>
      <c r="APQ179" s="9"/>
      <c r="APR179" s="9"/>
      <c r="APS179" s="9"/>
      <c r="APT179" s="9"/>
      <c r="APU179" s="9"/>
      <c r="APV179" s="9"/>
      <c r="APW179" s="9"/>
      <c r="APX179" s="9"/>
      <c r="APY179" s="9"/>
      <c r="APZ179" s="9"/>
      <c r="AQA179" s="9"/>
      <c r="AQB179" s="9"/>
      <c r="AQC179" s="9"/>
      <c r="AQD179" s="9"/>
      <c r="AQE179" s="9"/>
      <c r="AQF179" s="9"/>
      <c r="AQG179" s="9"/>
      <c r="AQH179" s="9"/>
      <c r="AQI179" s="9"/>
      <c r="AQJ179" s="9"/>
      <c r="AQK179" s="9"/>
      <c r="AQL179" s="9"/>
      <c r="AQM179" s="9"/>
      <c r="AQN179" s="9"/>
      <c r="AQO179" s="9"/>
      <c r="AQP179" s="9"/>
      <c r="AQQ179" s="9"/>
      <c r="AQR179" s="9"/>
      <c r="AQS179" s="9"/>
      <c r="AQT179" s="9"/>
      <c r="AQU179" s="9"/>
      <c r="AQV179" s="9"/>
      <c r="AQW179" s="9"/>
      <c r="AQX179" s="9"/>
      <c r="AQY179" s="9"/>
      <c r="AQZ179" s="9"/>
      <c r="ARA179" s="9"/>
      <c r="ARB179" s="9"/>
      <c r="ARC179" s="9"/>
      <c r="ARD179" s="9"/>
      <c r="ARE179" s="9"/>
      <c r="ARF179" s="9"/>
      <c r="ARG179" s="9"/>
      <c r="ARH179" s="9"/>
      <c r="ARI179" s="9"/>
      <c r="ARJ179" s="9"/>
      <c r="ARK179" s="9"/>
      <c r="ARL179" s="9"/>
      <c r="ARM179" s="9"/>
      <c r="ARN179" s="9"/>
      <c r="ARO179" s="9"/>
      <c r="ARP179" s="9"/>
      <c r="ARQ179" s="9"/>
      <c r="ARR179" s="9"/>
      <c r="ARS179" s="9"/>
      <c r="ART179" s="9"/>
      <c r="ARU179" s="9"/>
      <c r="ARV179" s="9"/>
      <c r="ARW179" s="9"/>
      <c r="ARX179" s="9"/>
      <c r="ARY179" s="9"/>
      <c r="ARZ179" s="9"/>
      <c r="ASA179" s="9"/>
      <c r="ASB179" s="9"/>
      <c r="ASC179" s="9"/>
      <c r="ASD179" s="9"/>
      <c r="ASE179" s="9"/>
      <c r="ASF179" s="9"/>
      <c r="ASG179" s="9"/>
      <c r="ASH179" s="9"/>
      <c r="ASI179" s="9"/>
      <c r="ASJ179" s="9"/>
      <c r="ASK179" s="9"/>
      <c r="ASL179" s="9"/>
      <c r="ASM179" s="9"/>
      <c r="ASN179" s="9"/>
      <c r="ASO179" s="9"/>
      <c r="ASP179" s="9"/>
      <c r="ASQ179" s="9"/>
      <c r="ASR179" s="9"/>
      <c r="ASS179" s="9"/>
      <c r="AST179" s="9"/>
      <c r="ASU179" s="9"/>
      <c r="ASV179" s="9"/>
      <c r="ASW179" s="9"/>
      <c r="ASX179" s="9"/>
      <c r="ASY179" s="9"/>
      <c r="ASZ179" s="9"/>
      <c r="ATA179" s="9"/>
      <c r="ATB179" s="9"/>
      <c r="ATC179" s="9"/>
      <c r="ATD179" s="9"/>
      <c r="ATE179" s="9"/>
      <c r="ATF179" s="9"/>
      <c r="ATG179" s="9"/>
      <c r="ATH179" s="9"/>
      <c r="ATI179" s="9"/>
      <c r="ATJ179" s="9"/>
      <c r="ATK179" s="9"/>
      <c r="ATL179" s="9"/>
      <c r="ATM179" s="9"/>
      <c r="ATN179" s="9"/>
      <c r="ATO179" s="9"/>
      <c r="ATP179" s="9"/>
      <c r="ATQ179" s="9"/>
      <c r="ATR179" s="9"/>
      <c r="ATS179" s="9"/>
      <c r="ATT179" s="9"/>
      <c r="ATU179" s="9"/>
      <c r="ATV179" s="9"/>
      <c r="ATW179" s="9"/>
      <c r="ATX179" s="9"/>
      <c r="ATY179" s="9"/>
      <c r="ATZ179" s="9"/>
      <c r="AUA179" s="9"/>
      <c r="AUB179" s="9"/>
      <c r="AUC179" s="9"/>
      <c r="AUD179" s="9"/>
      <c r="AUE179" s="9"/>
      <c r="AUF179" s="9"/>
      <c r="AUG179" s="9"/>
      <c r="AUH179" s="9"/>
      <c r="AUI179" s="9"/>
      <c r="AUJ179" s="9"/>
      <c r="AUK179" s="9"/>
      <c r="AUL179" s="9"/>
      <c r="AUM179" s="9"/>
      <c r="AUN179" s="9"/>
      <c r="AUO179" s="9"/>
      <c r="AUP179" s="9"/>
      <c r="AUQ179" s="9"/>
      <c r="AUR179" s="9"/>
      <c r="AUS179" s="9"/>
      <c r="AUT179" s="9"/>
      <c r="AUU179" s="9"/>
      <c r="AUV179" s="9"/>
      <c r="AUW179" s="9"/>
      <c r="AUX179" s="9"/>
      <c r="AUY179" s="9"/>
      <c r="AUZ179" s="9"/>
      <c r="AVA179" s="9"/>
      <c r="AVB179" s="9"/>
      <c r="AVC179" s="9"/>
      <c r="AVD179" s="9"/>
      <c r="AVE179" s="9"/>
      <c r="AVF179" s="9"/>
      <c r="AVG179" s="9"/>
      <c r="AVH179" s="9"/>
      <c r="AVI179" s="9"/>
      <c r="AVJ179" s="9"/>
      <c r="AVK179" s="9"/>
      <c r="AVL179" s="9"/>
      <c r="AVM179" s="9"/>
      <c r="AVN179" s="9"/>
      <c r="AVO179" s="9"/>
      <c r="AVP179" s="9"/>
      <c r="AVQ179" s="9"/>
      <c r="AVR179" s="9"/>
      <c r="AVS179" s="9"/>
      <c r="AVT179" s="9"/>
      <c r="AVU179" s="9"/>
      <c r="AVV179" s="9"/>
      <c r="AVW179" s="9"/>
      <c r="AVX179" s="9"/>
      <c r="AVY179" s="9"/>
      <c r="AVZ179" s="9"/>
      <c r="AWA179" s="9"/>
      <c r="AWB179" s="9"/>
      <c r="AWC179" s="9"/>
      <c r="AWD179" s="9"/>
      <c r="AWE179" s="9"/>
      <c r="AWF179" s="9"/>
      <c r="AWG179" s="9"/>
      <c r="AWH179" s="9"/>
      <c r="AWI179" s="9"/>
      <c r="AWJ179" s="9"/>
      <c r="AWK179" s="9"/>
      <c r="AWL179" s="9"/>
      <c r="AWM179" s="9"/>
      <c r="AWN179" s="9"/>
      <c r="AWO179" s="9"/>
      <c r="AWP179" s="9"/>
      <c r="AWQ179" s="9"/>
      <c r="AWR179" s="9"/>
      <c r="AWS179" s="9"/>
      <c r="AWT179" s="9"/>
      <c r="AWU179" s="9"/>
      <c r="AWV179" s="9"/>
      <c r="AWW179" s="9"/>
      <c r="AWX179" s="9"/>
      <c r="AWY179" s="9"/>
      <c r="AWZ179" s="9"/>
      <c r="AXA179" s="9"/>
      <c r="AXB179" s="9"/>
      <c r="AXC179" s="9"/>
      <c r="AXD179" s="9"/>
      <c r="AXE179" s="9"/>
      <c r="AXF179" s="9"/>
      <c r="AXG179" s="9"/>
      <c r="AXH179" s="9"/>
      <c r="AXI179" s="9"/>
      <c r="AXJ179" s="9"/>
      <c r="AXK179" s="9"/>
      <c r="AXL179" s="9"/>
      <c r="AXM179" s="9"/>
      <c r="AXN179" s="9"/>
      <c r="AXO179" s="9"/>
      <c r="AXP179" s="9"/>
      <c r="AXQ179" s="9"/>
      <c r="AXR179" s="9"/>
      <c r="AXS179" s="9"/>
      <c r="AXT179" s="9"/>
      <c r="AXU179" s="9"/>
      <c r="AXV179" s="9"/>
      <c r="AXW179" s="9"/>
      <c r="AXX179" s="9"/>
      <c r="AXY179" s="9"/>
      <c r="AXZ179" s="9"/>
      <c r="AYA179" s="9"/>
      <c r="AYB179" s="9"/>
      <c r="AYC179" s="9"/>
      <c r="AYD179" s="9"/>
      <c r="AYE179" s="9"/>
      <c r="AYF179" s="9"/>
      <c r="AYG179" s="9"/>
      <c r="AYH179" s="9"/>
      <c r="AYI179" s="9"/>
      <c r="AYJ179" s="9"/>
      <c r="AYK179" s="9"/>
      <c r="AYL179" s="9"/>
      <c r="AYM179" s="9"/>
      <c r="AYN179" s="9"/>
      <c r="AYO179" s="9"/>
      <c r="AYP179" s="9"/>
      <c r="AYQ179" s="9"/>
      <c r="AYR179" s="9"/>
      <c r="AYS179" s="9"/>
      <c r="AYT179" s="9"/>
      <c r="AYU179" s="9"/>
      <c r="AYV179" s="9"/>
      <c r="AYW179" s="9"/>
      <c r="AYX179" s="9"/>
      <c r="AYY179" s="9"/>
      <c r="AYZ179" s="9"/>
      <c r="AZA179" s="9"/>
      <c r="AZB179" s="9"/>
      <c r="AZC179" s="9"/>
      <c r="AZD179" s="9"/>
      <c r="AZE179" s="9"/>
      <c r="AZF179" s="9"/>
      <c r="AZG179" s="9"/>
      <c r="AZH179" s="9"/>
      <c r="AZI179" s="9"/>
      <c r="AZJ179" s="9"/>
      <c r="AZK179" s="9"/>
      <c r="AZL179" s="9"/>
      <c r="AZM179" s="9"/>
      <c r="AZN179" s="9"/>
      <c r="AZO179" s="9"/>
      <c r="AZP179" s="9"/>
      <c r="AZQ179" s="9"/>
      <c r="AZR179" s="9"/>
      <c r="AZS179" s="9"/>
      <c r="AZT179" s="9"/>
      <c r="AZU179" s="9"/>
      <c r="AZV179" s="9"/>
      <c r="AZW179" s="9"/>
      <c r="AZX179" s="9"/>
      <c r="AZY179" s="9"/>
      <c r="AZZ179" s="9"/>
      <c r="BAA179" s="9"/>
      <c r="BAB179" s="9"/>
      <c r="BAC179" s="9"/>
      <c r="BAD179" s="9"/>
      <c r="BAE179" s="9"/>
      <c r="BAF179" s="9"/>
      <c r="BAG179" s="9"/>
      <c r="BAH179" s="9"/>
      <c r="BAI179" s="9"/>
      <c r="BAJ179" s="9"/>
      <c r="BAK179" s="9"/>
      <c r="BAL179" s="9"/>
      <c r="BAM179" s="9"/>
      <c r="BAN179" s="9"/>
      <c r="BAO179" s="9"/>
      <c r="BAP179" s="9"/>
      <c r="BAQ179" s="9"/>
      <c r="BAR179" s="9"/>
      <c r="BAS179" s="9"/>
      <c r="BAT179" s="9"/>
      <c r="BAU179" s="9"/>
      <c r="BAV179" s="9"/>
      <c r="BAW179" s="9"/>
      <c r="BAX179" s="9"/>
      <c r="BAY179" s="9"/>
      <c r="BAZ179" s="9"/>
      <c r="BBA179" s="9"/>
      <c r="BBB179" s="9"/>
      <c r="BBC179" s="9"/>
      <c r="BBD179" s="9"/>
      <c r="BBE179" s="9"/>
      <c r="BBF179" s="9"/>
      <c r="BBG179" s="9"/>
      <c r="BBH179" s="9"/>
      <c r="BBI179" s="9"/>
      <c r="BBJ179" s="9"/>
      <c r="BBK179" s="9"/>
      <c r="BBL179" s="9"/>
      <c r="BBM179" s="9"/>
      <c r="BBN179" s="9"/>
      <c r="BBO179" s="9"/>
      <c r="BBP179" s="9"/>
      <c r="BBQ179" s="9"/>
      <c r="BBR179" s="9"/>
      <c r="BBS179" s="9"/>
      <c r="BBT179" s="9"/>
      <c r="BBU179" s="9"/>
      <c r="BBV179" s="9"/>
      <c r="BBW179" s="9"/>
      <c r="BBX179" s="9"/>
      <c r="BBY179" s="9"/>
      <c r="BBZ179" s="9"/>
      <c r="BCA179" s="9"/>
      <c r="BCB179" s="9"/>
      <c r="BCC179" s="9"/>
      <c r="BCD179" s="9"/>
      <c r="BCE179" s="9"/>
      <c r="BCF179" s="9"/>
      <c r="BCG179" s="9"/>
      <c r="BCH179" s="9"/>
      <c r="BCI179" s="9"/>
      <c r="BCJ179" s="9"/>
      <c r="BCK179" s="9"/>
      <c r="BCL179" s="9"/>
      <c r="BCM179" s="9"/>
      <c r="BCN179" s="9"/>
      <c r="BCO179" s="9"/>
      <c r="BCP179" s="9"/>
      <c r="BCQ179" s="9"/>
      <c r="BCR179" s="9"/>
      <c r="BCS179" s="9"/>
      <c r="BCT179" s="9"/>
      <c r="BCU179" s="9"/>
      <c r="BCV179" s="9"/>
      <c r="BCW179" s="9"/>
      <c r="BCX179" s="9"/>
      <c r="BCY179" s="9"/>
      <c r="BCZ179" s="9"/>
      <c r="BDA179" s="9"/>
      <c r="BDB179" s="9"/>
      <c r="BDC179" s="9"/>
      <c r="BDD179" s="9"/>
      <c r="BDE179" s="9"/>
      <c r="BDF179" s="9"/>
      <c r="BDG179" s="9"/>
      <c r="BDH179" s="9"/>
      <c r="BDI179" s="9"/>
      <c r="BDJ179" s="9"/>
      <c r="BDK179" s="9"/>
      <c r="BDL179" s="9"/>
      <c r="BDM179" s="9"/>
      <c r="BDN179" s="9"/>
      <c r="BDO179" s="9"/>
      <c r="BDP179" s="9"/>
      <c r="BDQ179" s="9"/>
      <c r="BDR179" s="9"/>
      <c r="BDS179" s="9"/>
      <c r="BDT179" s="9"/>
      <c r="BDU179" s="9"/>
      <c r="BDV179" s="9"/>
      <c r="BDW179" s="9"/>
      <c r="BDX179" s="9"/>
      <c r="BDY179" s="9"/>
      <c r="BDZ179" s="9"/>
      <c r="BEA179" s="9"/>
      <c r="BEB179" s="9"/>
      <c r="BEC179" s="9"/>
      <c r="BED179" s="9"/>
      <c r="BEE179" s="9"/>
      <c r="BEF179" s="9"/>
      <c r="BEG179" s="9"/>
      <c r="BEH179" s="9"/>
      <c r="BEI179" s="9"/>
      <c r="BEJ179" s="9"/>
      <c r="BEK179" s="9"/>
      <c r="BEL179" s="9"/>
      <c r="BEM179" s="9"/>
      <c r="BEN179" s="9"/>
      <c r="BEO179" s="9"/>
      <c r="BEP179" s="9"/>
      <c r="BEQ179" s="9"/>
      <c r="BER179" s="9"/>
      <c r="BES179" s="9"/>
      <c r="BET179" s="9"/>
      <c r="BEU179" s="9"/>
      <c r="BEV179" s="9"/>
      <c r="BEW179" s="9"/>
      <c r="BEX179" s="9"/>
      <c r="BEY179" s="9"/>
      <c r="BEZ179" s="9"/>
      <c r="BFA179" s="9"/>
      <c r="BFB179" s="9"/>
      <c r="BFC179" s="9"/>
      <c r="BFD179" s="9"/>
      <c r="BFE179" s="9"/>
      <c r="BFF179" s="9"/>
      <c r="BFG179" s="9"/>
      <c r="BFH179" s="9"/>
      <c r="BFI179" s="9"/>
      <c r="BFJ179" s="9"/>
      <c r="BFK179" s="9"/>
      <c r="BFL179" s="9"/>
      <c r="BFM179" s="9"/>
      <c r="BFN179" s="9"/>
      <c r="BFO179" s="9"/>
      <c r="BFP179" s="9"/>
      <c r="BFQ179" s="9"/>
      <c r="BFR179" s="9"/>
      <c r="BFS179" s="9"/>
      <c r="BFT179" s="9"/>
      <c r="BFU179" s="9"/>
      <c r="BFV179" s="9"/>
      <c r="BFW179" s="9"/>
      <c r="BFX179" s="9"/>
      <c r="BFY179" s="9"/>
      <c r="BFZ179" s="9"/>
      <c r="BGA179" s="9"/>
      <c r="BGB179" s="9"/>
      <c r="BGC179" s="9"/>
      <c r="BGD179" s="9"/>
      <c r="BGE179" s="9"/>
      <c r="BGF179" s="9"/>
      <c r="BGG179" s="9"/>
      <c r="BGH179" s="9"/>
      <c r="BGI179" s="9"/>
      <c r="BGJ179" s="9"/>
      <c r="BGK179" s="9"/>
      <c r="BGL179" s="9"/>
      <c r="BGM179" s="9"/>
      <c r="BGN179" s="9"/>
      <c r="BGO179" s="9"/>
      <c r="BGP179" s="9"/>
      <c r="BGQ179" s="9"/>
      <c r="BGR179" s="9"/>
      <c r="BGS179" s="9"/>
      <c r="BGT179" s="9"/>
    </row>
    <row r="180" spans="1:1554" s="7" customFormat="1" ht="27" customHeight="1">
      <c r="A180" s="60"/>
      <c r="B180" s="117"/>
      <c r="C180" s="65" t="s">
        <v>81</v>
      </c>
      <c r="D180" s="65"/>
      <c r="E180" s="65"/>
      <c r="F180" s="58"/>
      <c r="G180" s="58"/>
      <c r="H180" s="58"/>
      <c r="I180" s="58"/>
      <c r="J180" s="58"/>
      <c r="K180" s="58"/>
      <c r="L180" s="58"/>
      <c r="M180" s="58"/>
      <c r="N180" s="58"/>
      <c r="O180" s="339"/>
      <c r="P180" s="339"/>
      <c r="Q180" s="339"/>
      <c r="R180" s="339"/>
      <c r="S180" s="339"/>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33"/>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c r="TC180" s="9"/>
      <c r="TD180" s="9"/>
      <c r="TE180" s="9"/>
      <c r="TF180" s="9"/>
      <c r="TG180" s="9"/>
      <c r="TH180" s="9"/>
      <c r="TI180" s="9"/>
      <c r="TJ180" s="9"/>
      <c r="TK180" s="9"/>
      <c r="TL180" s="9"/>
      <c r="TM180" s="9"/>
      <c r="TN180" s="9"/>
      <c r="TO180" s="9"/>
      <c r="TP180" s="9"/>
      <c r="TQ180" s="9"/>
      <c r="TR180" s="9"/>
      <c r="TS180" s="9"/>
      <c r="TT180" s="9"/>
      <c r="TU180" s="9"/>
      <c r="TV180" s="9"/>
      <c r="TW180" s="9"/>
      <c r="TX180" s="9"/>
      <c r="TY180" s="9"/>
      <c r="TZ180" s="9"/>
      <c r="UA180" s="9"/>
      <c r="UB180" s="9"/>
      <c r="UC180" s="9"/>
      <c r="UD180" s="9"/>
      <c r="UE180" s="9"/>
      <c r="UF180" s="9"/>
      <c r="UG180" s="9"/>
      <c r="UH180" s="9"/>
      <c r="UI180" s="9"/>
      <c r="UJ180" s="9"/>
      <c r="UK180" s="9"/>
      <c r="UL180" s="9"/>
      <c r="UM180" s="9"/>
      <c r="UN180" s="9"/>
      <c r="UO180" s="9"/>
      <c r="UP180" s="9"/>
      <c r="UQ180" s="9"/>
      <c r="UR180" s="9"/>
      <c r="US180" s="9"/>
      <c r="UT180" s="9"/>
      <c r="UU180" s="9"/>
      <c r="UV180" s="9"/>
      <c r="UW180" s="9"/>
      <c r="UX180" s="9"/>
      <c r="UY180" s="9"/>
      <c r="UZ180" s="9"/>
      <c r="VA180" s="9"/>
      <c r="VB180" s="9"/>
      <c r="VC180" s="9"/>
      <c r="VD180" s="9"/>
      <c r="VE180" s="9"/>
      <c r="VF180" s="9"/>
      <c r="VG180" s="9"/>
      <c r="VH180" s="9"/>
      <c r="VI180" s="9"/>
      <c r="VJ180" s="9"/>
      <c r="VK180" s="9"/>
      <c r="VL180" s="9"/>
      <c r="VM180" s="9"/>
      <c r="VN180" s="9"/>
      <c r="VO180" s="9"/>
      <c r="VP180" s="9"/>
      <c r="VQ180" s="9"/>
      <c r="VR180" s="9"/>
      <c r="VS180" s="9"/>
      <c r="VT180" s="9"/>
      <c r="VU180" s="9"/>
      <c r="VV180" s="9"/>
      <c r="VW180" s="9"/>
      <c r="VX180" s="9"/>
      <c r="VY180" s="9"/>
      <c r="VZ180" s="9"/>
      <c r="WA180" s="9"/>
      <c r="WB180" s="9"/>
      <c r="WC180" s="9"/>
      <c r="WD180" s="9"/>
      <c r="WE180" s="9"/>
      <c r="WF180" s="9"/>
      <c r="WG180" s="9"/>
      <c r="WH180" s="9"/>
      <c r="WI180" s="9"/>
      <c r="WJ180" s="9"/>
      <c r="WK180" s="9"/>
      <c r="WL180" s="9"/>
      <c r="WM180" s="9"/>
      <c r="WN180" s="9"/>
      <c r="WO180" s="9"/>
      <c r="WP180" s="9"/>
      <c r="WQ180" s="9"/>
      <c r="WR180" s="9"/>
      <c r="WS180" s="9"/>
      <c r="WT180" s="9"/>
      <c r="WU180" s="9"/>
      <c r="WV180" s="9"/>
      <c r="WW180" s="9"/>
      <c r="WX180" s="9"/>
      <c r="WY180" s="9"/>
      <c r="WZ180" s="9"/>
      <c r="XA180" s="9"/>
      <c r="XB180" s="9"/>
      <c r="XC180" s="9"/>
      <c r="XD180" s="9"/>
      <c r="XE180" s="9"/>
      <c r="XF180" s="9"/>
      <c r="XG180" s="9"/>
      <c r="XH180" s="9"/>
      <c r="XI180" s="9"/>
      <c r="XJ180" s="9"/>
      <c r="XK180" s="9"/>
      <c r="XL180" s="9"/>
      <c r="XM180" s="9"/>
      <c r="XN180" s="9"/>
      <c r="XO180" s="9"/>
      <c r="XP180" s="9"/>
      <c r="XQ180" s="9"/>
      <c r="XR180" s="9"/>
      <c r="XS180" s="9"/>
      <c r="XT180" s="9"/>
      <c r="XU180" s="9"/>
      <c r="XV180" s="9"/>
      <c r="XW180" s="9"/>
      <c r="XX180" s="9"/>
      <c r="XY180" s="9"/>
      <c r="XZ180" s="9"/>
      <c r="YA180" s="9"/>
      <c r="YB180" s="9"/>
      <c r="YC180" s="9"/>
      <c r="YD180" s="9"/>
      <c r="YE180" s="9"/>
      <c r="YF180" s="9"/>
      <c r="YG180" s="9"/>
      <c r="YH180" s="9"/>
      <c r="YI180" s="9"/>
      <c r="YJ180" s="9"/>
      <c r="YK180" s="9"/>
      <c r="YL180" s="9"/>
      <c r="YM180" s="9"/>
      <c r="YN180" s="9"/>
      <c r="YO180" s="9"/>
      <c r="YP180" s="9"/>
      <c r="YQ180" s="9"/>
      <c r="YR180" s="9"/>
      <c r="YS180" s="9"/>
      <c r="YT180" s="9"/>
      <c r="YU180" s="9"/>
      <c r="YV180" s="9"/>
      <c r="YW180" s="9"/>
      <c r="YX180" s="9"/>
      <c r="YY180" s="9"/>
      <c r="YZ180" s="9"/>
      <c r="ZA180" s="9"/>
      <c r="ZB180" s="9"/>
      <c r="ZC180" s="9"/>
      <c r="ZD180" s="9"/>
      <c r="ZE180" s="9"/>
      <c r="ZF180" s="9"/>
      <c r="ZG180" s="9"/>
      <c r="ZH180" s="9"/>
      <c r="ZI180" s="9"/>
      <c r="ZJ180" s="9"/>
      <c r="ZK180" s="9"/>
      <c r="ZL180" s="9"/>
      <c r="ZM180" s="9"/>
      <c r="ZN180" s="9"/>
      <c r="ZO180" s="9"/>
      <c r="ZP180" s="9"/>
      <c r="ZQ180" s="9"/>
      <c r="ZR180" s="9"/>
      <c r="ZS180" s="9"/>
      <c r="ZT180" s="9"/>
      <c r="ZU180" s="9"/>
      <c r="ZV180" s="9"/>
      <c r="ZW180" s="9"/>
      <c r="ZX180" s="9"/>
      <c r="ZY180" s="9"/>
      <c r="ZZ180" s="9"/>
      <c r="AAA180" s="9"/>
      <c r="AAB180" s="9"/>
      <c r="AAC180" s="9"/>
      <c r="AAD180" s="9"/>
      <c r="AAE180" s="9"/>
      <c r="AAF180" s="9"/>
      <c r="AAG180" s="9"/>
      <c r="AAH180" s="9"/>
      <c r="AAI180" s="9"/>
      <c r="AAJ180" s="9"/>
      <c r="AAK180" s="9"/>
      <c r="AAL180" s="9"/>
      <c r="AAM180" s="9"/>
      <c r="AAN180" s="9"/>
      <c r="AAO180" s="9"/>
      <c r="AAP180" s="9"/>
      <c r="AAQ180" s="9"/>
      <c r="AAR180" s="9"/>
      <c r="AAS180" s="9"/>
      <c r="AAT180" s="9"/>
      <c r="AAU180" s="9"/>
      <c r="AAV180" s="9"/>
      <c r="AAW180" s="9"/>
      <c r="AAX180" s="9"/>
      <c r="AAY180" s="9"/>
      <c r="AAZ180" s="9"/>
      <c r="ABA180" s="9"/>
      <c r="ABB180" s="9"/>
      <c r="ABC180" s="9"/>
      <c r="ABD180" s="9"/>
      <c r="ABE180" s="9"/>
      <c r="ABF180" s="9"/>
      <c r="ABG180" s="9"/>
      <c r="ABH180" s="9"/>
      <c r="ABI180" s="9"/>
      <c r="ABJ180" s="9"/>
      <c r="ABK180" s="9"/>
      <c r="ABL180" s="9"/>
      <c r="ABM180" s="9"/>
      <c r="ABN180" s="9"/>
      <c r="ABO180" s="9"/>
      <c r="ABP180" s="9"/>
      <c r="ABQ180" s="9"/>
      <c r="ABR180" s="9"/>
      <c r="ABS180" s="9"/>
      <c r="ABT180" s="9"/>
      <c r="ABU180" s="9"/>
      <c r="ABV180" s="9"/>
      <c r="ABW180" s="9"/>
      <c r="ABX180" s="9"/>
      <c r="ABY180" s="9"/>
      <c r="ABZ180" s="9"/>
      <c r="ACA180" s="9"/>
      <c r="ACB180" s="9"/>
      <c r="ACC180" s="9"/>
      <c r="ACD180" s="9"/>
      <c r="ACE180" s="9"/>
      <c r="ACF180" s="9"/>
      <c r="ACG180" s="9"/>
      <c r="ACH180" s="9"/>
      <c r="ACI180" s="9"/>
      <c r="ACJ180" s="9"/>
      <c r="ACK180" s="9"/>
      <c r="ACL180" s="9"/>
      <c r="ACM180" s="9"/>
      <c r="ACN180" s="9"/>
      <c r="ACO180" s="9"/>
      <c r="ACP180" s="9"/>
      <c r="ACQ180" s="9"/>
      <c r="ACR180" s="9"/>
      <c r="ACS180" s="9"/>
      <c r="ACT180" s="9"/>
      <c r="ACU180" s="9"/>
      <c r="ACV180" s="9"/>
      <c r="ACW180" s="9"/>
      <c r="ACX180" s="9"/>
      <c r="ACY180" s="9"/>
      <c r="ACZ180" s="9"/>
      <c r="ADA180" s="9"/>
      <c r="ADB180" s="9"/>
      <c r="ADC180" s="9"/>
      <c r="ADD180" s="9"/>
      <c r="ADE180" s="9"/>
      <c r="ADF180" s="9"/>
      <c r="ADG180" s="9"/>
      <c r="ADH180" s="9"/>
      <c r="ADI180" s="9"/>
      <c r="ADJ180" s="9"/>
      <c r="ADK180" s="9"/>
      <c r="ADL180" s="9"/>
      <c r="ADM180" s="9"/>
      <c r="ADN180" s="9"/>
      <c r="ADO180" s="9"/>
      <c r="ADP180" s="9"/>
      <c r="ADQ180" s="9"/>
      <c r="ADR180" s="9"/>
      <c r="ADS180" s="9"/>
      <c r="ADT180" s="9"/>
      <c r="ADU180" s="9"/>
      <c r="ADV180" s="9"/>
      <c r="ADW180" s="9"/>
      <c r="ADX180" s="9"/>
      <c r="ADY180" s="9"/>
      <c r="ADZ180" s="9"/>
      <c r="AEA180" s="9"/>
      <c r="AEB180" s="9"/>
      <c r="AEC180" s="9"/>
      <c r="AED180" s="9"/>
      <c r="AEE180" s="9"/>
      <c r="AEF180" s="9"/>
      <c r="AEG180" s="9"/>
      <c r="AEH180" s="9"/>
      <c r="AEI180" s="9"/>
      <c r="AEJ180" s="9"/>
      <c r="AEK180" s="9"/>
      <c r="AEL180" s="9"/>
      <c r="AEM180" s="9"/>
      <c r="AEN180" s="9"/>
      <c r="AEO180" s="9"/>
      <c r="AEP180" s="9"/>
      <c r="AEQ180" s="9"/>
      <c r="AER180" s="9"/>
      <c r="AES180" s="9"/>
      <c r="AET180" s="9"/>
      <c r="AEU180" s="9"/>
      <c r="AEV180" s="9"/>
      <c r="AEW180" s="9"/>
      <c r="AEX180" s="9"/>
      <c r="AEY180" s="9"/>
      <c r="AEZ180" s="9"/>
      <c r="AFA180" s="9"/>
      <c r="AFB180" s="9"/>
      <c r="AFC180" s="9"/>
      <c r="AFD180" s="9"/>
      <c r="AFE180" s="9"/>
      <c r="AFF180" s="9"/>
      <c r="AFG180" s="9"/>
      <c r="AFH180" s="9"/>
      <c r="AFI180" s="9"/>
      <c r="AFJ180" s="9"/>
      <c r="AFK180" s="9"/>
      <c r="AFL180" s="9"/>
      <c r="AFM180" s="9"/>
      <c r="AFN180" s="9"/>
      <c r="AFO180" s="9"/>
      <c r="AFP180" s="9"/>
      <c r="AFQ180" s="9"/>
      <c r="AFR180" s="9"/>
      <c r="AFS180" s="9"/>
      <c r="AFT180" s="9"/>
      <c r="AFU180" s="9"/>
      <c r="AFV180" s="9"/>
      <c r="AFW180" s="9"/>
      <c r="AFX180" s="9"/>
      <c r="AFY180" s="9"/>
      <c r="AFZ180" s="9"/>
      <c r="AGA180" s="9"/>
      <c r="AGB180" s="9"/>
      <c r="AGC180" s="9"/>
      <c r="AGD180" s="9"/>
      <c r="AGE180" s="9"/>
      <c r="AGF180" s="9"/>
      <c r="AGG180" s="9"/>
      <c r="AGH180" s="9"/>
      <c r="AGI180" s="9"/>
      <c r="AGJ180" s="9"/>
      <c r="AGK180" s="9"/>
      <c r="AGL180" s="9"/>
      <c r="AGM180" s="9"/>
      <c r="AGN180" s="9"/>
      <c r="AGO180" s="9"/>
      <c r="AGP180" s="9"/>
      <c r="AGQ180" s="9"/>
      <c r="AGR180" s="9"/>
      <c r="AGS180" s="9"/>
      <c r="AGT180" s="9"/>
      <c r="AGU180" s="9"/>
      <c r="AGV180" s="9"/>
      <c r="AGW180" s="9"/>
      <c r="AGX180" s="9"/>
      <c r="AGY180" s="9"/>
      <c r="AGZ180" s="9"/>
      <c r="AHA180" s="9"/>
      <c r="AHB180" s="9"/>
      <c r="AHC180" s="9"/>
      <c r="AHD180" s="9"/>
      <c r="AHE180" s="9"/>
      <c r="AHF180" s="9"/>
      <c r="AHG180" s="9"/>
      <c r="AHH180" s="9"/>
      <c r="AHI180" s="9"/>
      <c r="AHJ180" s="9"/>
      <c r="AHK180" s="9"/>
      <c r="AHL180" s="9"/>
      <c r="AHM180" s="9"/>
      <c r="AHN180" s="9"/>
      <c r="AHO180" s="9"/>
      <c r="AHP180" s="9"/>
      <c r="AHQ180" s="9"/>
      <c r="AHR180" s="9"/>
      <c r="AHS180" s="9"/>
      <c r="AHT180" s="9"/>
      <c r="AHU180" s="9"/>
      <c r="AHV180" s="9"/>
      <c r="AHW180" s="9"/>
      <c r="AHX180" s="9"/>
      <c r="AHY180" s="9"/>
      <c r="AHZ180" s="9"/>
      <c r="AIA180" s="9"/>
      <c r="AIB180" s="9"/>
      <c r="AIC180" s="9"/>
      <c r="AID180" s="9"/>
      <c r="AIE180" s="9"/>
      <c r="AIF180" s="9"/>
      <c r="AIG180" s="9"/>
      <c r="AIH180" s="9"/>
      <c r="AII180" s="9"/>
      <c r="AIJ180" s="9"/>
      <c r="AIK180" s="9"/>
      <c r="AIL180" s="9"/>
      <c r="AIM180" s="9"/>
      <c r="AIN180" s="9"/>
      <c r="AIO180" s="9"/>
      <c r="AIP180" s="9"/>
      <c r="AIQ180" s="9"/>
      <c r="AIR180" s="9"/>
      <c r="AIS180" s="9"/>
      <c r="AIT180" s="9"/>
      <c r="AIU180" s="9"/>
      <c r="AIV180" s="9"/>
      <c r="AIW180" s="9"/>
      <c r="AIX180" s="9"/>
      <c r="AIY180" s="9"/>
      <c r="AIZ180" s="9"/>
      <c r="AJA180" s="9"/>
      <c r="AJB180" s="9"/>
      <c r="AJC180" s="9"/>
      <c r="AJD180" s="9"/>
      <c r="AJE180" s="9"/>
      <c r="AJF180" s="9"/>
      <c r="AJG180" s="9"/>
      <c r="AJH180" s="9"/>
      <c r="AJI180" s="9"/>
      <c r="AJJ180" s="9"/>
      <c r="AJK180" s="9"/>
      <c r="AJL180" s="9"/>
      <c r="AJM180" s="9"/>
      <c r="AJN180" s="9"/>
      <c r="AJO180" s="9"/>
      <c r="AJP180" s="9"/>
      <c r="AJQ180" s="9"/>
      <c r="AJR180" s="9"/>
      <c r="AJS180" s="9"/>
      <c r="AJT180" s="9"/>
      <c r="AJU180" s="9"/>
      <c r="AJV180" s="9"/>
      <c r="AJW180" s="9"/>
      <c r="AJX180" s="9"/>
      <c r="AJY180" s="9"/>
      <c r="AJZ180" s="9"/>
      <c r="AKA180" s="9"/>
      <c r="AKB180" s="9"/>
      <c r="AKC180" s="9"/>
      <c r="AKD180" s="9"/>
      <c r="AKE180" s="9"/>
      <c r="AKF180" s="9"/>
      <c r="AKG180" s="9"/>
      <c r="AKH180" s="9"/>
      <c r="AKI180" s="9"/>
      <c r="AKJ180" s="9"/>
      <c r="AKK180" s="9"/>
      <c r="AKL180" s="9"/>
      <c r="AKM180" s="9"/>
      <c r="AKN180" s="9"/>
      <c r="AKO180" s="9"/>
      <c r="AKP180" s="9"/>
      <c r="AKQ180" s="9"/>
      <c r="AKR180" s="9"/>
      <c r="AKS180" s="9"/>
      <c r="AKT180" s="9"/>
      <c r="AKU180" s="9"/>
      <c r="AKV180" s="9"/>
      <c r="AKW180" s="9"/>
      <c r="AKX180" s="9"/>
      <c r="AKY180" s="9"/>
      <c r="AKZ180" s="9"/>
      <c r="ALA180" s="9"/>
      <c r="ALB180" s="9"/>
      <c r="ALC180" s="9"/>
      <c r="ALD180" s="9"/>
      <c r="ALE180" s="9"/>
      <c r="ALF180" s="9"/>
      <c r="ALG180" s="9"/>
      <c r="ALH180" s="9"/>
      <c r="ALI180" s="9"/>
      <c r="ALJ180" s="9"/>
      <c r="ALK180" s="9"/>
      <c r="ALL180" s="9"/>
      <c r="ALM180" s="9"/>
      <c r="ALN180" s="9"/>
      <c r="ALO180" s="9"/>
      <c r="ALP180" s="9"/>
      <c r="ALQ180" s="9"/>
      <c r="ALR180" s="9"/>
      <c r="ALS180" s="9"/>
      <c r="ALT180" s="9"/>
      <c r="ALU180" s="9"/>
      <c r="ALV180" s="9"/>
      <c r="ALW180" s="9"/>
      <c r="ALX180" s="9"/>
      <c r="ALY180" s="9"/>
      <c r="ALZ180" s="9"/>
      <c r="AMA180" s="9"/>
      <c r="AMB180" s="9"/>
      <c r="AMC180" s="9"/>
      <c r="AMD180" s="9"/>
      <c r="AME180" s="9"/>
      <c r="AMF180" s="9"/>
      <c r="AMG180" s="9"/>
      <c r="AMH180" s="9"/>
      <c r="AMI180" s="9"/>
      <c r="AMJ180" s="9"/>
      <c r="AMK180" s="9"/>
      <c r="AML180" s="9"/>
      <c r="AMM180" s="9"/>
      <c r="AMN180" s="9"/>
      <c r="AMO180" s="9"/>
      <c r="AMP180" s="9"/>
      <c r="AMQ180" s="9"/>
      <c r="AMR180" s="9"/>
      <c r="AMS180" s="9"/>
      <c r="AMT180" s="9"/>
      <c r="AMU180" s="9"/>
      <c r="AMV180" s="9"/>
      <c r="AMW180" s="9"/>
      <c r="AMX180" s="9"/>
      <c r="AMY180" s="9"/>
      <c r="AMZ180" s="9"/>
      <c r="ANA180" s="9"/>
      <c r="ANB180" s="9"/>
      <c r="ANC180" s="9"/>
      <c r="AND180" s="9"/>
      <c r="ANE180" s="9"/>
      <c r="ANF180" s="9"/>
      <c r="ANG180" s="9"/>
      <c r="ANH180" s="9"/>
      <c r="ANI180" s="9"/>
      <c r="ANJ180" s="9"/>
      <c r="ANK180" s="9"/>
      <c r="ANL180" s="9"/>
      <c r="ANM180" s="9"/>
      <c r="ANN180" s="9"/>
      <c r="ANO180" s="9"/>
      <c r="ANP180" s="9"/>
      <c r="ANQ180" s="9"/>
      <c r="ANR180" s="9"/>
      <c r="ANS180" s="9"/>
      <c r="ANT180" s="9"/>
      <c r="ANU180" s="9"/>
      <c r="ANV180" s="9"/>
      <c r="ANW180" s="9"/>
      <c r="ANX180" s="9"/>
      <c r="ANY180" s="9"/>
      <c r="ANZ180" s="9"/>
      <c r="AOA180" s="9"/>
      <c r="AOB180" s="9"/>
      <c r="AOC180" s="9"/>
      <c r="AOD180" s="9"/>
      <c r="AOE180" s="9"/>
      <c r="AOF180" s="9"/>
      <c r="AOG180" s="9"/>
      <c r="AOH180" s="9"/>
      <c r="AOI180" s="9"/>
      <c r="AOJ180" s="9"/>
      <c r="AOK180" s="9"/>
      <c r="AOL180" s="9"/>
      <c r="AOM180" s="9"/>
      <c r="AON180" s="9"/>
      <c r="AOO180" s="9"/>
      <c r="AOP180" s="9"/>
      <c r="AOQ180" s="9"/>
      <c r="AOR180" s="9"/>
      <c r="AOS180" s="9"/>
      <c r="AOT180" s="9"/>
      <c r="AOU180" s="9"/>
      <c r="AOV180" s="9"/>
      <c r="AOW180" s="9"/>
      <c r="AOX180" s="9"/>
      <c r="AOY180" s="9"/>
      <c r="AOZ180" s="9"/>
      <c r="APA180" s="9"/>
      <c r="APB180" s="9"/>
      <c r="APC180" s="9"/>
      <c r="APD180" s="9"/>
      <c r="APE180" s="9"/>
      <c r="APF180" s="9"/>
      <c r="APG180" s="9"/>
      <c r="APH180" s="9"/>
      <c r="API180" s="9"/>
      <c r="APJ180" s="9"/>
      <c r="APK180" s="9"/>
      <c r="APL180" s="9"/>
      <c r="APM180" s="9"/>
      <c r="APN180" s="9"/>
      <c r="APO180" s="9"/>
      <c r="APP180" s="9"/>
      <c r="APQ180" s="9"/>
      <c r="APR180" s="9"/>
      <c r="APS180" s="9"/>
      <c r="APT180" s="9"/>
      <c r="APU180" s="9"/>
      <c r="APV180" s="9"/>
      <c r="APW180" s="9"/>
      <c r="APX180" s="9"/>
      <c r="APY180" s="9"/>
      <c r="APZ180" s="9"/>
      <c r="AQA180" s="9"/>
      <c r="AQB180" s="9"/>
      <c r="AQC180" s="9"/>
      <c r="AQD180" s="9"/>
      <c r="AQE180" s="9"/>
      <c r="AQF180" s="9"/>
      <c r="AQG180" s="9"/>
      <c r="AQH180" s="9"/>
      <c r="AQI180" s="9"/>
      <c r="AQJ180" s="9"/>
      <c r="AQK180" s="9"/>
      <c r="AQL180" s="9"/>
      <c r="AQM180" s="9"/>
      <c r="AQN180" s="9"/>
      <c r="AQO180" s="9"/>
      <c r="AQP180" s="9"/>
      <c r="AQQ180" s="9"/>
      <c r="AQR180" s="9"/>
      <c r="AQS180" s="9"/>
      <c r="AQT180" s="9"/>
      <c r="AQU180" s="9"/>
      <c r="AQV180" s="9"/>
      <c r="AQW180" s="9"/>
      <c r="AQX180" s="9"/>
      <c r="AQY180" s="9"/>
      <c r="AQZ180" s="9"/>
      <c r="ARA180" s="9"/>
      <c r="ARB180" s="9"/>
      <c r="ARC180" s="9"/>
      <c r="ARD180" s="9"/>
      <c r="ARE180" s="9"/>
      <c r="ARF180" s="9"/>
      <c r="ARG180" s="9"/>
      <c r="ARH180" s="9"/>
      <c r="ARI180" s="9"/>
      <c r="ARJ180" s="9"/>
      <c r="ARK180" s="9"/>
      <c r="ARL180" s="9"/>
      <c r="ARM180" s="9"/>
      <c r="ARN180" s="9"/>
      <c r="ARO180" s="9"/>
      <c r="ARP180" s="9"/>
      <c r="ARQ180" s="9"/>
      <c r="ARR180" s="9"/>
      <c r="ARS180" s="9"/>
      <c r="ART180" s="9"/>
      <c r="ARU180" s="9"/>
      <c r="ARV180" s="9"/>
      <c r="ARW180" s="9"/>
      <c r="ARX180" s="9"/>
      <c r="ARY180" s="9"/>
      <c r="ARZ180" s="9"/>
      <c r="ASA180" s="9"/>
      <c r="ASB180" s="9"/>
      <c r="ASC180" s="9"/>
      <c r="ASD180" s="9"/>
      <c r="ASE180" s="9"/>
      <c r="ASF180" s="9"/>
      <c r="ASG180" s="9"/>
      <c r="ASH180" s="9"/>
      <c r="ASI180" s="9"/>
      <c r="ASJ180" s="9"/>
      <c r="ASK180" s="9"/>
      <c r="ASL180" s="9"/>
      <c r="ASM180" s="9"/>
      <c r="ASN180" s="9"/>
      <c r="ASO180" s="9"/>
      <c r="ASP180" s="9"/>
      <c r="ASQ180" s="9"/>
      <c r="ASR180" s="9"/>
      <c r="ASS180" s="9"/>
      <c r="AST180" s="9"/>
      <c r="ASU180" s="9"/>
      <c r="ASV180" s="9"/>
      <c r="ASW180" s="9"/>
      <c r="ASX180" s="9"/>
      <c r="ASY180" s="9"/>
      <c r="ASZ180" s="9"/>
      <c r="ATA180" s="9"/>
      <c r="ATB180" s="9"/>
      <c r="ATC180" s="9"/>
      <c r="ATD180" s="9"/>
      <c r="ATE180" s="9"/>
      <c r="ATF180" s="9"/>
      <c r="ATG180" s="9"/>
      <c r="ATH180" s="9"/>
      <c r="ATI180" s="9"/>
      <c r="ATJ180" s="9"/>
      <c r="ATK180" s="9"/>
      <c r="ATL180" s="9"/>
      <c r="ATM180" s="9"/>
      <c r="ATN180" s="9"/>
      <c r="ATO180" s="9"/>
      <c r="ATP180" s="9"/>
      <c r="ATQ180" s="9"/>
      <c r="ATR180" s="9"/>
      <c r="ATS180" s="9"/>
      <c r="ATT180" s="9"/>
      <c r="ATU180" s="9"/>
      <c r="ATV180" s="9"/>
      <c r="ATW180" s="9"/>
      <c r="ATX180" s="9"/>
      <c r="ATY180" s="9"/>
      <c r="ATZ180" s="9"/>
      <c r="AUA180" s="9"/>
      <c r="AUB180" s="9"/>
      <c r="AUC180" s="9"/>
      <c r="AUD180" s="9"/>
      <c r="AUE180" s="9"/>
      <c r="AUF180" s="9"/>
      <c r="AUG180" s="9"/>
      <c r="AUH180" s="9"/>
      <c r="AUI180" s="9"/>
      <c r="AUJ180" s="9"/>
      <c r="AUK180" s="9"/>
      <c r="AUL180" s="9"/>
      <c r="AUM180" s="9"/>
      <c r="AUN180" s="9"/>
      <c r="AUO180" s="9"/>
      <c r="AUP180" s="9"/>
      <c r="AUQ180" s="9"/>
      <c r="AUR180" s="9"/>
      <c r="AUS180" s="9"/>
      <c r="AUT180" s="9"/>
      <c r="AUU180" s="9"/>
      <c r="AUV180" s="9"/>
      <c r="AUW180" s="9"/>
      <c r="AUX180" s="9"/>
      <c r="AUY180" s="9"/>
      <c r="AUZ180" s="9"/>
      <c r="AVA180" s="9"/>
      <c r="AVB180" s="9"/>
      <c r="AVC180" s="9"/>
      <c r="AVD180" s="9"/>
      <c r="AVE180" s="9"/>
      <c r="AVF180" s="9"/>
      <c r="AVG180" s="9"/>
      <c r="AVH180" s="9"/>
      <c r="AVI180" s="9"/>
      <c r="AVJ180" s="9"/>
      <c r="AVK180" s="9"/>
      <c r="AVL180" s="9"/>
      <c r="AVM180" s="9"/>
      <c r="AVN180" s="9"/>
      <c r="AVO180" s="9"/>
      <c r="AVP180" s="9"/>
      <c r="AVQ180" s="9"/>
      <c r="AVR180" s="9"/>
      <c r="AVS180" s="9"/>
      <c r="AVT180" s="9"/>
      <c r="AVU180" s="9"/>
      <c r="AVV180" s="9"/>
      <c r="AVW180" s="9"/>
      <c r="AVX180" s="9"/>
      <c r="AVY180" s="9"/>
      <c r="AVZ180" s="9"/>
      <c r="AWA180" s="9"/>
      <c r="AWB180" s="9"/>
      <c r="AWC180" s="9"/>
      <c r="AWD180" s="9"/>
      <c r="AWE180" s="9"/>
      <c r="AWF180" s="9"/>
      <c r="AWG180" s="9"/>
      <c r="AWH180" s="9"/>
      <c r="AWI180" s="9"/>
      <c r="AWJ180" s="9"/>
      <c r="AWK180" s="9"/>
      <c r="AWL180" s="9"/>
      <c r="AWM180" s="9"/>
      <c r="AWN180" s="9"/>
      <c r="AWO180" s="9"/>
      <c r="AWP180" s="9"/>
      <c r="AWQ180" s="9"/>
      <c r="AWR180" s="9"/>
      <c r="AWS180" s="9"/>
      <c r="AWT180" s="9"/>
      <c r="AWU180" s="9"/>
      <c r="AWV180" s="9"/>
      <c r="AWW180" s="9"/>
      <c r="AWX180" s="9"/>
      <c r="AWY180" s="9"/>
      <c r="AWZ180" s="9"/>
      <c r="AXA180" s="9"/>
      <c r="AXB180" s="9"/>
      <c r="AXC180" s="9"/>
      <c r="AXD180" s="9"/>
      <c r="AXE180" s="9"/>
      <c r="AXF180" s="9"/>
      <c r="AXG180" s="9"/>
      <c r="AXH180" s="9"/>
      <c r="AXI180" s="9"/>
      <c r="AXJ180" s="9"/>
      <c r="AXK180" s="9"/>
      <c r="AXL180" s="9"/>
      <c r="AXM180" s="9"/>
      <c r="AXN180" s="9"/>
      <c r="AXO180" s="9"/>
      <c r="AXP180" s="9"/>
      <c r="AXQ180" s="9"/>
      <c r="AXR180" s="9"/>
      <c r="AXS180" s="9"/>
      <c r="AXT180" s="9"/>
      <c r="AXU180" s="9"/>
      <c r="AXV180" s="9"/>
      <c r="AXW180" s="9"/>
      <c r="AXX180" s="9"/>
      <c r="AXY180" s="9"/>
      <c r="AXZ180" s="9"/>
      <c r="AYA180" s="9"/>
      <c r="AYB180" s="9"/>
      <c r="AYC180" s="9"/>
      <c r="AYD180" s="9"/>
      <c r="AYE180" s="9"/>
      <c r="AYF180" s="9"/>
      <c r="AYG180" s="9"/>
      <c r="AYH180" s="9"/>
      <c r="AYI180" s="9"/>
      <c r="AYJ180" s="9"/>
      <c r="AYK180" s="9"/>
      <c r="AYL180" s="9"/>
      <c r="AYM180" s="9"/>
      <c r="AYN180" s="9"/>
      <c r="AYO180" s="9"/>
      <c r="AYP180" s="9"/>
      <c r="AYQ180" s="9"/>
      <c r="AYR180" s="9"/>
      <c r="AYS180" s="9"/>
      <c r="AYT180" s="9"/>
      <c r="AYU180" s="9"/>
      <c r="AYV180" s="9"/>
      <c r="AYW180" s="9"/>
      <c r="AYX180" s="9"/>
      <c r="AYY180" s="9"/>
      <c r="AYZ180" s="9"/>
      <c r="AZA180" s="9"/>
      <c r="AZB180" s="9"/>
      <c r="AZC180" s="9"/>
      <c r="AZD180" s="9"/>
      <c r="AZE180" s="9"/>
      <c r="AZF180" s="9"/>
      <c r="AZG180" s="9"/>
      <c r="AZH180" s="9"/>
      <c r="AZI180" s="9"/>
      <c r="AZJ180" s="9"/>
      <c r="AZK180" s="9"/>
      <c r="AZL180" s="9"/>
      <c r="AZM180" s="9"/>
      <c r="AZN180" s="9"/>
      <c r="AZO180" s="9"/>
      <c r="AZP180" s="9"/>
      <c r="AZQ180" s="9"/>
      <c r="AZR180" s="9"/>
      <c r="AZS180" s="9"/>
      <c r="AZT180" s="9"/>
      <c r="AZU180" s="9"/>
      <c r="AZV180" s="9"/>
      <c r="AZW180" s="9"/>
      <c r="AZX180" s="9"/>
      <c r="AZY180" s="9"/>
      <c r="AZZ180" s="9"/>
      <c r="BAA180" s="9"/>
      <c r="BAB180" s="9"/>
      <c r="BAC180" s="9"/>
      <c r="BAD180" s="9"/>
      <c r="BAE180" s="9"/>
      <c r="BAF180" s="9"/>
      <c r="BAG180" s="9"/>
      <c r="BAH180" s="9"/>
      <c r="BAI180" s="9"/>
      <c r="BAJ180" s="9"/>
      <c r="BAK180" s="9"/>
      <c r="BAL180" s="9"/>
      <c r="BAM180" s="9"/>
      <c r="BAN180" s="9"/>
      <c r="BAO180" s="9"/>
      <c r="BAP180" s="9"/>
      <c r="BAQ180" s="9"/>
      <c r="BAR180" s="9"/>
      <c r="BAS180" s="9"/>
      <c r="BAT180" s="9"/>
      <c r="BAU180" s="9"/>
      <c r="BAV180" s="9"/>
      <c r="BAW180" s="9"/>
      <c r="BAX180" s="9"/>
      <c r="BAY180" s="9"/>
      <c r="BAZ180" s="9"/>
      <c r="BBA180" s="9"/>
      <c r="BBB180" s="9"/>
      <c r="BBC180" s="9"/>
      <c r="BBD180" s="9"/>
      <c r="BBE180" s="9"/>
      <c r="BBF180" s="9"/>
      <c r="BBG180" s="9"/>
      <c r="BBH180" s="9"/>
      <c r="BBI180" s="9"/>
      <c r="BBJ180" s="9"/>
      <c r="BBK180" s="9"/>
      <c r="BBL180" s="9"/>
      <c r="BBM180" s="9"/>
      <c r="BBN180" s="9"/>
      <c r="BBO180" s="9"/>
      <c r="BBP180" s="9"/>
      <c r="BBQ180" s="9"/>
      <c r="BBR180" s="9"/>
      <c r="BBS180" s="9"/>
      <c r="BBT180" s="9"/>
      <c r="BBU180" s="9"/>
      <c r="BBV180" s="9"/>
      <c r="BBW180" s="9"/>
      <c r="BBX180" s="9"/>
      <c r="BBY180" s="9"/>
      <c r="BBZ180" s="9"/>
      <c r="BCA180" s="9"/>
      <c r="BCB180" s="9"/>
      <c r="BCC180" s="9"/>
      <c r="BCD180" s="9"/>
      <c r="BCE180" s="9"/>
      <c r="BCF180" s="9"/>
      <c r="BCG180" s="9"/>
      <c r="BCH180" s="9"/>
      <c r="BCI180" s="9"/>
      <c r="BCJ180" s="9"/>
      <c r="BCK180" s="9"/>
      <c r="BCL180" s="9"/>
      <c r="BCM180" s="9"/>
      <c r="BCN180" s="9"/>
      <c r="BCO180" s="9"/>
      <c r="BCP180" s="9"/>
      <c r="BCQ180" s="9"/>
      <c r="BCR180" s="9"/>
      <c r="BCS180" s="9"/>
      <c r="BCT180" s="9"/>
      <c r="BCU180" s="9"/>
      <c r="BCV180" s="9"/>
      <c r="BCW180" s="9"/>
      <c r="BCX180" s="9"/>
      <c r="BCY180" s="9"/>
      <c r="BCZ180" s="9"/>
      <c r="BDA180" s="9"/>
      <c r="BDB180" s="9"/>
      <c r="BDC180" s="9"/>
      <c r="BDD180" s="9"/>
      <c r="BDE180" s="9"/>
      <c r="BDF180" s="9"/>
      <c r="BDG180" s="9"/>
      <c r="BDH180" s="9"/>
      <c r="BDI180" s="9"/>
      <c r="BDJ180" s="9"/>
      <c r="BDK180" s="9"/>
      <c r="BDL180" s="9"/>
      <c r="BDM180" s="9"/>
      <c r="BDN180" s="9"/>
      <c r="BDO180" s="9"/>
      <c r="BDP180" s="9"/>
      <c r="BDQ180" s="9"/>
      <c r="BDR180" s="9"/>
      <c r="BDS180" s="9"/>
      <c r="BDT180" s="9"/>
      <c r="BDU180" s="9"/>
      <c r="BDV180" s="9"/>
      <c r="BDW180" s="9"/>
      <c r="BDX180" s="9"/>
      <c r="BDY180" s="9"/>
      <c r="BDZ180" s="9"/>
      <c r="BEA180" s="9"/>
      <c r="BEB180" s="9"/>
      <c r="BEC180" s="9"/>
      <c r="BED180" s="9"/>
      <c r="BEE180" s="9"/>
      <c r="BEF180" s="9"/>
      <c r="BEG180" s="9"/>
      <c r="BEH180" s="9"/>
      <c r="BEI180" s="9"/>
      <c r="BEJ180" s="9"/>
      <c r="BEK180" s="9"/>
      <c r="BEL180" s="9"/>
      <c r="BEM180" s="9"/>
      <c r="BEN180" s="9"/>
      <c r="BEO180" s="9"/>
      <c r="BEP180" s="9"/>
      <c r="BEQ180" s="9"/>
      <c r="BER180" s="9"/>
      <c r="BES180" s="9"/>
      <c r="BET180" s="9"/>
      <c r="BEU180" s="9"/>
      <c r="BEV180" s="9"/>
      <c r="BEW180" s="9"/>
      <c r="BEX180" s="9"/>
      <c r="BEY180" s="9"/>
      <c r="BEZ180" s="9"/>
      <c r="BFA180" s="9"/>
      <c r="BFB180" s="9"/>
      <c r="BFC180" s="9"/>
      <c r="BFD180" s="9"/>
      <c r="BFE180" s="9"/>
      <c r="BFF180" s="9"/>
      <c r="BFG180" s="9"/>
      <c r="BFH180" s="9"/>
      <c r="BFI180" s="9"/>
      <c r="BFJ180" s="9"/>
      <c r="BFK180" s="9"/>
      <c r="BFL180" s="9"/>
      <c r="BFM180" s="9"/>
      <c r="BFN180" s="9"/>
      <c r="BFO180" s="9"/>
      <c r="BFP180" s="9"/>
      <c r="BFQ180" s="9"/>
      <c r="BFR180" s="9"/>
      <c r="BFS180" s="9"/>
      <c r="BFT180" s="9"/>
      <c r="BFU180" s="9"/>
      <c r="BFV180" s="9"/>
      <c r="BFW180" s="9"/>
      <c r="BFX180" s="9"/>
      <c r="BFY180" s="9"/>
      <c r="BFZ180" s="9"/>
      <c r="BGA180" s="9"/>
      <c r="BGB180" s="9"/>
      <c r="BGC180" s="9"/>
      <c r="BGD180" s="9"/>
      <c r="BGE180" s="9"/>
      <c r="BGF180" s="9"/>
      <c r="BGG180" s="9"/>
      <c r="BGH180" s="9"/>
      <c r="BGI180" s="9"/>
      <c r="BGJ180" s="9"/>
      <c r="BGK180" s="9"/>
      <c r="BGL180" s="9"/>
      <c r="BGM180" s="9"/>
      <c r="BGN180" s="9"/>
      <c r="BGO180" s="9"/>
      <c r="BGP180" s="9"/>
      <c r="BGQ180" s="9"/>
      <c r="BGR180" s="9"/>
      <c r="BGS180" s="9"/>
      <c r="BGT180" s="9"/>
    </row>
    <row r="181" spans="1:1554" s="7" customFormat="1" ht="27" customHeight="1">
      <c r="A181" s="60"/>
      <c r="B181" s="117"/>
      <c r="C181" s="65" t="s">
        <v>82</v>
      </c>
      <c r="D181" s="65"/>
      <c r="E181" s="65"/>
      <c r="F181" s="58"/>
      <c r="G181" s="58"/>
      <c r="H181" s="58"/>
      <c r="I181" s="58"/>
      <c r="J181" s="58"/>
      <c r="K181" s="58"/>
      <c r="L181" s="58"/>
      <c r="M181" s="58"/>
      <c r="N181" s="58"/>
      <c r="O181" s="339"/>
      <c r="P181" s="339"/>
      <c r="Q181" s="339"/>
      <c r="R181" s="339"/>
      <c r="S181" s="339"/>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33"/>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c r="TC181" s="9"/>
      <c r="TD181" s="9"/>
      <c r="TE181" s="9"/>
      <c r="TF181" s="9"/>
      <c r="TG181" s="9"/>
      <c r="TH181" s="9"/>
      <c r="TI181" s="9"/>
      <c r="TJ181" s="9"/>
      <c r="TK181" s="9"/>
      <c r="TL181" s="9"/>
      <c r="TM181" s="9"/>
      <c r="TN181" s="9"/>
      <c r="TO181" s="9"/>
      <c r="TP181" s="9"/>
      <c r="TQ181" s="9"/>
      <c r="TR181" s="9"/>
      <c r="TS181" s="9"/>
      <c r="TT181" s="9"/>
      <c r="TU181" s="9"/>
      <c r="TV181" s="9"/>
      <c r="TW181" s="9"/>
      <c r="TX181" s="9"/>
      <c r="TY181" s="9"/>
      <c r="TZ181" s="9"/>
      <c r="UA181" s="9"/>
      <c r="UB181" s="9"/>
      <c r="UC181" s="9"/>
      <c r="UD181" s="9"/>
      <c r="UE181" s="9"/>
      <c r="UF181" s="9"/>
      <c r="UG181" s="9"/>
      <c r="UH181" s="9"/>
      <c r="UI181" s="9"/>
      <c r="UJ181" s="9"/>
      <c r="UK181" s="9"/>
      <c r="UL181" s="9"/>
      <c r="UM181" s="9"/>
      <c r="UN181" s="9"/>
      <c r="UO181" s="9"/>
      <c r="UP181" s="9"/>
      <c r="UQ181" s="9"/>
      <c r="UR181" s="9"/>
      <c r="US181" s="9"/>
      <c r="UT181" s="9"/>
      <c r="UU181" s="9"/>
      <c r="UV181" s="9"/>
      <c r="UW181" s="9"/>
      <c r="UX181" s="9"/>
      <c r="UY181" s="9"/>
      <c r="UZ181" s="9"/>
      <c r="VA181" s="9"/>
      <c r="VB181" s="9"/>
      <c r="VC181" s="9"/>
      <c r="VD181" s="9"/>
      <c r="VE181" s="9"/>
      <c r="VF181" s="9"/>
      <c r="VG181" s="9"/>
      <c r="VH181" s="9"/>
      <c r="VI181" s="9"/>
      <c r="VJ181" s="9"/>
      <c r="VK181" s="9"/>
      <c r="VL181" s="9"/>
      <c r="VM181" s="9"/>
      <c r="VN181" s="9"/>
      <c r="VO181" s="9"/>
      <c r="VP181" s="9"/>
      <c r="VQ181" s="9"/>
      <c r="VR181" s="9"/>
      <c r="VS181" s="9"/>
      <c r="VT181" s="9"/>
      <c r="VU181" s="9"/>
      <c r="VV181" s="9"/>
      <c r="VW181" s="9"/>
      <c r="VX181" s="9"/>
      <c r="VY181" s="9"/>
      <c r="VZ181" s="9"/>
      <c r="WA181" s="9"/>
      <c r="WB181" s="9"/>
      <c r="WC181" s="9"/>
      <c r="WD181" s="9"/>
      <c r="WE181" s="9"/>
      <c r="WF181" s="9"/>
      <c r="WG181" s="9"/>
      <c r="WH181" s="9"/>
      <c r="WI181" s="9"/>
      <c r="WJ181" s="9"/>
      <c r="WK181" s="9"/>
      <c r="WL181" s="9"/>
      <c r="WM181" s="9"/>
      <c r="WN181" s="9"/>
      <c r="WO181" s="9"/>
      <c r="WP181" s="9"/>
      <c r="WQ181" s="9"/>
      <c r="WR181" s="9"/>
      <c r="WS181" s="9"/>
      <c r="WT181" s="9"/>
      <c r="WU181" s="9"/>
      <c r="WV181" s="9"/>
      <c r="WW181" s="9"/>
      <c r="WX181" s="9"/>
      <c r="WY181" s="9"/>
      <c r="WZ181" s="9"/>
      <c r="XA181" s="9"/>
      <c r="XB181" s="9"/>
      <c r="XC181" s="9"/>
      <c r="XD181" s="9"/>
      <c r="XE181" s="9"/>
      <c r="XF181" s="9"/>
      <c r="XG181" s="9"/>
      <c r="XH181" s="9"/>
      <c r="XI181" s="9"/>
      <c r="XJ181" s="9"/>
      <c r="XK181" s="9"/>
      <c r="XL181" s="9"/>
      <c r="XM181" s="9"/>
      <c r="XN181" s="9"/>
      <c r="XO181" s="9"/>
      <c r="XP181" s="9"/>
      <c r="XQ181" s="9"/>
      <c r="XR181" s="9"/>
      <c r="XS181" s="9"/>
      <c r="XT181" s="9"/>
      <c r="XU181" s="9"/>
      <c r="XV181" s="9"/>
      <c r="XW181" s="9"/>
      <c r="XX181" s="9"/>
      <c r="XY181" s="9"/>
      <c r="XZ181" s="9"/>
      <c r="YA181" s="9"/>
      <c r="YB181" s="9"/>
      <c r="YC181" s="9"/>
      <c r="YD181" s="9"/>
      <c r="YE181" s="9"/>
      <c r="YF181" s="9"/>
      <c r="YG181" s="9"/>
      <c r="YH181" s="9"/>
      <c r="YI181" s="9"/>
      <c r="YJ181" s="9"/>
      <c r="YK181" s="9"/>
      <c r="YL181" s="9"/>
      <c r="YM181" s="9"/>
      <c r="YN181" s="9"/>
      <c r="YO181" s="9"/>
      <c r="YP181" s="9"/>
      <c r="YQ181" s="9"/>
      <c r="YR181" s="9"/>
      <c r="YS181" s="9"/>
      <c r="YT181" s="9"/>
      <c r="YU181" s="9"/>
      <c r="YV181" s="9"/>
      <c r="YW181" s="9"/>
      <c r="YX181" s="9"/>
      <c r="YY181" s="9"/>
      <c r="YZ181" s="9"/>
      <c r="ZA181" s="9"/>
      <c r="ZB181" s="9"/>
      <c r="ZC181" s="9"/>
      <c r="ZD181" s="9"/>
      <c r="ZE181" s="9"/>
      <c r="ZF181" s="9"/>
      <c r="ZG181" s="9"/>
      <c r="ZH181" s="9"/>
      <c r="ZI181" s="9"/>
      <c r="ZJ181" s="9"/>
      <c r="ZK181" s="9"/>
      <c r="ZL181" s="9"/>
      <c r="ZM181" s="9"/>
      <c r="ZN181" s="9"/>
      <c r="ZO181" s="9"/>
      <c r="ZP181" s="9"/>
      <c r="ZQ181" s="9"/>
      <c r="ZR181" s="9"/>
      <c r="ZS181" s="9"/>
      <c r="ZT181" s="9"/>
      <c r="ZU181" s="9"/>
      <c r="ZV181" s="9"/>
      <c r="ZW181" s="9"/>
      <c r="ZX181" s="9"/>
      <c r="ZY181" s="9"/>
      <c r="ZZ181" s="9"/>
      <c r="AAA181" s="9"/>
      <c r="AAB181" s="9"/>
      <c r="AAC181" s="9"/>
      <c r="AAD181" s="9"/>
      <c r="AAE181" s="9"/>
      <c r="AAF181" s="9"/>
      <c r="AAG181" s="9"/>
      <c r="AAH181" s="9"/>
      <c r="AAI181" s="9"/>
      <c r="AAJ181" s="9"/>
      <c r="AAK181" s="9"/>
      <c r="AAL181" s="9"/>
      <c r="AAM181" s="9"/>
      <c r="AAN181" s="9"/>
      <c r="AAO181" s="9"/>
      <c r="AAP181" s="9"/>
      <c r="AAQ181" s="9"/>
      <c r="AAR181" s="9"/>
      <c r="AAS181" s="9"/>
      <c r="AAT181" s="9"/>
      <c r="AAU181" s="9"/>
      <c r="AAV181" s="9"/>
      <c r="AAW181" s="9"/>
      <c r="AAX181" s="9"/>
      <c r="AAY181" s="9"/>
      <c r="AAZ181" s="9"/>
      <c r="ABA181" s="9"/>
      <c r="ABB181" s="9"/>
      <c r="ABC181" s="9"/>
      <c r="ABD181" s="9"/>
      <c r="ABE181" s="9"/>
      <c r="ABF181" s="9"/>
      <c r="ABG181" s="9"/>
      <c r="ABH181" s="9"/>
      <c r="ABI181" s="9"/>
      <c r="ABJ181" s="9"/>
      <c r="ABK181" s="9"/>
      <c r="ABL181" s="9"/>
      <c r="ABM181" s="9"/>
      <c r="ABN181" s="9"/>
      <c r="ABO181" s="9"/>
      <c r="ABP181" s="9"/>
      <c r="ABQ181" s="9"/>
      <c r="ABR181" s="9"/>
      <c r="ABS181" s="9"/>
      <c r="ABT181" s="9"/>
      <c r="ABU181" s="9"/>
      <c r="ABV181" s="9"/>
      <c r="ABW181" s="9"/>
      <c r="ABX181" s="9"/>
      <c r="ABY181" s="9"/>
      <c r="ABZ181" s="9"/>
      <c r="ACA181" s="9"/>
      <c r="ACB181" s="9"/>
      <c r="ACC181" s="9"/>
      <c r="ACD181" s="9"/>
      <c r="ACE181" s="9"/>
      <c r="ACF181" s="9"/>
      <c r="ACG181" s="9"/>
      <c r="ACH181" s="9"/>
      <c r="ACI181" s="9"/>
      <c r="ACJ181" s="9"/>
      <c r="ACK181" s="9"/>
      <c r="ACL181" s="9"/>
      <c r="ACM181" s="9"/>
      <c r="ACN181" s="9"/>
      <c r="ACO181" s="9"/>
      <c r="ACP181" s="9"/>
      <c r="ACQ181" s="9"/>
      <c r="ACR181" s="9"/>
      <c r="ACS181" s="9"/>
      <c r="ACT181" s="9"/>
      <c r="ACU181" s="9"/>
      <c r="ACV181" s="9"/>
      <c r="ACW181" s="9"/>
      <c r="ACX181" s="9"/>
      <c r="ACY181" s="9"/>
      <c r="ACZ181" s="9"/>
      <c r="ADA181" s="9"/>
      <c r="ADB181" s="9"/>
      <c r="ADC181" s="9"/>
      <c r="ADD181" s="9"/>
      <c r="ADE181" s="9"/>
      <c r="ADF181" s="9"/>
      <c r="ADG181" s="9"/>
      <c r="ADH181" s="9"/>
      <c r="ADI181" s="9"/>
      <c r="ADJ181" s="9"/>
      <c r="ADK181" s="9"/>
      <c r="ADL181" s="9"/>
      <c r="ADM181" s="9"/>
      <c r="ADN181" s="9"/>
      <c r="ADO181" s="9"/>
      <c r="ADP181" s="9"/>
      <c r="ADQ181" s="9"/>
      <c r="ADR181" s="9"/>
      <c r="ADS181" s="9"/>
      <c r="ADT181" s="9"/>
      <c r="ADU181" s="9"/>
      <c r="ADV181" s="9"/>
      <c r="ADW181" s="9"/>
      <c r="ADX181" s="9"/>
      <c r="ADY181" s="9"/>
      <c r="ADZ181" s="9"/>
      <c r="AEA181" s="9"/>
      <c r="AEB181" s="9"/>
      <c r="AEC181" s="9"/>
      <c r="AED181" s="9"/>
      <c r="AEE181" s="9"/>
      <c r="AEF181" s="9"/>
      <c r="AEG181" s="9"/>
      <c r="AEH181" s="9"/>
      <c r="AEI181" s="9"/>
      <c r="AEJ181" s="9"/>
      <c r="AEK181" s="9"/>
      <c r="AEL181" s="9"/>
      <c r="AEM181" s="9"/>
      <c r="AEN181" s="9"/>
      <c r="AEO181" s="9"/>
      <c r="AEP181" s="9"/>
      <c r="AEQ181" s="9"/>
      <c r="AER181" s="9"/>
      <c r="AES181" s="9"/>
      <c r="AET181" s="9"/>
      <c r="AEU181" s="9"/>
      <c r="AEV181" s="9"/>
      <c r="AEW181" s="9"/>
      <c r="AEX181" s="9"/>
      <c r="AEY181" s="9"/>
      <c r="AEZ181" s="9"/>
      <c r="AFA181" s="9"/>
      <c r="AFB181" s="9"/>
      <c r="AFC181" s="9"/>
      <c r="AFD181" s="9"/>
      <c r="AFE181" s="9"/>
      <c r="AFF181" s="9"/>
      <c r="AFG181" s="9"/>
      <c r="AFH181" s="9"/>
      <c r="AFI181" s="9"/>
      <c r="AFJ181" s="9"/>
      <c r="AFK181" s="9"/>
      <c r="AFL181" s="9"/>
      <c r="AFM181" s="9"/>
      <c r="AFN181" s="9"/>
      <c r="AFO181" s="9"/>
      <c r="AFP181" s="9"/>
      <c r="AFQ181" s="9"/>
      <c r="AFR181" s="9"/>
      <c r="AFS181" s="9"/>
      <c r="AFT181" s="9"/>
      <c r="AFU181" s="9"/>
      <c r="AFV181" s="9"/>
      <c r="AFW181" s="9"/>
      <c r="AFX181" s="9"/>
      <c r="AFY181" s="9"/>
      <c r="AFZ181" s="9"/>
      <c r="AGA181" s="9"/>
      <c r="AGB181" s="9"/>
      <c r="AGC181" s="9"/>
      <c r="AGD181" s="9"/>
      <c r="AGE181" s="9"/>
      <c r="AGF181" s="9"/>
      <c r="AGG181" s="9"/>
      <c r="AGH181" s="9"/>
      <c r="AGI181" s="9"/>
      <c r="AGJ181" s="9"/>
      <c r="AGK181" s="9"/>
      <c r="AGL181" s="9"/>
      <c r="AGM181" s="9"/>
      <c r="AGN181" s="9"/>
      <c r="AGO181" s="9"/>
      <c r="AGP181" s="9"/>
      <c r="AGQ181" s="9"/>
      <c r="AGR181" s="9"/>
      <c r="AGS181" s="9"/>
      <c r="AGT181" s="9"/>
      <c r="AGU181" s="9"/>
      <c r="AGV181" s="9"/>
      <c r="AGW181" s="9"/>
      <c r="AGX181" s="9"/>
      <c r="AGY181" s="9"/>
      <c r="AGZ181" s="9"/>
      <c r="AHA181" s="9"/>
      <c r="AHB181" s="9"/>
      <c r="AHC181" s="9"/>
      <c r="AHD181" s="9"/>
      <c r="AHE181" s="9"/>
      <c r="AHF181" s="9"/>
      <c r="AHG181" s="9"/>
      <c r="AHH181" s="9"/>
      <c r="AHI181" s="9"/>
      <c r="AHJ181" s="9"/>
      <c r="AHK181" s="9"/>
      <c r="AHL181" s="9"/>
      <c r="AHM181" s="9"/>
      <c r="AHN181" s="9"/>
      <c r="AHO181" s="9"/>
      <c r="AHP181" s="9"/>
      <c r="AHQ181" s="9"/>
      <c r="AHR181" s="9"/>
      <c r="AHS181" s="9"/>
      <c r="AHT181" s="9"/>
      <c r="AHU181" s="9"/>
      <c r="AHV181" s="9"/>
      <c r="AHW181" s="9"/>
      <c r="AHX181" s="9"/>
      <c r="AHY181" s="9"/>
      <c r="AHZ181" s="9"/>
      <c r="AIA181" s="9"/>
      <c r="AIB181" s="9"/>
      <c r="AIC181" s="9"/>
      <c r="AID181" s="9"/>
      <c r="AIE181" s="9"/>
      <c r="AIF181" s="9"/>
      <c r="AIG181" s="9"/>
      <c r="AIH181" s="9"/>
      <c r="AII181" s="9"/>
      <c r="AIJ181" s="9"/>
      <c r="AIK181" s="9"/>
      <c r="AIL181" s="9"/>
      <c r="AIM181" s="9"/>
      <c r="AIN181" s="9"/>
      <c r="AIO181" s="9"/>
      <c r="AIP181" s="9"/>
      <c r="AIQ181" s="9"/>
      <c r="AIR181" s="9"/>
      <c r="AIS181" s="9"/>
      <c r="AIT181" s="9"/>
      <c r="AIU181" s="9"/>
      <c r="AIV181" s="9"/>
      <c r="AIW181" s="9"/>
      <c r="AIX181" s="9"/>
      <c r="AIY181" s="9"/>
      <c r="AIZ181" s="9"/>
      <c r="AJA181" s="9"/>
      <c r="AJB181" s="9"/>
      <c r="AJC181" s="9"/>
      <c r="AJD181" s="9"/>
      <c r="AJE181" s="9"/>
      <c r="AJF181" s="9"/>
      <c r="AJG181" s="9"/>
      <c r="AJH181" s="9"/>
      <c r="AJI181" s="9"/>
      <c r="AJJ181" s="9"/>
      <c r="AJK181" s="9"/>
      <c r="AJL181" s="9"/>
      <c r="AJM181" s="9"/>
      <c r="AJN181" s="9"/>
      <c r="AJO181" s="9"/>
      <c r="AJP181" s="9"/>
      <c r="AJQ181" s="9"/>
      <c r="AJR181" s="9"/>
      <c r="AJS181" s="9"/>
      <c r="AJT181" s="9"/>
      <c r="AJU181" s="9"/>
      <c r="AJV181" s="9"/>
      <c r="AJW181" s="9"/>
      <c r="AJX181" s="9"/>
      <c r="AJY181" s="9"/>
      <c r="AJZ181" s="9"/>
      <c r="AKA181" s="9"/>
      <c r="AKB181" s="9"/>
      <c r="AKC181" s="9"/>
      <c r="AKD181" s="9"/>
      <c r="AKE181" s="9"/>
      <c r="AKF181" s="9"/>
      <c r="AKG181" s="9"/>
      <c r="AKH181" s="9"/>
      <c r="AKI181" s="9"/>
      <c r="AKJ181" s="9"/>
      <c r="AKK181" s="9"/>
      <c r="AKL181" s="9"/>
      <c r="AKM181" s="9"/>
      <c r="AKN181" s="9"/>
      <c r="AKO181" s="9"/>
      <c r="AKP181" s="9"/>
      <c r="AKQ181" s="9"/>
      <c r="AKR181" s="9"/>
      <c r="AKS181" s="9"/>
      <c r="AKT181" s="9"/>
      <c r="AKU181" s="9"/>
      <c r="AKV181" s="9"/>
      <c r="AKW181" s="9"/>
      <c r="AKX181" s="9"/>
      <c r="AKY181" s="9"/>
      <c r="AKZ181" s="9"/>
      <c r="ALA181" s="9"/>
      <c r="ALB181" s="9"/>
      <c r="ALC181" s="9"/>
      <c r="ALD181" s="9"/>
      <c r="ALE181" s="9"/>
      <c r="ALF181" s="9"/>
      <c r="ALG181" s="9"/>
      <c r="ALH181" s="9"/>
      <c r="ALI181" s="9"/>
      <c r="ALJ181" s="9"/>
      <c r="ALK181" s="9"/>
      <c r="ALL181" s="9"/>
      <c r="ALM181" s="9"/>
      <c r="ALN181" s="9"/>
      <c r="ALO181" s="9"/>
      <c r="ALP181" s="9"/>
      <c r="ALQ181" s="9"/>
      <c r="ALR181" s="9"/>
      <c r="ALS181" s="9"/>
      <c r="ALT181" s="9"/>
      <c r="ALU181" s="9"/>
      <c r="ALV181" s="9"/>
      <c r="ALW181" s="9"/>
      <c r="ALX181" s="9"/>
      <c r="ALY181" s="9"/>
      <c r="ALZ181" s="9"/>
      <c r="AMA181" s="9"/>
      <c r="AMB181" s="9"/>
      <c r="AMC181" s="9"/>
      <c r="AMD181" s="9"/>
      <c r="AME181" s="9"/>
      <c r="AMF181" s="9"/>
      <c r="AMG181" s="9"/>
      <c r="AMH181" s="9"/>
      <c r="AMI181" s="9"/>
      <c r="AMJ181" s="9"/>
      <c r="AMK181" s="9"/>
      <c r="AML181" s="9"/>
      <c r="AMM181" s="9"/>
      <c r="AMN181" s="9"/>
      <c r="AMO181" s="9"/>
      <c r="AMP181" s="9"/>
      <c r="AMQ181" s="9"/>
      <c r="AMR181" s="9"/>
      <c r="AMS181" s="9"/>
      <c r="AMT181" s="9"/>
      <c r="AMU181" s="9"/>
      <c r="AMV181" s="9"/>
      <c r="AMW181" s="9"/>
      <c r="AMX181" s="9"/>
      <c r="AMY181" s="9"/>
      <c r="AMZ181" s="9"/>
      <c r="ANA181" s="9"/>
      <c r="ANB181" s="9"/>
      <c r="ANC181" s="9"/>
      <c r="AND181" s="9"/>
      <c r="ANE181" s="9"/>
      <c r="ANF181" s="9"/>
      <c r="ANG181" s="9"/>
      <c r="ANH181" s="9"/>
      <c r="ANI181" s="9"/>
      <c r="ANJ181" s="9"/>
      <c r="ANK181" s="9"/>
      <c r="ANL181" s="9"/>
      <c r="ANM181" s="9"/>
      <c r="ANN181" s="9"/>
      <c r="ANO181" s="9"/>
      <c r="ANP181" s="9"/>
      <c r="ANQ181" s="9"/>
      <c r="ANR181" s="9"/>
      <c r="ANS181" s="9"/>
      <c r="ANT181" s="9"/>
      <c r="ANU181" s="9"/>
      <c r="ANV181" s="9"/>
      <c r="ANW181" s="9"/>
      <c r="ANX181" s="9"/>
      <c r="ANY181" s="9"/>
      <c r="ANZ181" s="9"/>
      <c r="AOA181" s="9"/>
      <c r="AOB181" s="9"/>
      <c r="AOC181" s="9"/>
      <c r="AOD181" s="9"/>
      <c r="AOE181" s="9"/>
      <c r="AOF181" s="9"/>
      <c r="AOG181" s="9"/>
      <c r="AOH181" s="9"/>
      <c r="AOI181" s="9"/>
      <c r="AOJ181" s="9"/>
      <c r="AOK181" s="9"/>
      <c r="AOL181" s="9"/>
      <c r="AOM181" s="9"/>
      <c r="AON181" s="9"/>
      <c r="AOO181" s="9"/>
      <c r="AOP181" s="9"/>
      <c r="AOQ181" s="9"/>
      <c r="AOR181" s="9"/>
      <c r="AOS181" s="9"/>
      <c r="AOT181" s="9"/>
      <c r="AOU181" s="9"/>
      <c r="AOV181" s="9"/>
      <c r="AOW181" s="9"/>
      <c r="AOX181" s="9"/>
      <c r="AOY181" s="9"/>
      <c r="AOZ181" s="9"/>
      <c r="APA181" s="9"/>
      <c r="APB181" s="9"/>
      <c r="APC181" s="9"/>
      <c r="APD181" s="9"/>
      <c r="APE181" s="9"/>
      <c r="APF181" s="9"/>
      <c r="APG181" s="9"/>
      <c r="APH181" s="9"/>
      <c r="API181" s="9"/>
      <c r="APJ181" s="9"/>
      <c r="APK181" s="9"/>
      <c r="APL181" s="9"/>
      <c r="APM181" s="9"/>
      <c r="APN181" s="9"/>
      <c r="APO181" s="9"/>
      <c r="APP181" s="9"/>
      <c r="APQ181" s="9"/>
      <c r="APR181" s="9"/>
      <c r="APS181" s="9"/>
      <c r="APT181" s="9"/>
      <c r="APU181" s="9"/>
      <c r="APV181" s="9"/>
      <c r="APW181" s="9"/>
      <c r="APX181" s="9"/>
      <c r="APY181" s="9"/>
      <c r="APZ181" s="9"/>
      <c r="AQA181" s="9"/>
      <c r="AQB181" s="9"/>
      <c r="AQC181" s="9"/>
      <c r="AQD181" s="9"/>
      <c r="AQE181" s="9"/>
      <c r="AQF181" s="9"/>
      <c r="AQG181" s="9"/>
      <c r="AQH181" s="9"/>
      <c r="AQI181" s="9"/>
      <c r="AQJ181" s="9"/>
      <c r="AQK181" s="9"/>
      <c r="AQL181" s="9"/>
      <c r="AQM181" s="9"/>
      <c r="AQN181" s="9"/>
      <c r="AQO181" s="9"/>
      <c r="AQP181" s="9"/>
      <c r="AQQ181" s="9"/>
      <c r="AQR181" s="9"/>
      <c r="AQS181" s="9"/>
      <c r="AQT181" s="9"/>
      <c r="AQU181" s="9"/>
      <c r="AQV181" s="9"/>
      <c r="AQW181" s="9"/>
      <c r="AQX181" s="9"/>
      <c r="AQY181" s="9"/>
      <c r="AQZ181" s="9"/>
      <c r="ARA181" s="9"/>
      <c r="ARB181" s="9"/>
      <c r="ARC181" s="9"/>
      <c r="ARD181" s="9"/>
      <c r="ARE181" s="9"/>
      <c r="ARF181" s="9"/>
      <c r="ARG181" s="9"/>
      <c r="ARH181" s="9"/>
      <c r="ARI181" s="9"/>
      <c r="ARJ181" s="9"/>
      <c r="ARK181" s="9"/>
      <c r="ARL181" s="9"/>
      <c r="ARM181" s="9"/>
      <c r="ARN181" s="9"/>
      <c r="ARO181" s="9"/>
      <c r="ARP181" s="9"/>
      <c r="ARQ181" s="9"/>
      <c r="ARR181" s="9"/>
      <c r="ARS181" s="9"/>
      <c r="ART181" s="9"/>
      <c r="ARU181" s="9"/>
      <c r="ARV181" s="9"/>
      <c r="ARW181" s="9"/>
      <c r="ARX181" s="9"/>
      <c r="ARY181" s="9"/>
      <c r="ARZ181" s="9"/>
      <c r="ASA181" s="9"/>
      <c r="ASB181" s="9"/>
      <c r="ASC181" s="9"/>
      <c r="ASD181" s="9"/>
      <c r="ASE181" s="9"/>
      <c r="ASF181" s="9"/>
      <c r="ASG181" s="9"/>
      <c r="ASH181" s="9"/>
      <c r="ASI181" s="9"/>
      <c r="ASJ181" s="9"/>
      <c r="ASK181" s="9"/>
      <c r="ASL181" s="9"/>
      <c r="ASM181" s="9"/>
      <c r="ASN181" s="9"/>
      <c r="ASO181" s="9"/>
      <c r="ASP181" s="9"/>
      <c r="ASQ181" s="9"/>
      <c r="ASR181" s="9"/>
      <c r="ASS181" s="9"/>
      <c r="AST181" s="9"/>
      <c r="ASU181" s="9"/>
      <c r="ASV181" s="9"/>
      <c r="ASW181" s="9"/>
      <c r="ASX181" s="9"/>
      <c r="ASY181" s="9"/>
      <c r="ASZ181" s="9"/>
      <c r="ATA181" s="9"/>
      <c r="ATB181" s="9"/>
      <c r="ATC181" s="9"/>
      <c r="ATD181" s="9"/>
      <c r="ATE181" s="9"/>
      <c r="ATF181" s="9"/>
      <c r="ATG181" s="9"/>
      <c r="ATH181" s="9"/>
      <c r="ATI181" s="9"/>
      <c r="ATJ181" s="9"/>
      <c r="ATK181" s="9"/>
      <c r="ATL181" s="9"/>
      <c r="ATM181" s="9"/>
      <c r="ATN181" s="9"/>
      <c r="ATO181" s="9"/>
      <c r="ATP181" s="9"/>
      <c r="ATQ181" s="9"/>
      <c r="ATR181" s="9"/>
      <c r="ATS181" s="9"/>
      <c r="ATT181" s="9"/>
      <c r="ATU181" s="9"/>
      <c r="ATV181" s="9"/>
      <c r="ATW181" s="9"/>
      <c r="ATX181" s="9"/>
      <c r="ATY181" s="9"/>
      <c r="ATZ181" s="9"/>
      <c r="AUA181" s="9"/>
      <c r="AUB181" s="9"/>
      <c r="AUC181" s="9"/>
      <c r="AUD181" s="9"/>
      <c r="AUE181" s="9"/>
      <c r="AUF181" s="9"/>
      <c r="AUG181" s="9"/>
      <c r="AUH181" s="9"/>
      <c r="AUI181" s="9"/>
      <c r="AUJ181" s="9"/>
      <c r="AUK181" s="9"/>
      <c r="AUL181" s="9"/>
      <c r="AUM181" s="9"/>
      <c r="AUN181" s="9"/>
      <c r="AUO181" s="9"/>
      <c r="AUP181" s="9"/>
      <c r="AUQ181" s="9"/>
      <c r="AUR181" s="9"/>
      <c r="AUS181" s="9"/>
      <c r="AUT181" s="9"/>
      <c r="AUU181" s="9"/>
      <c r="AUV181" s="9"/>
      <c r="AUW181" s="9"/>
      <c r="AUX181" s="9"/>
      <c r="AUY181" s="9"/>
      <c r="AUZ181" s="9"/>
      <c r="AVA181" s="9"/>
      <c r="AVB181" s="9"/>
      <c r="AVC181" s="9"/>
      <c r="AVD181" s="9"/>
      <c r="AVE181" s="9"/>
      <c r="AVF181" s="9"/>
      <c r="AVG181" s="9"/>
      <c r="AVH181" s="9"/>
      <c r="AVI181" s="9"/>
      <c r="AVJ181" s="9"/>
      <c r="AVK181" s="9"/>
      <c r="AVL181" s="9"/>
      <c r="AVM181" s="9"/>
      <c r="AVN181" s="9"/>
      <c r="AVO181" s="9"/>
      <c r="AVP181" s="9"/>
      <c r="AVQ181" s="9"/>
      <c r="AVR181" s="9"/>
      <c r="AVS181" s="9"/>
      <c r="AVT181" s="9"/>
      <c r="AVU181" s="9"/>
      <c r="AVV181" s="9"/>
      <c r="AVW181" s="9"/>
      <c r="AVX181" s="9"/>
      <c r="AVY181" s="9"/>
      <c r="AVZ181" s="9"/>
      <c r="AWA181" s="9"/>
      <c r="AWB181" s="9"/>
      <c r="AWC181" s="9"/>
      <c r="AWD181" s="9"/>
      <c r="AWE181" s="9"/>
      <c r="AWF181" s="9"/>
      <c r="AWG181" s="9"/>
      <c r="AWH181" s="9"/>
      <c r="AWI181" s="9"/>
      <c r="AWJ181" s="9"/>
      <c r="AWK181" s="9"/>
      <c r="AWL181" s="9"/>
      <c r="AWM181" s="9"/>
      <c r="AWN181" s="9"/>
      <c r="AWO181" s="9"/>
      <c r="AWP181" s="9"/>
      <c r="AWQ181" s="9"/>
      <c r="AWR181" s="9"/>
      <c r="AWS181" s="9"/>
      <c r="AWT181" s="9"/>
      <c r="AWU181" s="9"/>
      <c r="AWV181" s="9"/>
      <c r="AWW181" s="9"/>
      <c r="AWX181" s="9"/>
      <c r="AWY181" s="9"/>
      <c r="AWZ181" s="9"/>
      <c r="AXA181" s="9"/>
      <c r="AXB181" s="9"/>
      <c r="AXC181" s="9"/>
      <c r="AXD181" s="9"/>
      <c r="AXE181" s="9"/>
      <c r="AXF181" s="9"/>
      <c r="AXG181" s="9"/>
      <c r="AXH181" s="9"/>
      <c r="AXI181" s="9"/>
      <c r="AXJ181" s="9"/>
      <c r="AXK181" s="9"/>
      <c r="AXL181" s="9"/>
      <c r="AXM181" s="9"/>
      <c r="AXN181" s="9"/>
      <c r="AXO181" s="9"/>
      <c r="AXP181" s="9"/>
      <c r="AXQ181" s="9"/>
      <c r="AXR181" s="9"/>
      <c r="AXS181" s="9"/>
      <c r="AXT181" s="9"/>
      <c r="AXU181" s="9"/>
      <c r="AXV181" s="9"/>
      <c r="AXW181" s="9"/>
      <c r="AXX181" s="9"/>
      <c r="AXY181" s="9"/>
      <c r="AXZ181" s="9"/>
      <c r="AYA181" s="9"/>
      <c r="AYB181" s="9"/>
      <c r="AYC181" s="9"/>
      <c r="AYD181" s="9"/>
      <c r="AYE181" s="9"/>
      <c r="AYF181" s="9"/>
      <c r="AYG181" s="9"/>
      <c r="AYH181" s="9"/>
      <c r="AYI181" s="9"/>
      <c r="AYJ181" s="9"/>
      <c r="AYK181" s="9"/>
      <c r="AYL181" s="9"/>
      <c r="AYM181" s="9"/>
      <c r="AYN181" s="9"/>
      <c r="AYO181" s="9"/>
      <c r="AYP181" s="9"/>
      <c r="AYQ181" s="9"/>
      <c r="AYR181" s="9"/>
      <c r="AYS181" s="9"/>
      <c r="AYT181" s="9"/>
      <c r="AYU181" s="9"/>
      <c r="AYV181" s="9"/>
      <c r="AYW181" s="9"/>
      <c r="AYX181" s="9"/>
      <c r="AYY181" s="9"/>
      <c r="AYZ181" s="9"/>
      <c r="AZA181" s="9"/>
      <c r="AZB181" s="9"/>
      <c r="AZC181" s="9"/>
      <c r="AZD181" s="9"/>
      <c r="AZE181" s="9"/>
      <c r="AZF181" s="9"/>
      <c r="AZG181" s="9"/>
      <c r="AZH181" s="9"/>
      <c r="AZI181" s="9"/>
      <c r="AZJ181" s="9"/>
      <c r="AZK181" s="9"/>
      <c r="AZL181" s="9"/>
      <c r="AZM181" s="9"/>
      <c r="AZN181" s="9"/>
      <c r="AZO181" s="9"/>
      <c r="AZP181" s="9"/>
      <c r="AZQ181" s="9"/>
      <c r="AZR181" s="9"/>
      <c r="AZS181" s="9"/>
      <c r="AZT181" s="9"/>
      <c r="AZU181" s="9"/>
      <c r="AZV181" s="9"/>
      <c r="AZW181" s="9"/>
      <c r="AZX181" s="9"/>
      <c r="AZY181" s="9"/>
      <c r="AZZ181" s="9"/>
      <c r="BAA181" s="9"/>
      <c r="BAB181" s="9"/>
      <c r="BAC181" s="9"/>
      <c r="BAD181" s="9"/>
      <c r="BAE181" s="9"/>
      <c r="BAF181" s="9"/>
      <c r="BAG181" s="9"/>
      <c r="BAH181" s="9"/>
      <c r="BAI181" s="9"/>
      <c r="BAJ181" s="9"/>
      <c r="BAK181" s="9"/>
      <c r="BAL181" s="9"/>
      <c r="BAM181" s="9"/>
      <c r="BAN181" s="9"/>
      <c r="BAO181" s="9"/>
      <c r="BAP181" s="9"/>
      <c r="BAQ181" s="9"/>
      <c r="BAR181" s="9"/>
      <c r="BAS181" s="9"/>
      <c r="BAT181" s="9"/>
      <c r="BAU181" s="9"/>
      <c r="BAV181" s="9"/>
      <c r="BAW181" s="9"/>
      <c r="BAX181" s="9"/>
      <c r="BAY181" s="9"/>
      <c r="BAZ181" s="9"/>
      <c r="BBA181" s="9"/>
      <c r="BBB181" s="9"/>
      <c r="BBC181" s="9"/>
      <c r="BBD181" s="9"/>
      <c r="BBE181" s="9"/>
      <c r="BBF181" s="9"/>
      <c r="BBG181" s="9"/>
      <c r="BBH181" s="9"/>
      <c r="BBI181" s="9"/>
      <c r="BBJ181" s="9"/>
      <c r="BBK181" s="9"/>
      <c r="BBL181" s="9"/>
      <c r="BBM181" s="9"/>
      <c r="BBN181" s="9"/>
      <c r="BBO181" s="9"/>
      <c r="BBP181" s="9"/>
      <c r="BBQ181" s="9"/>
      <c r="BBR181" s="9"/>
      <c r="BBS181" s="9"/>
      <c r="BBT181" s="9"/>
      <c r="BBU181" s="9"/>
      <c r="BBV181" s="9"/>
      <c r="BBW181" s="9"/>
      <c r="BBX181" s="9"/>
      <c r="BBY181" s="9"/>
      <c r="BBZ181" s="9"/>
      <c r="BCA181" s="9"/>
      <c r="BCB181" s="9"/>
      <c r="BCC181" s="9"/>
      <c r="BCD181" s="9"/>
      <c r="BCE181" s="9"/>
      <c r="BCF181" s="9"/>
      <c r="BCG181" s="9"/>
      <c r="BCH181" s="9"/>
      <c r="BCI181" s="9"/>
      <c r="BCJ181" s="9"/>
      <c r="BCK181" s="9"/>
      <c r="BCL181" s="9"/>
      <c r="BCM181" s="9"/>
      <c r="BCN181" s="9"/>
      <c r="BCO181" s="9"/>
      <c r="BCP181" s="9"/>
      <c r="BCQ181" s="9"/>
      <c r="BCR181" s="9"/>
      <c r="BCS181" s="9"/>
      <c r="BCT181" s="9"/>
      <c r="BCU181" s="9"/>
      <c r="BCV181" s="9"/>
      <c r="BCW181" s="9"/>
      <c r="BCX181" s="9"/>
      <c r="BCY181" s="9"/>
      <c r="BCZ181" s="9"/>
      <c r="BDA181" s="9"/>
      <c r="BDB181" s="9"/>
      <c r="BDC181" s="9"/>
      <c r="BDD181" s="9"/>
      <c r="BDE181" s="9"/>
      <c r="BDF181" s="9"/>
      <c r="BDG181" s="9"/>
      <c r="BDH181" s="9"/>
      <c r="BDI181" s="9"/>
      <c r="BDJ181" s="9"/>
      <c r="BDK181" s="9"/>
      <c r="BDL181" s="9"/>
      <c r="BDM181" s="9"/>
      <c r="BDN181" s="9"/>
      <c r="BDO181" s="9"/>
      <c r="BDP181" s="9"/>
      <c r="BDQ181" s="9"/>
      <c r="BDR181" s="9"/>
      <c r="BDS181" s="9"/>
      <c r="BDT181" s="9"/>
      <c r="BDU181" s="9"/>
      <c r="BDV181" s="9"/>
      <c r="BDW181" s="9"/>
      <c r="BDX181" s="9"/>
      <c r="BDY181" s="9"/>
      <c r="BDZ181" s="9"/>
      <c r="BEA181" s="9"/>
      <c r="BEB181" s="9"/>
      <c r="BEC181" s="9"/>
      <c r="BED181" s="9"/>
      <c r="BEE181" s="9"/>
      <c r="BEF181" s="9"/>
      <c r="BEG181" s="9"/>
      <c r="BEH181" s="9"/>
      <c r="BEI181" s="9"/>
      <c r="BEJ181" s="9"/>
      <c r="BEK181" s="9"/>
      <c r="BEL181" s="9"/>
      <c r="BEM181" s="9"/>
      <c r="BEN181" s="9"/>
      <c r="BEO181" s="9"/>
      <c r="BEP181" s="9"/>
      <c r="BEQ181" s="9"/>
      <c r="BER181" s="9"/>
      <c r="BES181" s="9"/>
      <c r="BET181" s="9"/>
      <c r="BEU181" s="9"/>
      <c r="BEV181" s="9"/>
      <c r="BEW181" s="9"/>
      <c r="BEX181" s="9"/>
      <c r="BEY181" s="9"/>
      <c r="BEZ181" s="9"/>
      <c r="BFA181" s="9"/>
      <c r="BFB181" s="9"/>
      <c r="BFC181" s="9"/>
      <c r="BFD181" s="9"/>
      <c r="BFE181" s="9"/>
      <c r="BFF181" s="9"/>
      <c r="BFG181" s="9"/>
      <c r="BFH181" s="9"/>
      <c r="BFI181" s="9"/>
      <c r="BFJ181" s="9"/>
      <c r="BFK181" s="9"/>
      <c r="BFL181" s="9"/>
      <c r="BFM181" s="9"/>
      <c r="BFN181" s="9"/>
      <c r="BFO181" s="9"/>
      <c r="BFP181" s="9"/>
      <c r="BFQ181" s="9"/>
      <c r="BFR181" s="9"/>
      <c r="BFS181" s="9"/>
      <c r="BFT181" s="9"/>
      <c r="BFU181" s="9"/>
      <c r="BFV181" s="9"/>
      <c r="BFW181" s="9"/>
      <c r="BFX181" s="9"/>
      <c r="BFY181" s="9"/>
      <c r="BFZ181" s="9"/>
      <c r="BGA181" s="9"/>
      <c r="BGB181" s="9"/>
      <c r="BGC181" s="9"/>
      <c r="BGD181" s="9"/>
      <c r="BGE181" s="9"/>
      <c r="BGF181" s="9"/>
      <c r="BGG181" s="9"/>
      <c r="BGH181" s="9"/>
      <c r="BGI181" s="9"/>
      <c r="BGJ181" s="9"/>
      <c r="BGK181" s="9"/>
      <c r="BGL181" s="9"/>
      <c r="BGM181" s="9"/>
      <c r="BGN181" s="9"/>
      <c r="BGO181" s="9"/>
      <c r="BGP181" s="9"/>
      <c r="BGQ181" s="9"/>
      <c r="BGR181" s="9"/>
      <c r="BGS181" s="9"/>
      <c r="BGT181" s="9"/>
    </row>
    <row r="182" spans="1:1554" s="7" customFormat="1" ht="27" customHeight="1">
      <c r="A182" s="61"/>
      <c r="B182" s="90"/>
      <c r="C182" s="65" t="s">
        <v>83</v>
      </c>
      <c r="D182" s="65"/>
      <c r="E182" s="65"/>
      <c r="F182" s="58"/>
      <c r="G182" s="58"/>
      <c r="H182" s="58"/>
      <c r="I182" s="58"/>
      <c r="J182" s="58"/>
      <c r="K182" s="58"/>
      <c r="L182" s="58"/>
      <c r="M182" s="58"/>
      <c r="N182" s="58"/>
      <c r="O182" s="339"/>
      <c r="P182" s="339"/>
      <c r="Q182" s="339"/>
      <c r="R182" s="339"/>
      <c r="S182" s="339"/>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33"/>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c r="TD182" s="9"/>
      <c r="TE182" s="9"/>
      <c r="TF182" s="9"/>
      <c r="TG182" s="9"/>
      <c r="TH182" s="9"/>
      <c r="TI182" s="9"/>
      <c r="TJ182" s="9"/>
      <c r="TK182" s="9"/>
      <c r="TL182" s="9"/>
      <c r="TM182" s="9"/>
      <c r="TN182" s="9"/>
      <c r="TO182" s="9"/>
      <c r="TP182" s="9"/>
      <c r="TQ182" s="9"/>
      <c r="TR182" s="9"/>
      <c r="TS182" s="9"/>
      <c r="TT182" s="9"/>
      <c r="TU182" s="9"/>
      <c r="TV182" s="9"/>
      <c r="TW182" s="9"/>
      <c r="TX182" s="9"/>
      <c r="TY182" s="9"/>
      <c r="TZ182" s="9"/>
      <c r="UA182" s="9"/>
      <c r="UB182" s="9"/>
      <c r="UC182" s="9"/>
      <c r="UD182" s="9"/>
      <c r="UE182" s="9"/>
      <c r="UF182" s="9"/>
      <c r="UG182" s="9"/>
      <c r="UH182" s="9"/>
      <c r="UI182" s="9"/>
      <c r="UJ182" s="9"/>
      <c r="UK182" s="9"/>
      <c r="UL182" s="9"/>
      <c r="UM182" s="9"/>
      <c r="UN182" s="9"/>
      <c r="UO182" s="9"/>
      <c r="UP182" s="9"/>
      <c r="UQ182" s="9"/>
      <c r="UR182" s="9"/>
      <c r="US182" s="9"/>
      <c r="UT182" s="9"/>
      <c r="UU182" s="9"/>
      <c r="UV182" s="9"/>
      <c r="UW182" s="9"/>
      <c r="UX182" s="9"/>
      <c r="UY182" s="9"/>
      <c r="UZ182" s="9"/>
      <c r="VA182" s="9"/>
      <c r="VB182" s="9"/>
      <c r="VC182" s="9"/>
      <c r="VD182" s="9"/>
      <c r="VE182" s="9"/>
      <c r="VF182" s="9"/>
      <c r="VG182" s="9"/>
      <c r="VH182" s="9"/>
      <c r="VI182" s="9"/>
      <c r="VJ182" s="9"/>
      <c r="VK182" s="9"/>
      <c r="VL182" s="9"/>
      <c r="VM182" s="9"/>
      <c r="VN182" s="9"/>
      <c r="VO182" s="9"/>
      <c r="VP182" s="9"/>
      <c r="VQ182" s="9"/>
      <c r="VR182" s="9"/>
      <c r="VS182" s="9"/>
      <c r="VT182" s="9"/>
      <c r="VU182" s="9"/>
      <c r="VV182" s="9"/>
      <c r="VW182" s="9"/>
      <c r="VX182" s="9"/>
      <c r="VY182" s="9"/>
      <c r="VZ182" s="9"/>
      <c r="WA182" s="9"/>
      <c r="WB182" s="9"/>
      <c r="WC182" s="9"/>
      <c r="WD182" s="9"/>
      <c r="WE182" s="9"/>
      <c r="WF182" s="9"/>
      <c r="WG182" s="9"/>
      <c r="WH182" s="9"/>
      <c r="WI182" s="9"/>
      <c r="WJ182" s="9"/>
      <c r="WK182" s="9"/>
      <c r="WL182" s="9"/>
      <c r="WM182" s="9"/>
      <c r="WN182" s="9"/>
      <c r="WO182" s="9"/>
      <c r="WP182" s="9"/>
      <c r="WQ182" s="9"/>
      <c r="WR182" s="9"/>
      <c r="WS182" s="9"/>
      <c r="WT182" s="9"/>
      <c r="WU182" s="9"/>
      <c r="WV182" s="9"/>
      <c r="WW182" s="9"/>
      <c r="WX182" s="9"/>
      <c r="WY182" s="9"/>
      <c r="WZ182" s="9"/>
      <c r="XA182" s="9"/>
      <c r="XB182" s="9"/>
      <c r="XC182" s="9"/>
      <c r="XD182" s="9"/>
      <c r="XE182" s="9"/>
      <c r="XF182" s="9"/>
      <c r="XG182" s="9"/>
      <c r="XH182" s="9"/>
      <c r="XI182" s="9"/>
      <c r="XJ182" s="9"/>
      <c r="XK182" s="9"/>
      <c r="XL182" s="9"/>
      <c r="XM182" s="9"/>
      <c r="XN182" s="9"/>
      <c r="XO182" s="9"/>
      <c r="XP182" s="9"/>
      <c r="XQ182" s="9"/>
      <c r="XR182" s="9"/>
      <c r="XS182" s="9"/>
      <c r="XT182" s="9"/>
      <c r="XU182" s="9"/>
      <c r="XV182" s="9"/>
      <c r="XW182" s="9"/>
      <c r="XX182" s="9"/>
      <c r="XY182" s="9"/>
      <c r="XZ182" s="9"/>
      <c r="YA182" s="9"/>
      <c r="YB182" s="9"/>
      <c r="YC182" s="9"/>
      <c r="YD182" s="9"/>
      <c r="YE182" s="9"/>
      <c r="YF182" s="9"/>
      <c r="YG182" s="9"/>
      <c r="YH182" s="9"/>
      <c r="YI182" s="9"/>
      <c r="YJ182" s="9"/>
      <c r="YK182" s="9"/>
      <c r="YL182" s="9"/>
      <c r="YM182" s="9"/>
      <c r="YN182" s="9"/>
      <c r="YO182" s="9"/>
      <c r="YP182" s="9"/>
      <c r="YQ182" s="9"/>
      <c r="YR182" s="9"/>
      <c r="YS182" s="9"/>
      <c r="YT182" s="9"/>
      <c r="YU182" s="9"/>
      <c r="YV182" s="9"/>
      <c r="YW182" s="9"/>
      <c r="YX182" s="9"/>
      <c r="YY182" s="9"/>
      <c r="YZ182" s="9"/>
      <c r="ZA182" s="9"/>
      <c r="ZB182" s="9"/>
      <c r="ZC182" s="9"/>
      <c r="ZD182" s="9"/>
      <c r="ZE182" s="9"/>
      <c r="ZF182" s="9"/>
      <c r="ZG182" s="9"/>
      <c r="ZH182" s="9"/>
      <c r="ZI182" s="9"/>
      <c r="ZJ182" s="9"/>
      <c r="ZK182" s="9"/>
      <c r="ZL182" s="9"/>
      <c r="ZM182" s="9"/>
      <c r="ZN182" s="9"/>
      <c r="ZO182" s="9"/>
      <c r="ZP182" s="9"/>
      <c r="ZQ182" s="9"/>
      <c r="ZR182" s="9"/>
      <c r="ZS182" s="9"/>
      <c r="ZT182" s="9"/>
      <c r="ZU182" s="9"/>
      <c r="ZV182" s="9"/>
      <c r="ZW182" s="9"/>
      <c r="ZX182" s="9"/>
      <c r="ZY182" s="9"/>
      <c r="ZZ182" s="9"/>
      <c r="AAA182" s="9"/>
      <c r="AAB182" s="9"/>
      <c r="AAC182" s="9"/>
      <c r="AAD182" s="9"/>
      <c r="AAE182" s="9"/>
      <c r="AAF182" s="9"/>
      <c r="AAG182" s="9"/>
      <c r="AAH182" s="9"/>
      <c r="AAI182" s="9"/>
      <c r="AAJ182" s="9"/>
      <c r="AAK182" s="9"/>
      <c r="AAL182" s="9"/>
      <c r="AAM182" s="9"/>
      <c r="AAN182" s="9"/>
      <c r="AAO182" s="9"/>
      <c r="AAP182" s="9"/>
      <c r="AAQ182" s="9"/>
      <c r="AAR182" s="9"/>
      <c r="AAS182" s="9"/>
      <c r="AAT182" s="9"/>
      <c r="AAU182" s="9"/>
      <c r="AAV182" s="9"/>
      <c r="AAW182" s="9"/>
      <c r="AAX182" s="9"/>
      <c r="AAY182" s="9"/>
      <c r="AAZ182" s="9"/>
      <c r="ABA182" s="9"/>
      <c r="ABB182" s="9"/>
      <c r="ABC182" s="9"/>
      <c r="ABD182" s="9"/>
      <c r="ABE182" s="9"/>
      <c r="ABF182" s="9"/>
      <c r="ABG182" s="9"/>
      <c r="ABH182" s="9"/>
      <c r="ABI182" s="9"/>
      <c r="ABJ182" s="9"/>
      <c r="ABK182" s="9"/>
      <c r="ABL182" s="9"/>
      <c r="ABM182" s="9"/>
      <c r="ABN182" s="9"/>
      <c r="ABO182" s="9"/>
      <c r="ABP182" s="9"/>
      <c r="ABQ182" s="9"/>
      <c r="ABR182" s="9"/>
      <c r="ABS182" s="9"/>
      <c r="ABT182" s="9"/>
      <c r="ABU182" s="9"/>
      <c r="ABV182" s="9"/>
      <c r="ABW182" s="9"/>
      <c r="ABX182" s="9"/>
      <c r="ABY182" s="9"/>
      <c r="ABZ182" s="9"/>
      <c r="ACA182" s="9"/>
      <c r="ACB182" s="9"/>
      <c r="ACC182" s="9"/>
      <c r="ACD182" s="9"/>
      <c r="ACE182" s="9"/>
      <c r="ACF182" s="9"/>
      <c r="ACG182" s="9"/>
      <c r="ACH182" s="9"/>
      <c r="ACI182" s="9"/>
      <c r="ACJ182" s="9"/>
      <c r="ACK182" s="9"/>
      <c r="ACL182" s="9"/>
      <c r="ACM182" s="9"/>
      <c r="ACN182" s="9"/>
      <c r="ACO182" s="9"/>
      <c r="ACP182" s="9"/>
      <c r="ACQ182" s="9"/>
      <c r="ACR182" s="9"/>
      <c r="ACS182" s="9"/>
      <c r="ACT182" s="9"/>
      <c r="ACU182" s="9"/>
      <c r="ACV182" s="9"/>
      <c r="ACW182" s="9"/>
      <c r="ACX182" s="9"/>
      <c r="ACY182" s="9"/>
      <c r="ACZ182" s="9"/>
      <c r="ADA182" s="9"/>
      <c r="ADB182" s="9"/>
      <c r="ADC182" s="9"/>
      <c r="ADD182" s="9"/>
      <c r="ADE182" s="9"/>
      <c r="ADF182" s="9"/>
      <c r="ADG182" s="9"/>
      <c r="ADH182" s="9"/>
      <c r="ADI182" s="9"/>
      <c r="ADJ182" s="9"/>
      <c r="ADK182" s="9"/>
      <c r="ADL182" s="9"/>
      <c r="ADM182" s="9"/>
      <c r="ADN182" s="9"/>
      <c r="ADO182" s="9"/>
      <c r="ADP182" s="9"/>
      <c r="ADQ182" s="9"/>
      <c r="ADR182" s="9"/>
      <c r="ADS182" s="9"/>
      <c r="ADT182" s="9"/>
      <c r="ADU182" s="9"/>
      <c r="ADV182" s="9"/>
      <c r="ADW182" s="9"/>
      <c r="ADX182" s="9"/>
      <c r="ADY182" s="9"/>
      <c r="ADZ182" s="9"/>
      <c r="AEA182" s="9"/>
      <c r="AEB182" s="9"/>
      <c r="AEC182" s="9"/>
      <c r="AED182" s="9"/>
      <c r="AEE182" s="9"/>
      <c r="AEF182" s="9"/>
      <c r="AEG182" s="9"/>
      <c r="AEH182" s="9"/>
      <c r="AEI182" s="9"/>
      <c r="AEJ182" s="9"/>
      <c r="AEK182" s="9"/>
      <c r="AEL182" s="9"/>
      <c r="AEM182" s="9"/>
      <c r="AEN182" s="9"/>
      <c r="AEO182" s="9"/>
      <c r="AEP182" s="9"/>
      <c r="AEQ182" s="9"/>
      <c r="AER182" s="9"/>
      <c r="AES182" s="9"/>
      <c r="AET182" s="9"/>
      <c r="AEU182" s="9"/>
      <c r="AEV182" s="9"/>
      <c r="AEW182" s="9"/>
      <c r="AEX182" s="9"/>
      <c r="AEY182" s="9"/>
      <c r="AEZ182" s="9"/>
      <c r="AFA182" s="9"/>
      <c r="AFB182" s="9"/>
      <c r="AFC182" s="9"/>
      <c r="AFD182" s="9"/>
      <c r="AFE182" s="9"/>
      <c r="AFF182" s="9"/>
      <c r="AFG182" s="9"/>
      <c r="AFH182" s="9"/>
      <c r="AFI182" s="9"/>
      <c r="AFJ182" s="9"/>
      <c r="AFK182" s="9"/>
      <c r="AFL182" s="9"/>
      <c r="AFM182" s="9"/>
      <c r="AFN182" s="9"/>
      <c r="AFO182" s="9"/>
      <c r="AFP182" s="9"/>
      <c r="AFQ182" s="9"/>
      <c r="AFR182" s="9"/>
      <c r="AFS182" s="9"/>
      <c r="AFT182" s="9"/>
      <c r="AFU182" s="9"/>
      <c r="AFV182" s="9"/>
      <c r="AFW182" s="9"/>
      <c r="AFX182" s="9"/>
      <c r="AFY182" s="9"/>
      <c r="AFZ182" s="9"/>
      <c r="AGA182" s="9"/>
      <c r="AGB182" s="9"/>
      <c r="AGC182" s="9"/>
      <c r="AGD182" s="9"/>
      <c r="AGE182" s="9"/>
      <c r="AGF182" s="9"/>
      <c r="AGG182" s="9"/>
      <c r="AGH182" s="9"/>
      <c r="AGI182" s="9"/>
      <c r="AGJ182" s="9"/>
      <c r="AGK182" s="9"/>
      <c r="AGL182" s="9"/>
      <c r="AGM182" s="9"/>
      <c r="AGN182" s="9"/>
      <c r="AGO182" s="9"/>
      <c r="AGP182" s="9"/>
      <c r="AGQ182" s="9"/>
      <c r="AGR182" s="9"/>
      <c r="AGS182" s="9"/>
      <c r="AGT182" s="9"/>
      <c r="AGU182" s="9"/>
      <c r="AGV182" s="9"/>
      <c r="AGW182" s="9"/>
      <c r="AGX182" s="9"/>
      <c r="AGY182" s="9"/>
      <c r="AGZ182" s="9"/>
      <c r="AHA182" s="9"/>
      <c r="AHB182" s="9"/>
      <c r="AHC182" s="9"/>
      <c r="AHD182" s="9"/>
      <c r="AHE182" s="9"/>
      <c r="AHF182" s="9"/>
      <c r="AHG182" s="9"/>
      <c r="AHH182" s="9"/>
      <c r="AHI182" s="9"/>
      <c r="AHJ182" s="9"/>
      <c r="AHK182" s="9"/>
      <c r="AHL182" s="9"/>
      <c r="AHM182" s="9"/>
      <c r="AHN182" s="9"/>
      <c r="AHO182" s="9"/>
      <c r="AHP182" s="9"/>
      <c r="AHQ182" s="9"/>
      <c r="AHR182" s="9"/>
      <c r="AHS182" s="9"/>
      <c r="AHT182" s="9"/>
      <c r="AHU182" s="9"/>
      <c r="AHV182" s="9"/>
      <c r="AHW182" s="9"/>
      <c r="AHX182" s="9"/>
      <c r="AHY182" s="9"/>
      <c r="AHZ182" s="9"/>
      <c r="AIA182" s="9"/>
      <c r="AIB182" s="9"/>
      <c r="AIC182" s="9"/>
      <c r="AID182" s="9"/>
      <c r="AIE182" s="9"/>
      <c r="AIF182" s="9"/>
      <c r="AIG182" s="9"/>
      <c r="AIH182" s="9"/>
      <c r="AII182" s="9"/>
      <c r="AIJ182" s="9"/>
      <c r="AIK182" s="9"/>
      <c r="AIL182" s="9"/>
      <c r="AIM182" s="9"/>
      <c r="AIN182" s="9"/>
      <c r="AIO182" s="9"/>
      <c r="AIP182" s="9"/>
      <c r="AIQ182" s="9"/>
      <c r="AIR182" s="9"/>
      <c r="AIS182" s="9"/>
      <c r="AIT182" s="9"/>
      <c r="AIU182" s="9"/>
      <c r="AIV182" s="9"/>
      <c r="AIW182" s="9"/>
      <c r="AIX182" s="9"/>
      <c r="AIY182" s="9"/>
      <c r="AIZ182" s="9"/>
      <c r="AJA182" s="9"/>
      <c r="AJB182" s="9"/>
      <c r="AJC182" s="9"/>
      <c r="AJD182" s="9"/>
      <c r="AJE182" s="9"/>
      <c r="AJF182" s="9"/>
      <c r="AJG182" s="9"/>
      <c r="AJH182" s="9"/>
      <c r="AJI182" s="9"/>
      <c r="AJJ182" s="9"/>
      <c r="AJK182" s="9"/>
      <c r="AJL182" s="9"/>
      <c r="AJM182" s="9"/>
      <c r="AJN182" s="9"/>
      <c r="AJO182" s="9"/>
      <c r="AJP182" s="9"/>
      <c r="AJQ182" s="9"/>
      <c r="AJR182" s="9"/>
      <c r="AJS182" s="9"/>
      <c r="AJT182" s="9"/>
      <c r="AJU182" s="9"/>
      <c r="AJV182" s="9"/>
      <c r="AJW182" s="9"/>
      <c r="AJX182" s="9"/>
      <c r="AJY182" s="9"/>
      <c r="AJZ182" s="9"/>
      <c r="AKA182" s="9"/>
      <c r="AKB182" s="9"/>
      <c r="AKC182" s="9"/>
      <c r="AKD182" s="9"/>
      <c r="AKE182" s="9"/>
      <c r="AKF182" s="9"/>
      <c r="AKG182" s="9"/>
      <c r="AKH182" s="9"/>
      <c r="AKI182" s="9"/>
      <c r="AKJ182" s="9"/>
      <c r="AKK182" s="9"/>
      <c r="AKL182" s="9"/>
      <c r="AKM182" s="9"/>
      <c r="AKN182" s="9"/>
      <c r="AKO182" s="9"/>
      <c r="AKP182" s="9"/>
      <c r="AKQ182" s="9"/>
      <c r="AKR182" s="9"/>
      <c r="AKS182" s="9"/>
      <c r="AKT182" s="9"/>
      <c r="AKU182" s="9"/>
      <c r="AKV182" s="9"/>
      <c r="AKW182" s="9"/>
      <c r="AKX182" s="9"/>
      <c r="AKY182" s="9"/>
      <c r="AKZ182" s="9"/>
      <c r="ALA182" s="9"/>
      <c r="ALB182" s="9"/>
      <c r="ALC182" s="9"/>
      <c r="ALD182" s="9"/>
      <c r="ALE182" s="9"/>
      <c r="ALF182" s="9"/>
      <c r="ALG182" s="9"/>
      <c r="ALH182" s="9"/>
      <c r="ALI182" s="9"/>
      <c r="ALJ182" s="9"/>
      <c r="ALK182" s="9"/>
      <c r="ALL182" s="9"/>
      <c r="ALM182" s="9"/>
      <c r="ALN182" s="9"/>
      <c r="ALO182" s="9"/>
      <c r="ALP182" s="9"/>
      <c r="ALQ182" s="9"/>
      <c r="ALR182" s="9"/>
      <c r="ALS182" s="9"/>
      <c r="ALT182" s="9"/>
      <c r="ALU182" s="9"/>
      <c r="ALV182" s="9"/>
      <c r="ALW182" s="9"/>
      <c r="ALX182" s="9"/>
      <c r="ALY182" s="9"/>
      <c r="ALZ182" s="9"/>
      <c r="AMA182" s="9"/>
      <c r="AMB182" s="9"/>
      <c r="AMC182" s="9"/>
      <c r="AMD182" s="9"/>
      <c r="AME182" s="9"/>
      <c r="AMF182" s="9"/>
      <c r="AMG182" s="9"/>
      <c r="AMH182" s="9"/>
      <c r="AMI182" s="9"/>
      <c r="AMJ182" s="9"/>
      <c r="AMK182" s="9"/>
      <c r="AML182" s="9"/>
      <c r="AMM182" s="9"/>
      <c r="AMN182" s="9"/>
      <c r="AMO182" s="9"/>
      <c r="AMP182" s="9"/>
      <c r="AMQ182" s="9"/>
      <c r="AMR182" s="9"/>
      <c r="AMS182" s="9"/>
      <c r="AMT182" s="9"/>
      <c r="AMU182" s="9"/>
      <c r="AMV182" s="9"/>
      <c r="AMW182" s="9"/>
      <c r="AMX182" s="9"/>
      <c r="AMY182" s="9"/>
      <c r="AMZ182" s="9"/>
      <c r="ANA182" s="9"/>
      <c r="ANB182" s="9"/>
      <c r="ANC182" s="9"/>
      <c r="AND182" s="9"/>
      <c r="ANE182" s="9"/>
      <c r="ANF182" s="9"/>
      <c r="ANG182" s="9"/>
      <c r="ANH182" s="9"/>
      <c r="ANI182" s="9"/>
      <c r="ANJ182" s="9"/>
      <c r="ANK182" s="9"/>
      <c r="ANL182" s="9"/>
      <c r="ANM182" s="9"/>
      <c r="ANN182" s="9"/>
      <c r="ANO182" s="9"/>
      <c r="ANP182" s="9"/>
      <c r="ANQ182" s="9"/>
      <c r="ANR182" s="9"/>
      <c r="ANS182" s="9"/>
      <c r="ANT182" s="9"/>
      <c r="ANU182" s="9"/>
      <c r="ANV182" s="9"/>
      <c r="ANW182" s="9"/>
      <c r="ANX182" s="9"/>
      <c r="ANY182" s="9"/>
      <c r="ANZ182" s="9"/>
      <c r="AOA182" s="9"/>
      <c r="AOB182" s="9"/>
      <c r="AOC182" s="9"/>
      <c r="AOD182" s="9"/>
      <c r="AOE182" s="9"/>
      <c r="AOF182" s="9"/>
      <c r="AOG182" s="9"/>
      <c r="AOH182" s="9"/>
      <c r="AOI182" s="9"/>
      <c r="AOJ182" s="9"/>
      <c r="AOK182" s="9"/>
      <c r="AOL182" s="9"/>
      <c r="AOM182" s="9"/>
      <c r="AON182" s="9"/>
      <c r="AOO182" s="9"/>
      <c r="AOP182" s="9"/>
      <c r="AOQ182" s="9"/>
      <c r="AOR182" s="9"/>
      <c r="AOS182" s="9"/>
      <c r="AOT182" s="9"/>
      <c r="AOU182" s="9"/>
      <c r="AOV182" s="9"/>
      <c r="AOW182" s="9"/>
      <c r="AOX182" s="9"/>
      <c r="AOY182" s="9"/>
      <c r="AOZ182" s="9"/>
      <c r="APA182" s="9"/>
      <c r="APB182" s="9"/>
      <c r="APC182" s="9"/>
      <c r="APD182" s="9"/>
      <c r="APE182" s="9"/>
      <c r="APF182" s="9"/>
      <c r="APG182" s="9"/>
      <c r="APH182" s="9"/>
      <c r="API182" s="9"/>
      <c r="APJ182" s="9"/>
      <c r="APK182" s="9"/>
      <c r="APL182" s="9"/>
      <c r="APM182" s="9"/>
      <c r="APN182" s="9"/>
      <c r="APO182" s="9"/>
      <c r="APP182" s="9"/>
      <c r="APQ182" s="9"/>
      <c r="APR182" s="9"/>
      <c r="APS182" s="9"/>
      <c r="APT182" s="9"/>
      <c r="APU182" s="9"/>
      <c r="APV182" s="9"/>
      <c r="APW182" s="9"/>
      <c r="APX182" s="9"/>
      <c r="APY182" s="9"/>
      <c r="APZ182" s="9"/>
      <c r="AQA182" s="9"/>
      <c r="AQB182" s="9"/>
      <c r="AQC182" s="9"/>
      <c r="AQD182" s="9"/>
      <c r="AQE182" s="9"/>
      <c r="AQF182" s="9"/>
      <c r="AQG182" s="9"/>
      <c r="AQH182" s="9"/>
      <c r="AQI182" s="9"/>
      <c r="AQJ182" s="9"/>
      <c r="AQK182" s="9"/>
      <c r="AQL182" s="9"/>
      <c r="AQM182" s="9"/>
      <c r="AQN182" s="9"/>
      <c r="AQO182" s="9"/>
      <c r="AQP182" s="9"/>
      <c r="AQQ182" s="9"/>
      <c r="AQR182" s="9"/>
      <c r="AQS182" s="9"/>
      <c r="AQT182" s="9"/>
      <c r="AQU182" s="9"/>
      <c r="AQV182" s="9"/>
      <c r="AQW182" s="9"/>
      <c r="AQX182" s="9"/>
      <c r="AQY182" s="9"/>
      <c r="AQZ182" s="9"/>
      <c r="ARA182" s="9"/>
      <c r="ARB182" s="9"/>
      <c r="ARC182" s="9"/>
      <c r="ARD182" s="9"/>
      <c r="ARE182" s="9"/>
      <c r="ARF182" s="9"/>
      <c r="ARG182" s="9"/>
      <c r="ARH182" s="9"/>
      <c r="ARI182" s="9"/>
      <c r="ARJ182" s="9"/>
      <c r="ARK182" s="9"/>
      <c r="ARL182" s="9"/>
      <c r="ARM182" s="9"/>
      <c r="ARN182" s="9"/>
      <c r="ARO182" s="9"/>
      <c r="ARP182" s="9"/>
      <c r="ARQ182" s="9"/>
      <c r="ARR182" s="9"/>
      <c r="ARS182" s="9"/>
      <c r="ART182" s="9"/>
      <c r="ARU182" s="9"/>
      <c r="ARV182" s="9"/>
      <c r="ARW182" s="9"/>
      <c r="ARX182" s="9"/>
      <c r="ARY182" s="9"/>
      <c r="ARZ182" s="9"/>
      <c r="ASA182" s="9"/>
      <c r="ASB182" s="9"/>
      <c r="ASC182" s="9"/>
      <c r="ASD182" s="9"/>
      <c r="ASE182" s="9"/>
      <c r="ASF182" s="9"/>
      <c r="ASG182" s="9"/>
      <c r="ASH182" s="9"/>
      <c r="ASI182" s="9"/>
      <c r="ASJ182" s="9"/>
      <c r="ASK182" s="9"/>
      <c r="ASL182" s="9"/>
      <c r="ASM182" s="9"/>
      <c r="ASN182" s="9"/>
      <c r="ASO182" s="9"/>
      <c r="ASP182" s="9"/>
      <c r="ASQ182" s="9"/>
      <c r="ASR182" s="9"/>
      <c r="ASS182" s="9"/>
      <c r="AST182" s="9"/>
      <c r="ASU182" s="9"/>
      <c r="ASV182" s="9"/>
      <c r="ASW182" s="9"/>
      <c r="ASX182" s="9"/>
      <c r="ASY182" s="9"/>
      <c r="ASZ182" s="9"/>
      <c r="ATA182" s="9"/>
      <c r="ATB182" s="9"/>
      <c r="ATC182" s="9"/>
      <c r="ATD182" s="9"/>
      <c r="ATE182" s="9"/>
      <c r="ATF182" s="9"/>
      <c r="ATG182" s="9"/>
      <c r="ATH182" s="9"/>
      <c r="ATI182" s="9"/>
      <c r="ATJ182" s="9"/>
      <c r="ATK182" s="9"/>
      <c r="ATL182" s="9"/>
      <c r="ATM182" s="9"/>
      <c r="ATN182" s="9"/>
      <c r="ATO182" s="9"/>
      <c r="ATP182" s="9"/>
      <c r="ATQ182" s="9"/>
      <c r="ATR182" s="9"/>
      <c r="ATS182" s="9"/>
      <c r="ATT182" s="9"/>
      <c r="ATU182" s="9"/>
      <c r="ATV182" s="9"/>
      <c r="ATW182" s="9"/>
      <c r="ATX182" s="9"/>
      <c r="ATY182" s="9"/>
      <c r="ATZ182" s="9"/>
      <c r="AUA182" s="9"/>
      <c r="AUB182" s="9"/>
      <c r="AUC182" s="9"/>
      <c r="AUD182" s="9"/>
      <c r="AUE182" s="9"/>
      <c r="AUF182" s="9"/>
      <c r="AUG182" s="9"/>
      <c r="AUH182" s="9"/>
      <c r="AUI182" s="9"/>
      <c r="AUJ182" s="9"/>
      <c r="AUK182" s="9"/>
      <c r="AUL182" s="9"/>
      <c r="AUM182" s="9"/>
      <c r="AUN182" s="9"/>
      <c r="AUO182" s="9"/>
      <c r="AUP182" s="9"/>
      <c r="AUQ182" s="9"/>
      <c r="AUR182" s="9"/>
      <c r="AUS182" s="9"/>
      <c r="AUT182" s="9"/>
      <c r="AUU182" s="9"/>
      <c r="AUV182" s="9"/>
      <c r="AUW182" s="9"/>
      <c r="AUX182" s="9"/>
      <c r="AUY182" s="9"/>
      <c r="AUZ182" s="9"/>
      <c r="AVA182" s="9"/>
      <c r="AVB182" s="9"/>
      <c r="AVC182" s="9"/>
      <c r="AVD182" s="9"/>
      <c r="AVE182" s="9"/>
      <c r="AVF182" s="9"/>
      <c r="AVG182" s="9"/>
      <c r="AVH182" s="9"/>
      <c r="AVI182" s="9"/>
      <c r="AVJ182" s="9"/>
      <c r="AVK182" s="9"/>
      <c r="AVL182" s="9"/>
      <c r="AVM182" s="9"/>
      <c r="AVN182" s="9"/>
      <c r="AVO182" s="9"/>
      <c r="AVP182" s="9"/>
      <c r="AVQ182" s="9"/>
      <c r="AVR182" s="9"/>
      <c r="AVS182" s="9"/>
      <c r="AVT182" s="9"/>
      <c r="AVU182" s="9"/>
      <c r="AVV182" s="9"/>
      <c r="AVW182" s="9"/>
      <c r="AVX182" s="9"/>
      <c r="AVY182" s="9"/>
      <c r="AVZ182" s="9"/>
      <c r="AWA182" s="9"/>
      <c r="AWB182" s="9"/>
      <c r="AWC182" s="9"/>
      <c r="AWD182" s="9"/>
      <c r="AWE182" s="9"/>
      <c r="AWF182" s="9"/>
      <c r="AWG182" s="9"/>
      <c r="AWH182" s="9"/>
      <c r="AWI182" s="9"/>
      <c r="AWJ182" s="9"/>
      <c r="AWK182" s="9"/>
      <c r="AWL182" s="9"/>
      <c r="AWM182" s="9"/>
      <c r="AWN182" s="9"/>
      <c r="AWO182" s="9"/>
      <c r="AWP182" s="9"/>
      <c r="AWQ182" s="9"/>
      <c r="AWR182" s="9"/>
      <c r="AWS182" s="9"/>
      <c r="AWT182" s="9"/>
      <c r="AWU182" s="9"/>
      <c r="AWV182" s="9"/>
      <c r="AWW182" s="9"/>
      <c r="AWX182" s="9"/>
      <c r="AWY182" s="9"/>
      <c r="AWZ182" s="9"/>
      <c r="AXA182" s="9"/>
      <c r="AXB182" s="9"/>
      <c r="AXC182" s="9"/>
      <c r="AXD182" s="9"/>
      <c r="AXE182" s="9"/>
      <c r="AXF182" s="9"/>
      <c r="AXG182" s="9"/>
      <c r="AXH182" s="9"/>
      <c r="AXI182" s="9"/>
      <c r="AXJ182" s="9"/>
      <c r="AXK182" s="9"/>
      <c r="AXL182" s="9"/>
      <c r="AXM182" s="9"/>
      <c r="AXN182" s="9"/>
      <c r="AXO182" s="9"/>
      <c r="AXP182" s="9"/>
      <c r="AXQ182" s="9"/>
      <c r="AXR182" s="9"/>
      <c r="AXS182" s="9"/>
      <c r="AXT182" s="9"/>
      <c r="AXU182" s="9"/>
      <c r="AXV182" s="9"/>
      <c r="AXW182" s="9"/>
      <c r="AXX182" s="9"/>
      <c r="AXY182" s="9"/>
      <c r="AXZ182" s="9"/>
      <c r="AYA182" s="9"/>
      <c r="AYB182" s="9"/>
      <c r="AYC182" s="9"/>
      <c r="AYD182" s="9"/>
      <c r="AYE182" s="9"/>
      <c r="AYF182" s="9"/>
      <c r="AYG182" s="9"/>
      <c r="AYH182" s="9"/>
      <c r="AYI182" s="9"/>
      <c r="AYJ182" s="9"/>
      <c r="AYK182" s="9"/>
      <c r="AYL182" s="9"/>
      <c r="AYM182" s="9"/>
      <c r="AYN182" s="9"/>
      <c r="AYO182" s="9"/>
      <c r="AYP182" s="9"/>
      <c r="AYQ182" s="9"/>
      <c r="AYR182" s="9"/>
      <c r="AYS182" s="9"/>
      <c r="AYT182" s="9"/>
      <c r="AYU182" s="9"/>
      <c r="AYV182" s="9"/>
      <c r="AYW182" s="9"/>
      <c r="AYX182" s="9"/>
      <c r="AYY182" s="9"/>
      <c r="AYZ182" s="9"/>
      <c r="AZA182" s="9"/>
      <c r="AZB182" s="9"/>
      <c r="AZC182" s="9"/>
      <c r="AZD182" s="9"/>
      <c r="AZE182" s="9"/>
      <c r="AZF182" s="9"/>
      <c r="AZG182" s="9"/>
      <c r="AZH182" s="9"/>
      <c r="AZI182" s="9"/>
      <c r="AZJ182" s="9"/>
      <c r="AZK182" s="9"/>
      <c r="AZL182" s="9"/>
      <c r="AZM182" s="9"/>
      <c r="AZN182" s="9"/>
      <c r="AZO182" s="9"/>
      <c r="AZP182" s="9"/>
      <c r="AZQ182" s="9"/>
      <c r="AZR182" s="9"/>
      <c r="AZS182" s="9"/>
      <c r="AZT182" s="9"/>
      <c r="AZU182" s="9"/>
      <c r="AZV182" s="9"/>
      <c r="AZW182" s="9"/>
      <c r="AZX182" s="9"/>
      <c r="AZY182" s="9"/>
      <c r="AZZ182" s="9"/>
      <c r="BAA182" s="9"/>
      <c r="BAB182" s="9"/>
      <c r="BAC182" s="9"/>
      <c r="BAD182" s="9"/>
      <c r="BAE182" s="9"/>
      <c r="BAF182" s="9"/>
      <c r="BAG182" s="9"/>
      <c r="BAH182" s="9"/>
      <c r="BAI182" s="9"/>
      <c r="BAJ182" s="9"/>
      <c r="BAK182" s="9"/>
      <c r="BAL182" s="9"/>
      <c r="BAM182" s="9"/>
      <c r="BAN182" s="9"/>
      <c r="BAO182" s="9"/>
      <c r="BAP182" s="9"/>
      <c r="BAQ182" s="9"/>
      <c r="BAR182" s="9"/>
      <c r="BAS182" s="9"/>
      <c r="BAT182" s="9"/>
      <c r="BAU182" s="9"/>
      <c r="BAV182" s="9"/>
      <c r="BAW182" s="9"/>
      <c r="BAX182" s="9"/>
      <c r="BAY182" s="9"/>
      <c r="BAZ182" s="9"/>
      <c r="BBA182" s="9"/>
      <c r="BBB182" s="9"/>
      <c r="BBC182" s="9"/>
      <c r="BBD182" s="9"/>
      <c r="BBE182" s="9"/>
      <c r="BBF182" s="9"/>
      <c r="BBG182" s="9"/>
      <c r="BBH182" s="9"/>
      <c r="BBI182" s="9"/>
      <c r="BBJ182" s="9"/>
      <c r="BBK182" s="9"/>
      <c r="BBL182" s="9"/>
      <c r="BBM182" s="9"/>
      <c r="BBN182" s="9"/>
      <c r="BBO182" s="9"/>
      <c r="BBP182" s="9"/>
      <c r="BBQ182" s="9"/>
      <c r="BBR182" s="9"/>
      <c r="BBS182" s="9"/>
      <c r="BBT182" s="9"/>
      <c r="BBU182" s="9"/>
      <c r="BBV182" s="9"/>
      <c r="BBW182" s="9"/>
      <c r="BBX182" s="9"/>
      <c r="BBY182" s="9"/>
      <c r="BBZ182" s="9"/>
      <c r="BCA182" s="9"/>
      <c r="BCB182" s="9"/>
      <c r="BCC182" s="9"/>
      <c r="BCD182" s="9"/>
      <c r="BCE182" s="9"/>
      <c r="BCF182" s="9"/>
      <c r="BCG182" s="9"/>
      <c r="BCH182" s="9"/>
      <c r="BCI182" s="9"/>
      <c r="BCJ182" s="9"/>
      <c r="BCK182" s="9"/>
      <c r="BCL182" s="9"/>
      <c r="BCM182" s="9"/>
      <c r="BCN182" s="9"/>
      <c r="BCO182" s="9"/>
      <c r="BCP182" s="9"/>
      <c r="BCQ182" s="9"/>
      <c r="BCR182" s="9"/>
      <c r="BCS182" s="9"/>
      <c r="BCT182" s="9"/>
      <c r="BCU182" s="9"/>
      <c r="BCV182" s="9"/>
      <c r="BCW182" s="9"/>
      <c r="BCX182" s="9"/>
      <c r="BCY182" s="9"/>
      <c r="BCZ182" s="9"/>
      <c r="BDA182" s="9"/>
      <c r="BDB182" s="9"/>
      <c r="BDC182" s="9"/>
      <c r="BDD182" s="9"/>
      <c r="BDE182" s="9"/>
      <c r="BDF182" s="9"/>
      <c r="BDG182" s="9"/>
      <c r="BDH182" s="9"/>
      <c r="BDI182" s="9"/>
      <c r="BDJ182" s="9"/>
      <c r="BDK182" s="9"/>
      <c r="BDL182" s="9"/>
      <c r="BDM182" s="9"/>
      <c r="BDN182" s="9"/>
      <c r="BDO182" s="9"/>
      <c r="BDP182" s="9"/>
      <c r="BDQ182" s="9"/>
      <c r="BDR182" s="9"/>
      <c r="BDS182" s="9"/>
      <c r="BDT182" s="9"/>
      <c r="BDU182" s="9"/>
      <c r="BDV182" s="9"/>
      <c r="BDW182" s="9"/>
      <c r="BDX182" s="9"/>
      <c r="BDY182" s="9"/>
      <c r="BDZ182" s="9"/>
      <c r="BEA182" s="9"/>
      <c r="BEB182" s="9"/>
      <c r="BEC182" s="9"/>
      <c r="BED182" s="9"/>
      <c r="BEE182" s="9"/>
      <c r="BEF182" s="9"/>
      <c r="BEG182" s="9"/>
      <c r="BEH182" s="9"/>
      <c r="BEI182" s="9"/>
      <c r="BEJ182" s="9"/>
      <c r="BEK182" s="9"/>
      <c r="BEL182" s="9"/>
      <c r="BEM182" s="9"/>
      <c r="BEN182" s="9"/>
      <c r="BEO182" s="9"/>
      <c r="BEP182" s="9"/>
      <c r="BEQ182" s="9"/>
      <c r="BER182" s="9"/>
      <c r="BES182" s="9"/>
      <c r="BET182" s="9"/>
      <c r="BEU182" s="9"/>
      <c r="BEV182" s="9"/>
      <c r="BEW182" s="9"/>
      <c r="BEX182" s="9"/>
      <c r="BEY182" s="9"/>
      <c r="BEZ182" s="9"/>
      <c r="BFA182" s="9"/>
      <c r="BFB182" s="9"/>
      <c r="BFC182" s="9"/>
      <c r="BFD182" s="9"/>
      <c r="BFE182" s="9"/>
      <c r="BFF182" s="9"/>
      <c r="BFG182" s="9"/>
      <c r="BFH182" s="9"/>
      <c r="BFI182" s="9"/>
      <c r="BFJ182" s="9"/>
      <c r="BFK182" s="9"/>
      <c r="BFL182" s="9"/>
      <c r="BFM182" s="9"/>
      <c r="BFN182" s="9"/>
      <c r="BFO182" s="9"/>
      <c r="BFP182" s="9"/>
      <c r="BFQ182" s="9"/>
      <c r="BFR182" s="9"/>
      <c r="BFS182" s="9"/>
      <c r="BFT182" s="9"/>
      <c r="BFU182" s="9"/>
      <c r="BFV182" s="9"/>
      <c r="BFW182" s="9"/>
      <c r="BFX182" s="9"/>
      <c r="BFY182" s="9"/>
      <c r="BFZ182" s="9"/>
      <c r="BGA182" s="9"/>
      <c r="BGB182" s="9"/>
      <c r="BGC182" s="9"/>
      <c r="BGD182" s="9"/>
      <c r="BGE182" s="9"/>
      <c r="BGF182" s="9"/>
      <c r="BGG182" s="9"/>
      <c r="BGH182" s="9"/>
      <c r="BGI182" s="9"/>
      <c r="BGJ182" s="9"/>
      <c r="BGK182" s="9"/>
      <c r="BGL182" s="9"/>
      <c r="BGM182" s="9"/>
      <c r="BGN182" s="9"/>
      <c r="BGO182" s="9"/>
      <c r="BGP182" s="9"/>
      <c r="BGQ182" s="9"/>
      <c r="BGR182" s="9"/>
      <c r="BGS182" s="9"/>
      <c r="BGT182" s="9"/>
    </row>
    <row r="183" spans="1:1554" s="7" customFormat="1" ht="27" customHeight="1">
      <c r="A183" s="61"/>
      <c r="B183" s="90"/>
      <c r="C183" s="65" t="s">
        <v>84</v>
      </c>
      <c r="D183" s="65"/>
      <c r="E183" s="65"/>
      <c r="F183" s="58"/>
      <c r="G183" s="58"/>
      <c r="H183" s="58"/>
      <c r="I183" s="58"/>
      <c r="J183" s="58"/>
      <c r="K183" s="58"/>
      <c r="L183" s="58"/>
      <c r="M183" s="58"/>
      <c r="N183" s="333"/>
      <c r="O183" s="333"/>
      <c r="P183" s="333"/>
      <c r="Q183" s="333"/>
      <c r="R183" s="333"/>
      <c r="S183" s="333"/>
      <c r="T183" s="333"/>
      <c r="U183" s="333"/>
      <c r="V183" s="10"/>
      <c r="W183" s="10"/>
      <c r="X183" s="10"/>
      <c r="Y183" s="10"/>
      <c r="Z183" s="10"/>
      <c r="AA183" s="10"/>
      <c r="AB183" s="10"/>
      <c r="AC183" s="10"/>
      <c r="AD183" s="10"/>
      <c r="AE183" s="10"/>
      <c r="AF183" s="10"/>
      <c r="AG183" s="10"/>
      <c r="AH183" s="10"/>
      <c r="AI183" s="10"/>
      <c r="AJ183" s="10"/>
      <c r="AK183" s="339"/>
      <c r="AL183" s="339"/>
      <c r="AM183" s="339"/>
      <c r="AN183" s="339"/>
      <c r="AO183" s="65"/>
      <c r="AP183" s="65"/>
      <c r="AQ183" s="65"/>
      <c r="AR183" s="65"/>
      <c r="AS183" s="633"/>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c r="TN183" s="9"/>
      <c r="TO183" s="9"/>
      <c r="TP183" s="9"/>
      <c r="TQ183" s="9"/>
      <c r="TR183" s="9"/>
      <c r="TS183" s="9"/>
      <c r="TT183" s="9"/>
      <c r="TU183" s="9"/>
      <c r="TV183" s="9"/>
      <c r="TW183" s="9"/>
      <c r="TX183" s="9"/>
      <c r="TY183" s="9"/>
      <c r="TZ183" s="9"/>
      <c r="UA183" s="9"/>
      <c r="UB183" s="9"/>
      <c r="UC183" s="9"/>
      <c r="UD183" s="9"/>
      <c r="UE183" s="9"/>
      <c r="UF183" s="9"/>
      <c r="UG183" s="9"/>
      <c r="UH183" s="9"/>
      <c r="UI183" s="9"/>
      <c r="UJ183" s="9"/>
      <c r="UK183" s="9"/>
      <c r="UL183" s="9"/>
      <c r="UM183" s="9"/>
      <c r="UN183" s="9"/>
      <c r="UO183" s="9"/>
      <c r="UP183" s="9"/>
      <c r="UQ183" s="9"/>
      <c r="UR183" s="9"/>
      <c r="US183" s="9"/>
      <c r="UT183" s="9"/>
      <c r="UU183" s="9"/>
      <c r="UV183" s="9"/>
      <c r="UW183" s="9"/>
      <c r="UX183" s="9"/>
      <c r="UY183" s="9"/>
      <c r="UZ183" s="9"/>
      <c r="VA183" s="9"/>
      <c r="VB183" s="9"/>
      <c r="VC183" s="9"/>
      <c r="VD183" s="9"/>
      <c r="VE183" s="9"/>
      <c r="VF183" s="9"/>
      <c r="VG183" s="9"/>
      <c r="VH183" s="9"/>
      <c r="VI183" s="9"/>
      <c r="VJ183" s="9"/>
      <c r="VK183" s="9"/>
      <c r="VL183" s="9"/>
      <c r="VM183" s="9"/>
      <c r="VN183" s="9"/>
      <c r="VO183" s="9"/>
      <c r="VP183" s="9"/>
      <c r="VQ183" s="9"/>
      <c r="VR183" s="9"/>
      <c r="VS183" s="9"/>
      <c r="VT183" s="9"/>
      <c r="VU183" s="9"/>
      <c r="VV183" s="9"/>
      <c r="VW183" s="9"/>
      <c r="VX183" s="9"/>
      <c r="VY183" s="9"/>
      <c r="VZ183" s="9"/>
      <c r="WA183" s="9"/>
      <c r="WB183" s="9"/>
      <c r="WC183" s="9"/>
      <c r="WD183" s="9"/>
      <c r="WE183" s="9"/>
      <c r="WF183" s="9"/>
      <c r="WG183" s="9"/>
      <c r="WH183" s="9"/>
      <c r="WI183" s="9"/>
      <c r="WJ183" s="9"/>
      <c r="WK183" s="9"/>
      <c r="WL183" s="9"/>
      <c r="WM183" s="9"/>
      <c r="WN183" s="9"/>
      <c r="WO183" s="9"/>
      <c r="WP183" s="9"/>
      <c r="WQ183" s="9"/>
      <c r="WR183" s="9"/>
      <c r="WS183" s="9"/>
      <c r="WT183" s="9"/>
      <c r="WU183" s="9"/>
      <c r="WV183" s="9"/>
      <c r="WW183" s="9"/>
      <c r="WX183" s="9"/>
      <c r="WY183" s="9"/>
      <c r="WZ183" s="9"/>
      <c r="XA183" s="9"/>
      <c r="XB183" s="9"/>
      <c r="XC183" s="9"/>
      <c r="XD183" s="9"/>
      <c r="XE183" s="9"/>
      <c r="XF183" s="9"/>
      <c r="XG183" s="9"/>
      <c r="XH183" s="9"/>
      <c r="XI183" s="9"/>
      <c r="XJ183" s="9"/>
      <c r="XK183" s="9"/>
      <c r="XL183" s="9"/>
      <c r="XM183" s="9"/>
      <c r="XN183" s="9"/>
      <c r="XO183" s="9"/>
      <c r="XP183" s="9"/>
      <c r="XQ183" s="9"/>
      <c r="XR183" s="9"/>
      <c r="XS183" s="9"/>
      <c r="XT183" s="9"/>
      <c r="XU183" s="9"/>
      <c r="XV183" s="9"/>
      <c r="XW183" s="9"/>
      <c r="XX183" s="9"/>
      <c r="XY183" s="9"/>
      <c r="XZ183" s="9"/>
      <c r="YA183" s="9"/>
      <c r="YB183" s="9"/>
      <c r="YC183" s="9"/>
      <c r="YD183" s="9"/>
      <c r="YE183" s="9"/>
      <c r="YF183" s="9"/>
      <c r="YG183" s="9"/>
      <c r="YH183" s="9"/>
      <c r="YI183" s="9"/>
      <c r="YJ183" s="9"/>
      <c r="YK183" s="9"/>
      <c r="YL183" s="9"/>
      <c r="YM183" s="9"/>
      <c r="YN183" s="9"/>
      <c r="YO183" s="9"/>
      <c r="YP183" s="9"/>
      <c r="YQ183" s="9"/>
      <c r="YR183" s="9"/>
      <c r="YS183" s="9"/>
      <c r="YT183" s="9"/>
      <c r="YU183" s="9"/>
      <c r="YV183" s="9"/>
      <c r="YW183" s="9"/>
      <c r="YX183" s="9"/>
      <c r="YY183" s="9"/>
      <c r="YZ183" s="9"/>
      <c r="ZA183" s="9"/>
      <c r="ZB183" s="9"/>
      <c r="ZC183" s="9"/>
      <c r="ZD183" s="9"/>
      <c r="ZE183" s="9"/>
      <c r="ZF183" s="9"/>
      <c r="ZG183" s="9"/>
      <c r="ZH183" s="9"/>
      <c r="ZI183" s="9"/>
      <c r="ZJ183" s="9"/>
      <c r="ZK183" s="9"/>
      <c r="ZL183" s="9"/>
      <c r="ZM183" s="9"/>
      <c r="ZN183" s="9"/>
      <c r="ZO183" s="9"/>
      <c r="ZP183" s="9"/>
      <c r="ZQ183" s="9"/>
      <c r="ZR183" s="9"/>
      <c r="ZS183" s="9"/>
      <c r="ZT183" s="9"/>
      <c r="ZU183" s="9"/>
      <c r="ZV183" s="9"/>
      <c r="ZW183" s="9"/>
      <c r="ZX183" s="9"/>
      <c r="ZY183" s="9"/>
      <c r="ZZ183" s="9"/>
      <c r="AAA183" s="9"/>
      <c r="AAB183" s="9"/>
      <c r="AAC183" s="9"/>
      <c r="AAD183" s="9"/>
      <c r="AAE183" s="9"/>
      <c r="AAF183" s="9"/>
      <c r="AAG183" s="9"/>
      <c r="AAH183" s="9"/>
      <c r="AAI183" s="9"/>
      <c r="AAJ183" s="9"/>
      <c r="AAK183" s="9"/>
      <c r="AAL183" s="9"/>
      <c r="AAM183" s="9"/>
      <c r="AAN183" s="9"/>
      <c r="AAO183" s="9"/>
      <c r="AAP183" s="9"/>
      <c r="AAQ183" s="9"/>
      <c r="AAR183" s="9"/>
      <c r="AAS183" s="9"/>
      <c r="AAT183" s="9"/>
      <c r="AAU183" s="9"/>
      <c r="AAV183" s="9"/>
      <c r="AAW183" s="9"/>
      <c r="AAX183" s="9"/>
      <c r="AAY183" s="9"/>
      <c r="AAZ183" s="9"/>
      <c r="ABA183" s="9"/>
      <c r="ABB183" s="9"/>
      <c r="ABC183" s="9"/>
      <c r="ABD183" s="9"/>
      <c r="ABE183" s="9"/>
      <c r="ABF183" s="9"/>
      <c r="ABG183" s="9"/>
      <c r="ABH183" s="9"/>
      <c r="ABI183" s="9"/>
      <c r="ABJ183" s="9"/>
      <c r="ABK183" s="9"/>
      <c r="ABL183" s="9"/>
      <c r="ABM183" s="9"/>
      <c r="ABN183" s="9"/>
      <c r="ABO183" s="9"/>
      <c r="ABP183" s="9"/>
      <c r="ABQ183" s="9"/>
      <c r="ABR183" s="9"/>
      <c r="ABS183" s="9"/>
      <c r="ABT183" s="9"/>
      <c r="ABU183" s="9"/>
      <c r="ABV183" s="9"/>
      <c r="ABW183" s="9"/>
      <c r="ABX183" s="9"/>
      <c r="ABY183" s="9"/>
      <c r="ABZ183" s="9"/>
      <c r="ACA183" s="9"/>
      <c r="ACB183" s="9"/>
      <c r="ACC183" s="9"/>
      <c r="ACD183" s="9"/>
      <c r="ACE183" s="9"/>
      <c r="ACF183" s="9"/>
      <c r="ACG183" s="9"/>
      <c r="ACH183" s="9"/>
      <c r="ACI183" s="9"/>
      <c r="ACJ183" s="9"/>
      <c r="ACK183" s="9"/>
      <c r="ACL183" s="9"/>
      <c r="ACM183" s="9"/>
      <c r="ACN183" s="9"/>
      <c r="ACO183" s="9"/>
      <c r="ACP183" s="9"/>
      <c r="ACQ183" s="9"/>
      <c r="ACR183" s="9"/>
      <c r="ACS183" s="9"/>
      <c r="ACT183" s="9"/>
      <c r="ACU183" s="9"/>
      <c r="ACV183" s="9"/>
      <c r="ACW183" s="9"/>
      <c r="ACX183" s="9"/>
      <c r="ACY183" s="9"/>
      <c r="ACZ183" s="9"/>
      <c r="ADA183" s="9"/>
      <c r="ADB183" s="9"/>
      <c r="ADC183" s="9"/>
      <c r="ADD183" s="9"/>
      <c r="ADE183" s="9"/>
      <c r="ADF183" s="9"/>
      <c r="ADG183" s="9"/>
      <c r="ADH183" s="9"/>
      <c r="ADI183" s="9"/>
      <c r="ADJ183" s="9"/>
      <c r="ADK183" s="9"/>
      <c r="ADL183" s="9"/>
      <c r="ADM183" s="9"/>
      <c r="ADN183" s="9"/>
      <c r="ADO183" s="9"/>
      <c r="ADP183" s="9"/>
      <c r="ADQ183" s="9"/>
      <c r="ADR183" s="9"/>
      <c r="ADS183" s="9"/>
      <c r="ADT183" s="9"/>
      <c r="ADU183" s="9"/>
      <c r="ADV183" s="9"/>
      <c r="ADW183" s="9"/>
      <c r="ADX183" s="9"/>
      <c r="ADY183" s="9"/>
      <c r="ADZ183" s="9"/>
      <c r="AEA183" s="9"/>
      <c r="AEB183" s="9"/>
      <c r="AEC183" s="9"/>
      <c r="AED183" s="9"/>
      <c r="AEE183" s="9"/>
      <c r="AEF183" s="9"/>
      <c r="AEG183" s="9"/>
      <c r="AEH183" s="9"/>
      <c r="AEI183" s="9"/>
      <c r="AEJ183" s="9"/>
      <c r="AEK183" s="9"/>
      <c r="AEL183" s="9"/>
      <c r="AEM183" s="9"/>
      <c r="AEN183" s="9"/>
      <c r="AEO183" s="9"/>
      <c r="AEP183" s="9"/>
      <c r="AEQ183" s="9"/>
      <c r="AER183" s="9"/>
      <c r="AES183" s="9"/>
      <c r="AET183" s="9"/>
      <c r="AEU183" s="9"/>
      <c r="AEV183" s="9"/>
      <c r="AEW183" s="9"/>
      <c r="AEX183" s="9"/>
      <c r="AEY183" s="9"/>
      <c r="AEZ183" s="9"/>
      <c r="AFA183" s="9"/>
      <c r="AFB183" s="9"/>
      <c r="AFC183" s="9"/>
      <c r="AFD183" s="9"/>
      <c r="AFE183" s="9"/>
      <c r="AFF183" s="9"/>
      <c r="AFG183" s="9"/>
      <c r="AFH183" s="9"/>
      <c r="AFI183" s="9"/>
      <c r="AFJ183" s="9"/>
      <c r="AFK183" s="9"/>
      <c r="AFL183" s="9"/>
      <c r="AFM183" s="9"/>
      <c r="AFN183" s="9"/>
      <c r="AFO183" s="9"/>
      <c r="AFP183" s="9"/>
      <c r="AFQ183" s="9"/>
      <c r="AFR183" s="9"/>
      <c r="AFS183" s="9"/>
      <c r="AFT183" s="9"/>
      <c r="AFU183" s="9"/>
      <c r="AFV183" s="9"/>
      <c r="AFW183" s="9"/>
      <c r="AFX183" s="9"/>
      <c r="AFY183" s="9"/>
      <c r="AFZ183" s="9"/>
      <c r="AGA183" s="9"/>
      <c r="AGB183" s="9"/>
      <c r="AGC183" s="9"/>
      <c r="AGD183" s="9"/>
      <c r="AGE183" s="9"/>
      <c r="AGF183" s="9"/>
      <c r="AGG183" s="9"/>
      <c r="AGH183" s="9"/>
      <c r="AGI183" s="9"/>
      <c r="AGJ183" s="9"/>
      <c r="AGK183" s="9"/>
      <c r="AGL183" s="9"/>
      <c r="AGM183" s="9"/>
      <c r="AGN183" s="9"/>
      <c r="AGO183" s="9"/>
      <c r="AGP183" s="9"/>
      <c r="AGQ183" s="9"/>
      <c r="AGR183" s="9"/>
      <c r="AGS183" s="9"/>
      <c r="AGT183" s="9"/>
      <c r="AGU183" s="9"/>
      <c r="AGV183" s="9"/>
      <c r="AGW183" s="9"/>
      <c r="AGX183" s="9"/>
      <c r="AGY183" s="9"/>
      <c r="AGZ183" s="9"/>
      <c r="AHA183" s="9"/>
      <c r="AHB183" s="9"/>
      <c r="AHC183" s="9"/>
      <c r="AHD183" s="9"/>
      <c r="AHE183" s="9"/>
      <c r="AHF183" s="9"/>
      <c r="AHG183" s="9"/>
      <c r="AHH183" s="9"/>
      <c r="AHI183" s="9"/>
      <c r="AHJ183" s="9"/>
      <c r="AHK183" s="9"/>
      <c r="AHL183" s="9"/>
      <c r="AHM183" s="9"/>
      <c r="AHN183" s="9"/>
      <c r="AHO183" s="9"/>
      <c r="AHP183" s="9"/>
      <c r="AHQ183" s="9"/>
      <c r="AHR183" s="9"/>
      <c r="AHS183" s="9"/>
      <c r="AHT183" s="9"/>
      <c r="AHU183" s="9"/>
      <c r="AHV183" s="9"/>
      <c r="AHW183" s="9"/>
      <c r="AHX183" s="9"/>
      <c r="AHY183" s="9"/>
      <c r="AHZ183" s="9"/>
      <c r="AIA183" s="9"/>
      <c r="AIB183" s="9"/>
      <c r="AIC183" s="9"/>
      <c r="AID183" s="9"/>
      <c r="AIE183" s="9"/>
      <c r="AIF183" s="9"/>
      <c r="AIG183" s="9"/>
      <c r="AIH183" s="9"/>
      <c r="AII183" s="9"/>
      <c r="AIJ183" s="9"/>
      <c r="AIK183" s="9"/>
      <c r="AIL183" s="9"/>
      <c r="AIM183" s="9"/>
      <c r="AIN183" s="9"/>
      <c r="AIO183" s="9"/>
      <c r="AIP183" s="9"/>
      <c r="AIQ183" s="9"/>
      <c r="AIR183" s="9"/>
      <c r="AIS183" s="9"/>
      <c r="AIT183" s="9"/>
      <c r="AIU183" s="9"/>
      <c r="AIV183" s="9"/>
      <c r="AIW183" s="9"/>
      <c r="AIX183" s="9"/>
      <c r="AIY183" s="9"/>
      <c r="AIZ183" s="9"/>
      <c r="AJA183" s="9"/>
      <c r="AJB183" s="9"/>
      <c r="AJC183" s="9"/>
      <c r="AJD183" s="9"/>
      <c r="AJE183" s="9"/>
      <c r="AJF183" s="9"/>
      <c r="AJG183" s="9"/>
      <c r="AJH183" s="9"/>
      <c r="AJI183" s="9"/>
      <c r="AJJ183" s="9"/>
      <c r="AJK183" s="9"/>
      <c r="AJL183" s="9"/>
      <c r="AJM183" s="9"/>
      <c r="AJN183" s="9"/>
      <c r="AJO183" s="9"/>
      <c r="AJP183" s="9"/>
      <c r="AJQ183" s="9"/>
      <c r="AJR183" s="9"/>
      <c r="AJS183" s="9"/>
      <c r="AJT183" s="9"/>
      <c r="AJU183" s="9"/>
      <c r="AJV183" s="9"/>
      <c r="AJW183" s="9"/>
      <c r="AJX183" s="9"/>
      <c r="AJY183" s="9"/>
      <c r="AJZ183" s="9"/>
      <c r="AKA183" s="9"/>
      <c r="AKB183" s="9"/>
      <c r="AKC183" s="9"/>
      <c r="AKD183" s="9"/>
      <c r="AKE183" s="9"/>
      <c r="AKF183" s="9"/>
      <c r="AKG183" s="9"/>
      <c r="AKH183" s="9"/>
      <c r="AKI183" s="9"/>
      <c r="AKJ183" s="9"/>
      <c r="AKK183" s="9"/>
      <c r="AKL183" s="9"/>
      <c r="AKM183" s="9"/>
      <c r="AKN183" s="9"/>
      <c r="AKO183" s="9"/>
      <c r="AKP183" s="9"/>
      <c r="AKQ183" s="9"/>
      <c r="AKR183" s="9"/>
      <c r="AKS183" s="9"/>
      <c r="AKT183" s="9"/>
      <c r="AKU183" s="9"/>
      <c r="AKV183" s="9"/>
      <c r="AKW183" s="9"/>
      <c r="AKX183" s="9"/>
      <c r="AKY183" s="9"/>
      <c r="AKZ183" s="9"/>
      <c r="ALA183" s="9"/>
      <c r="ALB183" s="9"/>
      <c r="ALC183" s="9"/>
      <c r="ALD183" s="9"/>
      <c r="ALE183" s="9"/>
      <c r="ALF183" s="9"/>
      <c r="ALG183" s="9"/>
      <c r="ALH183" s="9"/>
      <c r="ALI183" s="9"/>
      <c r="ALJ183" s="9"/>
      <c r="ALK183" s="9"/>
      <c r="ALL183" s="9"/>
      <c r="ALM183" s="9"/>
      <c r="ALN183" s="9"/>
      <c r="ALO183" s="9"/>
      <c r="ALP183" s="9"/>
      <c r="ALQ183" s="9"/>
      <c r="ALR183" s="9"/>
      <c r="ALS183" s="9"/>
      <c r="ALT183" s="9"/>
      <c r="ALU183" s="9"/>
      <c r="ALV183" s="9"/>
      <c r="ALW183" s="9"/>
      <c r="ALX183" s="9"/>
      <c r="ALY183" s="9"/>
      <c r="ALZ183" s="9"/>
      <c r="AMA183" s="9"/>
      <c r="AMB183" s="9"/>
      <c r="AMC183" s="9"/>
      <c r="AMD183" s="9"/>
      <c r="AME183" s="9"/>
      <c r="AMF183" s="9"/>
      <c r="AMG183" s="9"/>
      <c r="AMH183" s="9"/>
      <c r="AMI183" s="9"/>
      <c r="AMJ183" s="9"/>
      <c r="AMK183" s="9"/>
      <c r="AML183" s="9"/>
      <c r="AMM183" s="9"/>
      <c r="AMN183" s="9"/>
      <c r="AMO183" s="9"/>
      <c r="AMP183" s="9"/>
      <c r="AMQ183" s="9"/>
      <c r="AMR183" s="9"/>
      <c r="AMS183" s="9"/>
      <c r="AMT183" s="9"/>
      <c r="AMU183" s="9"/>
      <c r="AMV183" s="9"/>
      <c r="AMW183" s="9"/>
      <c r="AMX183" s="9"/>
      <c r="AMY183" s="9"/>
      <c r="AMZ183" s="9"/>
      <c r="ANA183" s="9"/>
      <c r="ANB183" s="9"/>
      <c r="ANC183" s="9"/>
      <c r="AND183" s="9"/>
      <c r="ANE183" s="9"/>
      <c r="ANF183" s="9"/>
      <c r="ANG183" s="9"/>
      <c r="ANH183" s="9"/>
      <c r="ANI183" s="9"/>
      <c r="ANJ183" s="9"/>
      <c r="ANK183" s="9"/>
      <c r="ANL183" s="9"/>
      <c r="ANM183" s="9"/>
      <c r="ANN183" s="9"/>
      <c r="ANO183" s="9"/>
      <c r="ANP183" s="9"/>
      <c r="ANQ183" s="9"/>
      <c r="ANR183" s="9"/>
      <c r="ANS183" s="9"/>
      <c r="ANT183" s="9"/>
      <c r="ANU183" s="9"/>
      <c r="ANV183" s="9"/>
      <c r="ANW183" s="9"/>
      <c r="ANX183" s="9"/>
      <c r="ANY183" s="9"/>
      <c r="ANZ183" s="9"/>
      <c r="AOA183" s="9"/>
      <c r="AOB183" s="9"/>
      <c r="AOC183" s="9"/>
      <c r="AOD183" s="9"/>
      <c r="AOE183" s="9"/>
      <c r="AOF183" s="9"/>
      <c r="AOG183" s="9"/>
      <c r="AOH183" s="9"/>
      <c r="AOI183" s="9"/>
      <c r="AOJ183" s="9"/>
      <c r="AOK183" s="9"/>
      <c r="AOL183" s="9"/>
      <c r="AOM183" s="9"/>
      <c r="AON183" s="9"/>
      <c r="AOO183" s="9"/>
      <c r="AOP183" s="9"/>
      <c r="AOQ183" s="9"/>
      <c r="AOR183" s="9"/>
      <c r="AOS183" s="9"/>
      <c r="AOT183" s="9"/>
      <c r="AOU183" s="9"/>
      <c r="AOV183" s="9"/>
      <c r="AOW183" s="9"/>
      <c r="AOX183" s="9"/>
      <c r="AOY183" s="9"/>
      <c r="AOZ183" s="9"/>
      <c r="APA183" s="9"/>
      <c r="APB183" s="9"/>
      <c r="APC183" s="9"/>
      <c r="APD183" s="9"/>
      <c r="APE183" s="9"/>
      <c r="APF183" s="9"/>
      <c r="APG183" s="9"/>
      <c r="APH183" s="9"/>
      <c r="API183" s="9"/>
      <c r="APJ183" s="9"/>
      <c r="APK183" s="9"/>
      <c r="APL183" s="9"/>
      <c r="APM183" s="9"/>
      <c r="APN183" s="9"/>
      <c r="APO183" s="9"/>
      <c r="APP183" s="9"/>
      <c r="APQ183" s="9"/>
      <c r="APR183" s="9"/>
      <c r="APS183" s="9"/>
      <c r="APT183" s="9"/>
      <c r="APU183" s="9"/>
      <c r="APV183" s="9"/>
      <c r="APW183" s="9"/>
      <c r="APX183" s="9"/>
      <c r="APY183" s="9"/>
      <c r="APZ183" s="9"/>
      <c r="AQA183" s="9"/>
      <c r="AQB183" s="9"/>
      <c r="AQC183" s="9"/>
      <c r="AQD183" s="9"/>
      <c r="AQE183" s="9"/>
      <c r="AQF183" s="9"/>
      <c r="AQG183" s="9"/>
      <c r="AQH183" s="9"/>
      <c r="AQI183" s="9"/>
      <c r="AQJ183" s="9"/>
      <c r="AQK183" s="9"/>
      <c r="AQL183" s="9"/>
      <c r="AQM183" s="9"/>
      <c r="AQN183" s="9"/>
      <c r="AQO183" s="9"/>
      <c r="AQP183" s="9"/>
      <c r="AQQ183" s="9"/>
      <c r="AQR183" s="9"/>
      <c r="AQS183" s="9"/>
      <c r="AQT183" s="9"/>
      <c r="AQU183" s="9"/>
      <c r="AQV183" s="9"/>
      <c r="AQW183" s="9"/>
      <c r="AQX183" s="9"/>
      <c r="AQY183" s="9"/>
      <c r="AQZ183" s="9"/>
      <c r="ARA183" s="9"/>
      <c r="ARB183" s="9"/>
      <c r="ARC183" s="9"/>
      <c r="ARD183" s="9"/>
      <c r="ARE183" s="9"/>
      <c r="ARF183" s="9"/>
      <c r="ARG183" s="9"/>
      <c r="ARH183" s="9"/>
      <c r="ARI183" s="9"/>
      <c r="ARJ183" s="9"/>
      <c r="ARK183" s="9"/>
      <c r="ARL183" s="9"/>
      <c r="ARM183" s="9"/>
      <c r="ARN183" s="9"/>
      <c r="ARO183" s="9"/>
      <c r="ARP183" s="9"/>
      <c r="ARQ183" s="9"/>
      <c r="ARR183" s="9"/>
      <c r="ARS183" s="9"/>
      <c r="ART183" s="9"/>
      <c r="ARU183" s="9"/>
      <c r="ARV183" s="9"/>
      <c r="ARW183" s="9"/>
      <c r="ARX183" s="9"/>
      <c r="ARY183" s="9"/>
      <c r="ARZ183" s="9"/>
      <c r="ASA183" s="9"/>
      <c r="ASB183" s="9"/>
      <c r="ASC183" s="9"/>
      <c r="ASD183" s="9"/>
      <c r="ASE183" s="9"/>
      <c r="ASF183" s="9"/>
      <c r="ASG183" s="9"/>
      <c r="ASH183" s="9"/>
      <c r="ASI183" s="9"/>
      <c r="ASJ183" s="9"/>
      <c r="ASK183" s="9"/>
      <c r="ASL183" s="9"/>
      <c r="ASM183" s="9"/>
      <c r="ASN183" s="9"/>
      <c r="ASO183" s="9"/>
      <c r="ASP183" s="9"/>
      <c r="ASQ183" s="9"/>
      <c r="ASR183" s="9"/>
      <c r="ASS183" s="9"/>
      <c r="AST183" s="9"/>
      <c r="ASU183" s="9"/>
      <c r="ASV183" s="9"/>
      <c r="ASW183" s="9"/>
      <c r="ASX183" s="9"/>
      <c r="ASY183" s="9"/>
      <c r="ASZ183" s="9"/>
      <c r="ATA183" s="9"/>
      <c r="ATB183" s="9"/>
      <c r="ATC183" s="9"/>
      <c r="ATD183" s="9"/>
      <c r="ATE183" s="9"/>
      <c r="ATF183" s="9"/>
      <c r="ATG183" s="9"/>
      <c r="ATH183" s="9"/>
      <c r="ATI183" s="9"/>
      <c r="ATJ183" s="9"/>
      <c r="ATK183" s="9"/>
      <c r="ATL183" s="9"/>
      <c r="ATM183" s="9"/>
      <c r="ATN183" s="9"/>
      <c r="ATO183" s="9"/>
      <c r="ATP183" s="9"/>
      <c r="ATQ183" s="9"/>
      <c r="ATR183" s="9"/>
      <c r="ATS183" s="9"/>
      <c r="ATT183" s="9"/>
      <c r="ATU183" s="9"/>
      <c r="ATV183" s="9"/>
      <c r="ATW183" s="9"/>
      <c r="ATX183" s="9"/>
      <c r="ATY183" s="9"/>
      <c r="ATZ183" s="9"/>
      <c r="AUA183" s="9"/>
      <c r="AUB183" s="9"/>
      <c r="AUC183" s="9"/>
      <c r="AUD183" s="9"/>
      <c r="AUE183" s="9"/>
      <c r="AUF183" s="9"/>
      <c r="AUG183" s="9"/>
      <c r="AUH183" s="9"/>
      <c r="AUI183" s="9"/>
      <c r="AUJ183" s="9"/>
      <c r="AUK183" s="9"/>
      <c r="AUL183" s="9"/>
      <c r="AUM183" s="9"/>
      <c r="AUN183" s="9"/>
      <c r="AUO183" s="9"/>
      <c r="AUP183" s="9"/>
      <c r="AUQ183" s="9"/>
      <c r="AUR183" s="9"/>
      <c r="AUS183" s="9"/>
      <c r="AUT183" s="9"/>
      <c r="AUU183" s="9"/>
      <c r="AUV183" s="9"/>
      <c r="AUW183" s="9"/>
      <c r="AUX183" s="9"/>
      <c r="AUY183" s="9"/>
      <c r="AUZ183" s="9"/>
      <c r="AVA183" s="9"/>
      <c r="AVB183" s="9"/>
      <c r="AVC183" s="9"/>
      <c r="AVD183" s="9"/>
      <c r="AVE183" s="9"/>
      <c r="AVF183" s="9"/>
      <c r="AVG183" s="9"/>
      <c r="AVH183" s="9"/>
      <c r="AVI183" s="9"/>
      <c r="AVJ183" s="9"/>
      <c r="AVK183" s="9"/>
      <c r="AVL183" s="9"/>
      <c r="AVM183" s="9"/>
      <c r="AVN183" s="9"/>
      <c r="AVO183" s="9"/>
      <c r="AVP183" s="9"/>
      <c r="AVQ183" s="9"/>
      <c r="AVR183" s="9"/>
      <c r="AVS183" s="9"/>
      <c r="AVT183" s="9"/>
      <c r="AVU183" s="9"/>
      <c r="AVV183" s="9"/>
      <c r="AVW183" s="9"/>
      <c r="AVX183" s="9"/>
      <c r="AVY183" s="9"/>
      <c r="AVZ183" s="9"/>
      <c r="AWA183" s="9"/>
      <c r="AWB183" s="9"/>
      <c r="AWC183" s="9"/>
      <c r="AWD183" s="9"/>
      <c r="AWE183" s="9"/>
      <c r="AWF183" s="9"/>
      <c r="AWG183" s="9"/>
      <c r="AWH183" s="9"/>
      <c r="AWI183" s="9"/>
      <c r="AWJ183" s="9"/>
      <c r="AWK183" s="9"/>
      <c r="AWL183" s="9"/>
      <c r="AWM183" s="9"/>
      <c r="AWN183" s="9"/>
      <c r="AWO183" s="9"/>
      <c r="AWP183" s="9"/>
      <c r="AWQ183" s="9"/>
      <c r="AWR183" s="9"/>
      <c r="AWS183" s="9"/>
      <c r="AWT183" s="9"/>
      <c r="AWU183" s="9"/>
      <c r="AWV183" s="9"/>
      <c r="AWW183" s="9"/>
      <c r="AWX183" s="9"/>
      <c r="AWY183" s="9"/>
      <c r="AWZ183" s="9"/>
      <c r="AXA183" s="9"/>
      <c r="AXB183" s="9"/>
      <c r="AXC183" s="9"/>
      <c r="AXD183" s="9"/>
      <c r="AXE183" s="9"/>
      <c r="AXF183" s="9"/>
      <c r="AXG183" s="9"/>
      <c r="AXH183" s="9"/>
      <c r="AXI183" s="9"/>
      <c r="AXJ183" s="9"/>
      <c r="AXK183" s="9"/>
      <c r="AXL183" s="9"/>
      <c r="AXM183" s="9"/>
      <c r="AXN183" s="9"/>
      <c r="AXO183" s="9"/>
      <c r="AXP183" s="9"/>
      <c r="AXQ183" s="9"/>
      <c r="AXR183" s="9"/>
      <c r="AXS183" s="9"/>
      <c r="AXT183" s="9"/>
      <c r="AXU183" s="9"/>
      <c r="AXV183" s="9"/>
      <c r="AXW183" s="9"/>
      <c r="AXX183" s="9"/>
      <c r="AXY183" s="9"/>
      <c r="AXZ183" s="9"/>
      <c r="AYA183" s="9"/>
      <c r="AYB183" s="9"/>
      <c r="AYC183" s="9"/>
      <c r="AYD183" s="9"/>
      <c r="AYE183" s="9"/>
      <c r="AYF183" s="9"/>
      <c r="AYG183" s="9"/>
      <c r="AYH183" s="9"/>
      <c r="AYI183" s="9"/>
      <c r="AYJ183" s="9"/>
      <c r="AYK183" s="9"/>
      <c r="AYL183" s="9"/>
      <c r="AYM183" s="9"/>
      <c r="AYN183" s="9"/>
      <c r="AYO183" s="9"/>
      <c r="AYP183" s="9"/>
      <c r="AYQ183" s="9"/>
      <c r="AYR183" s="9"/>
      <c r="AYS183" s="9"/>
      <c r="AYT183" s="9"/>
      <c r="AYU183" s="9"/>
      <c r="AYV183" s="9"/>
      <c r="AYW183" s="9"/>
      <c r="AYX183" s="9"/>
      <c r="AYY183" s="9"/>
      <c r="AYZ183" s="9"/>
      <c r="AZA183" s="9"/>
      <c r="AZB183" s="9"/>
      <c r="AZC183" s="9"/>
      <c r="AZD183" s="9"/>
      <c r="AZE183" s="9"/>
      <c r="AZF183" s="9"/>
      <c r="AZG183" s="9"/>
      <c r="AZH183" s="9"/>
      <c r="AZI183" s="9"/>
      <c r="AZJ183" s="9"/>
      <c r="AZK183" s="9"/>
      <c r="AZL183" s="9"/>
      <c r="AZM183" s="9"/>
      <c r="AZN183" s="9"/>
      <c r="AZO183" s="9"/>
      <c r="AZP183" s="9"/>
      <c r="AZQ183" s="9"/>
      <c r="AZR183" s="9"/>
      <c r="AZS183" s="9"/>
      <c r="AZT183" s="9"/>
      <c r="AZU183" s="9"/>
      <c r="AZV183" s="9"/>
      <c r="AZW183" s="9"/>
      <c r="AZX183" s="9"/>
      <c r="AZY183" s="9"/>
      <c r="AZZ183" s="9"/>
      <c r="BAA183" s="9"/>
      <c r="BAB183" s="9"/>
      <c r="BAC183" s="9"/>
      <c r="BAD183" s="9"/>
      <c r="BAE183" s="9"/>
      <c r="BAF183" s="9"/>
      <c r="BAG183" s="9"/>
      <c r="BAH183" s="9"/>
      <c r="BAI183" s="9"/>
      <c r="BAJ183" s="9"/>
      <c r="BAK183" s="9"/>
      <c r="BAL183" s="9"/>
      <c r="BAM183" s="9"/>
      <c r="BAN183" s="9"/>
      <c r="BAO183" s="9"/>
      <c r="BAP183" s="9"/>
      <c r="BAQ183" s="9"/>
      <c r="BAR183" s="9"/>
      <c r="BAS183" s="9"/>
      <c r="BAT183" s="9"/>
      <c r="BAU183" s="9"/>
      <c r="BAV183" s="9"/>
      <c r="BAW183" s="9"/>
      <c r="BAX183" s="9"/>
      <c r="BAY183" s="9"/>
      <c r="BAZ183" s="9"/>
      <c r="BBA183" s="9"/>
      <c r="BBB183" s="9"/>
      <c r="BBC183" s="9"/>
      <c r="BBD183" s="9"/>
      <c r="BBE183" s="9"/>
      <c r="BBF183" s="9"/>
      <c r="BBG183" s="9"/>
      <c r="BBH183" s="9"/>
      <c r="BBI183" s="9"/>
      <c r="BBJ183" s="9"/>
      <c r="BBK183" s="9"/>
      <c r="BBL183" s="9"/>
      <c r="BBM183" s="9"/>
      <c r="BBN183" s="9"/>
      <c r="BBO183" s="9"/>
      <c r="BBP183" s="9"/>
      <c r="BBQ183" s="9"/>
      <c r="BBR183" s="9"/>
      <c r="BBS183" s="9"/>
      <c r="BBT183" s="9"/>
      <c r="BBU183" s="9"/>
      <c r="BBV183" s="9"/>
      <c r="BBW183" s="9"/>
      <c r="BBX183" s="9"/>
      <c r="BBY183" s="9"/>
      <c r="BBZ183" s="9"/>
      <c r="BCA183" s="9"/>
      <c r="BCB183" s="9"/>
      <c r="BCC183" s="9"/>
      <c r="BCD183" s="9"/>
      <c r="BCE183" s="9"/>
      <c r="BCF183" s="9"/>
      <c r="BCG183" s="9"/>
      <c r="BCH183" s="9"/>
      <c r="BCI183" s="9"/>
      <c r="BCJ183" s="9"/>
      <c r="BCK183" s="9"/>
      <c r="BCL183" s="9"/>
      <c r="BCM183" s="9"/>
      <c r="BCN183" s="9"/>
      <c r="BCO183" s="9"/>
      <c r="BCP183" s="9"/>
      <c r="BCQ183" s="9"/>
      <c r="BCR183" s="9"/>
      <c r="BCS183" s="9"/>
      <c r="BCT183" s="9"/>
      <c r="BCU183" s="9"/>
      <c r="BCV183" s="9"/>
      <c r="BCW183" s="9"/>
      <c r="BCX183" s="9"/>
      <c r="BCY183" s="9"/>
      <c r="BCZ183" s="9"/>
      <c r="BDA183" s="9"/>
      <c r="BDB183" s="9"/>
      <c r="BDC183" s="9"/>
      <c r="BDD183" s="9"/>
      <c r="BDE183" s="9"/>
      <c r="BDF183" s="9"/>
      <c r="BDG183" s="9"/>
      <c r="BDH183" s="9"/>
      <c r="BDI183" s="9"/>
      <c r="BDJ183" s="9"/>
      <c r="BDK183" s="9"/>
      <c r="BDL183" s="9"/>
      <c r="BDM183" s="9"/>
      <c r="BDN183" s="9"/>
      <c r="BDO183" s="9"/>
      <c r="BDP183" s="9"/>
      <c r="BDQ183" s="9"/>
      <c r="BDR183" s="9"/>
      <c r="BDS183" s="9"/>
      <c r="BDT183" s="9"/>
      <c r="BDU183" s="9"/>
      <c r="BDV183" s="9"/>
      <c r="BDW183" s="9"/>
      <c r="BDX183" s="9"/>
      <c r="BDY183" s="9"/>
      <c r="BDZ183" s="9"/>
      <c r="BEA183" s="9"/>
      <c r="BEB183" s="9"/>
      <c r="BEC183" s="9"/>
      <c r="BED183" s="9"/>
      <c r="BEE183" s="9"/>
      <c r="BEF183" s="9"/>
      <c r="BEG183" s="9"/>
      <c r="BEH183" s="9"/>
      <c r="BEI183" s="9"/>
      <c r="BEJ183" s="9"/>
      <c r="BEK183" s="9"/>
      <c r="BEL183" s="9"/>
      <c r="BEM183" s="9"/>
      <c r="BEN183" s="9"/>
      <c r="BEO183" s="9"/>
      <c r="BEP183" s="9"/>
      <c r="BEQ183" s="9"/>
      <c r="BER183" s="9"/>
      <c r="BES183" s="9"/>
      <c r="BET183" s="9"/>
      <c r="BEU183" s="9"/>
      <c r="BEV183" s="9"/>
      <c r="BEW183" s="9"/>
      <c r="BEX183" s="9"/>
      <c r="BEY183" s="9"/>
      <c r="BEZ183" s="9"/>
      <c r="BFA183" s="9"/>
      <c r="BFB183" s="9"/>
      <c r="BFC183" s="9"/>
      <c r="BFD183" s="9"/>
      <c r="BFE183" s="9"/>
      <c r="BFF183" s="9"/>
      <c r="BFG183" s="9"/>
      <c r="BFH183" s="9"/>
      <c r="BFI183" s="9"/>
      <c r="BFJ183" s="9"/>
      <c r="BFK183" s="9"/>
      <c r="BFL183" s="9"/>
      <c r="BFM183" s="9"/>
      <c r="BFN183" s="9"/>
      <c r="BFO183" s="9"/>
      <c r="BFP183" s="9"/>
      <c r="BFQ183" s="9"/>
      <c r="BFR183" s="9"/>
      <c r="BFS183" s="9"/>
      <c r="BFT183" s="9"/>
      <c r="BFU183" s="9"/>
      <c r="BFV183" s="9"/>
      <c r="BFW183" s="9"/>
      <c r="BFX183" s="9"/>
      <c r="BFY183" s="9"/>
      <c r="BFZ183" s="9"/>
      <c r="BGA183" s="9"/>
      <c r="BGB183" s="9"/>
      <c r="BGC183" s="9"/>
      <c r="BGD183" s="9"/>
      <c r="BGE183" s="9"/>
      <c r="BGF183" s="9"/>
      <c r="BGG183" s="9"/>
      <c r="BGH183" s="9"/>
      <c r="BGI183" s="9"/>
      <c r="BGJ183" s="9"/>
      <c r="BGK183" s="9"/>
      <c r="BGL183" s="9"/>
      <c r="BGM183" s="9"/>
      <c r="BGN183" s="9"/>
      <c r="BGO183" s="9"/>
      <c r="BGP183" s="9"/>
      <c r="BGQ183" s="9"/>
      <c r="BGR183" s="9"/>
      <c r="BGS183" s="9"/>
      <c r="BGT183" s="9"/>
    </row>
    <row r="184" spans="1:1554" s="7" customFormat="1" ht="27" customHeight="1">
      <c r="A184" s="61"/>
      <c r="B184" s="90"/>
      <c r="C184" s="142" t="s">
        <v>118</v>
      </c>
      <c r="D184" s="142"/>
      <c r="E184" s="142"/>
      <c r="F184" s="195"/>
      <c r="G184" s="197" t="s">
        <v>136</v>
      </c>
      <c r="H184" s="197"/>
      <c r="I184" s="197"/>
      <c r="J184" s="197"/>
      <c r="K184" s="197"/>
      <c r="L184" s="197"/>
      <c r="M184" s="197"/>
      <c r="N184" s="197"/>
      <c r="O184" s="197"/>
      <c r="P184" s="197"/>
      <c r="Q184" s="7" t="s">
        <v>135</v>
      </c>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142" t="s">
        <v>34</v>
      </c>
      <c r="AS184" s="634"/>
      <c r="AT184" s="9"/>
      <c r="AU184" s="662"/>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c r="TD184" s="9"/>
      <c r="TE184" s="9"/>
      <c r="TF184" s="9"/>
      <c r="TG184" s="9"/>
      <c r="TH184" s="9"/>
      <c r="TI184" s="9"/>
      <c r="TJ184" s="9"/>
      <c r="TK184" s="9"/>
      <c r="TL184" s="9"/>
      <c r="TM184" s="9"/>
      <c r="TN184" s="9"/>
      <c r="TO184" s="9"/>
      <c r="TP184" s="9"/>
      <c r="TQ184" s="9"/>
      <c r="TR184" s="9"/>
      <c r="TS184" s="9"/>
      <c r="TT184" s="9"/>
      <c r="TU184" s="9"/>
      <c r="TV184" s="9"/>
      <c r="TW184" s="9"/>
      <c r="TX184" s="9"/>
      <c r="TY184" s="9"/>
      <c r="TZ184" s="9"/>
      <c r="UA184" s="9"/>
      <c r="UB184" s="9"/>
      <c r="UC184" s="9"/>
      <c r="UD184" s="9"/>
      <c r="UE184" s="9"/>
      <c r="UF184" s="9"/>
      <c r="UG184" s="9"/>
      <c r="UH184" s="9"/>
      <c r="UI184" s="9"/>
      <c r="UJ184" s="9"/>
      <c r="UK184" s="9"/>
      <c r="UL184" s="9"/>
      <c r="UM184" s="9"/>
      <c r="UN184" s="9"/>
      <c r="UO184" s="9"/>
      <c r="UP184" s="9"/>
      <c r="UQ184" s="9"/>
      <c r="UR184" s="9"/>
      <c r="US184" s="9"/>
      <c r="UT184" s="9"/>
      <c r="UU184" s="9"/>
      <c r="UV184" s="9"/>
      <c r="UW184" s="9"/>
      <c r="UX184" s="9"/>
      <c r="UY184" s="9"/>
      <c r="UZ184" s="9"/>
      <c r="VA184" s="9"/>
      <c r="VB184" s="9"/>
      <c r="VC184" s="9"/>
      <c r="VD184" s="9"/>
      <c r="VE184" s="9"/>
      <c r="VF184" s="9"/>
      <c r="VG184" s="9"/>
      <c r="VH184" s="9"/>
      <c r="VI184" s="9"/>
      <c r="VJ184" s="9"/>
      <c r="VK184" s="9"/>
      <c r="VL184" s="9"/>
      <c r="VM184" s="9"/>
      <c r="VN184" s="9"/>
      <c r="VO184" s="9"/>
      <c r="VP184" s="9"/>
      <c r="VQ184" s="9"/>
      <c r="VR184" s="9"/>
      <c r="VS184" s="9"/>
      <c r="VT184" s="9"/>
      <c r="VU184" s="9"/>
      <c r="VV184" s="9"/>
      <c r="VW184" s="9"/>
      <c r="VX184" s="9"/>
      <c r="VY184" s="9"/>
      <c r="VZ184" s="9"/>
      <c r="WA184" s="9"/>
      <c r="WB184" s="9"/>
      <c r="WC184" s="9"/>
      <c r="WD184" s="9"/>
      <c r="WE184" s="9"/>
      <c r="WF184" s="9"/>
      <c r="WG184" s="9"/>
      <c r="WH184" s="9"/>
      <c r="WI184" s="9"/>
      <c r="WJ184" s="9"/>
      <c r="WK184" s="9"/>
      <c r="WL184" s="9"/>
      <c r="WM184" s="9"/>
      <c r="WN184" s="9"/>
      <c r="WO184" s="9"/>
      <c r="WP184" s="9"/>
      <c r="WQ184" s="9"/>
      <c r="WR184" s="9"/>
      <c r="WS184" s="9"/>
      <c r="WT184" s="9"/>
      <c r="WU184" s="9"/>
      <c r="WV184" s="9"/>
      <c r="WW184" s="9"/>
      <c r="WX184" s="9"/>
      <c r="WY184" s="9"/>
      <c r="WZ184" s="9"/>
      <c r="XA184" s="9"/>
      <c r="XB184" s="9"/>
      <c r="XC184" s="9"/>
      <c r="XD184" s="9"/>
      <c r="XE184" s="9"/>
      <c r="XF184" s="9"/>
      <c r="XG184" s="9"/>
      <c r="XH184" s="9"/>
      <c r="XI184" s="9"/>
      <c r="XJ184" s="9"/>
      <c r="XK184" s="9"/>
      <c r="XL184" s="9"/>
      <c r="XM184" s="9"/>
      <c r="XN184" s="9"/>
      <c r="XO184" s="9"/>
      <c r="XP184" s="9"/>
      <c r="XQ184" s="9"/>
      <c r="XR184" s="9"/>
      <c r="XS184" s="9"/>
      <c r="XT184" s="9"/>
      <c r="XU184" s="9"/>
      <c r="XV184" s="9"/>
      <c r="XW184" s="9"/>
      <c r="XX184" s="9"/>
      <c r="XY184" s="9"/>
      <c r="XZ184" s="9"/>
      <c r="YA184" s="9"/>
      <c r="YB184" s="9"/>
      <c r="YC184" s="9"/>
      <c r="YD184" s="9"/>
      <c r="YE184" s="9"/>
      <c r="YF184" s="9"/>
      <c r="YG184" s="9"/>
      <c r="YH184" s="9"/>
      <c r="YI184" s="9"/>
      <c r="YJ184" s="9"/>
      <c r="YK184" s="9"/>
      <c r="YL184" s="9"/>
      <c r="YM184" s="9"/>
      <c r="YN184" s="9"/>
      <c r="YO184" s="9"/>
      <c r="YP184" s="9"/>
      <c r="YQ184" s="9"/>
      <c r="YR184" s="9"/>
      <c r="YS184" s="9"/>
      <c r="YT184" s="9"/>
      <c r="YU184" s="9"/>
      <c r="YV184" s="9"/>
      <c r="YW184" s="9"/>
      <c r="YX184" s="9"/>
      <c r="YY184" s="9"/>
      <c r="YZ184" s="9"/>
      <c r="ZA184" s="9"/>
      <c r="ZB184" s="9"/>
      <c r="ZC184" s="9"/>
      <c r="ZD184" s="9"/>
      <c r="ZE184" s="9"/>
      <c r="ZF184" s="9"/>
      <c r="ZG184" s="9"/>
      <c r="ZH184" s="9"/>
      <c r="ZI184" s="9"/>
      <c r="ZJ184" s="9"/>
      <c r="ZK184" s="9"/>
      <c r="ZL184" s="9"/>
      <c r="ZM184" s="9"/>
      <c r="ZN184" s="9"/>
      <c r="ZO184" s="9"/>
      <c r="ZP184" s="9"/>
      <c r="ZQ184" s="9"/>
      <c r="ZR184" s="9"/>
      <c r="ZS184" s="9"/>
      <c r="ZT184" s="9"/>
      <c r="ZU184" s="9"/>
      <c r="ZV184" s="9"/>
      <c r="ZW184" s="9"/>
      <c r="ZX184" s="9"/>
      <c r="ZY184" s="9"/>
      <c r="ZZ184" s="9"/>
      <c r="AAA184" s="9"/>
      <c r="AAB184" s="9"/>
      <c r="AAC184" s="9"/>
      <c r="AAD184" s="9"/>
      <c r="AAE184" s="9"/>
      <c r="AAF184" s="9"/>
      <c r="AAG184" s="9"/>
      <c r="AAH184" s="9"/>
      <c r="AAI184" s="9"/>
      <c r="AAJ184" s="9"/>
      <c r="AAK184" s="9"/>
      <c r="AAL184" s="9"/>
      <c r="AAM184" s="9"/>
      <c r="AAN184" s="9"/>
      <c r="AAO184" s="9"/>
      <c r="AAP184" s="9"/>
      <c r="AAQ184" s="9"/>
      <c r="AAR184" s="9"/>
      <c r="AAS184" s="9"/>
      <c r="AAT184" s="9"/>
      <c r="AAU184" s="9"/>
      <c r="AAV184" s="9"/>
      <c r="AAW184" s="9"/>
      <c r="AAX184" s="9"/>
      <c r="AAY184" s="9"/>
      <c r="AAZ184" s="9"/>
      <c r="ABA184" s="9"/>
      <c r="ABB184" s="9"/>
      <c r="ABC184" s="9"/>
      <c r="ABD184" s="9"/>
      <c r="ABE184" s="9"/>
      <c r="ABF184" s="9"/>
      <c r="ABG184" s="9"/>
      <c r="ABH184" s="9"/>
      <c r="ABI184" s="9"/>
      <c r="ABJ184" s="9"/>
      <c r="ABK184" s="9"/>
      <c r="ABL184" s="9"/>
      <c r="ABM184" s="9"/>
      <c r="ABN184" s="9"/>
      <c r="ABO184" s="9"/>
      <c r="ABP184" s="9"/>
      <c r="ABQ184" s="9"/>
      <c r="ABR184" s="9"/>
      <c r="ABS184" s="9"/>
      <c r="ABT184" s="9"/>
      <c r="ABU184" s="9"/>
      <c r="ABV184" s="9"/>
      <c r="ABW184" s="9"/>
      <c r="ABX184" s="9"/>
      <c r="ABY184" s="9"/>
      <c r="ABZ184" s="9"/>
      <c r="ACA184" s="9"/>
      <c r="ACB184" s="9"/>
      <c r="ACC184" s="9"/>
      <c r="ACD184" s="9"/>
      <c r="ACE184" s="9"/>
      <c r="ACF184" s="9"/>
      <c r="ACG184" s="9"/>
      <c r="ACH184" s="9"/>
      <c r="ACI184" s="9"/>
      <c r="ACJ184" s="9"/>
      <c r="ACK184" s="9"/>
      <c r="ACL184" s="9"/>
      <c r="ACM184" s="9"/>
      <c r="ACN184" s="9"/>
      <c r="ACO184" s="9"/>
      <c r="ACP184" s="9"/>
      <c r="ACQ184" s="9"/>
      <c r="ACR184" s="9"/>
      <c r="ACS184" s="9"/>
      <c r="ACT184" s="9"/>
      <c r="ACU184" s="9"/>
      <c r="ACV184" s="9"/>
      <c r="ACW184" s="9"/>
      <c r="ACX184" s="9"/>
      <c r="ACY184" s="9"/>
      <c r="ACZ184" s="9"/>
      <c r="ADA184" s="9"/>
      <c r="ADB184" s="9"/>
      <c r="ADC184" s="9"/>
      <c r="ADD184" s="9"/>
      <c r="ADE184" s="9"/>
      <c r="ADF184" s="9"/>
      <c r="ADG184" s="9"/>
      <c r="ADH184" s="9"/>
      <c r="ADI184" s="9"/>
      <c r="ADJ184" s="9"/>
      <c r="ADK184" s="9"/>
      <c r="ADL184" s="9"/>
      <c r="ADM184" s="9"/>
      <c r="ADN184" s="9"/>
      <c r="ADO184" s="9"/>
      <c r="ADP184" s="9"/>
      <c r="ADQ184" s="9"/>
      <c r="ADR184" s="9"/>
      <c r="ADS184" s="9"/>
      <c r="ADT184" s="9"/>
      <c r="ADU184" s="9"/>
      <c r="ADV184" s="9"/>
      <c r="ADW184" s="9"/>
      <c r="ADX184" s="9"/>
      <c r="ADY184" s="9"/>
      <c r="ADZ184" s="9"/>
      <c r="AEA184" s="9"/>
      <c r="AEB184" s="9"/>
      <c r="AEC184" s="9"/>
      <c r="AED184" s="9"/>
      <c r="AEE184" s="9"/>
      <c r="AEF184" s="9"/>
      <c r="AEG184" s="9"/>
      <c r="AEH184" s="9"/>
      <c r="AEI184" s="9"/>
      <c r="AEJ184" s="9"/>
      <c r="AEK184" s="9"/>
      <c r="AEL184" s="9"/>
      <c r="AEM184" s="9"/>
      <c r="AEN184" s="9"/>
      <c r="AEO184" s="9"/>
      <c r="AEP184" s="9"/>
      <c r="AEQ184" s="9"/>
      <c r="AER184" s="9"/>
      <c r="AES184" s="9"/>
      <c r="AET184" s="9"/>
      <c r="AEU184" s="9"/>
      <c r="AEV184" s="9"/>
      <c r="AEW184" s="9"/>
      <c r="AEX184" s="9"/>
      <c r="AEY184" s="9"/>
      <c r="AEZ184" s="9"/>
      <c r="AFA184" s="9"/>
      <c r="AFB184" s="9"/>
      <c r="AFC184" s="9"/>
      <c r="AFD184" s="9"/>
      <c r="AFE184" s="9"/>
      <c r="AFF184" s="9"/>
      <c r="AFG184" s="9"/>
      <c r="AFH184" s="9"/>
      <c r="AFI184" s="9"/>
      <c r="AFJ184" s="9"/>
      <c r="AFK184" s="9"/>
      <c r="AFL184" s="9"/>
      <c r="AFM184" s="9"/>
      <c r="AFN184" s="9"/>
      <c r="AFO184" s="9"/>
      <c r="AFP184" s="9"/>
      <c r="AFQ184" s="9"/>
      <c r="AFR184" s="9"/>
      <c r="AFS184" s="9"/>
      <c r="AFT184" s="9"/>
      <c r="AFU184" s="9"/>
      <c r="AFV184" s="9"/>
      <c r="AFW184" s="9"/>
      <c r="AFX184" s="9"/>
      <c r="AFY184" s="9"/>
      <c r="AFZ184" s="9"/>
      <c r="AGA184" s="9"/>
      <c r="AGB184" s="9"/>
      <c r="AGC184" s="9"/>
      <c r="AGD184" s="9"/>
      <c r="AGE184" s="9"/>
      <c r="AGF184" s="9"/>
      <c r="AGG184" s="9"/>
      <c r="AGH184" s="9"/>
      <c r="AGI184" s="9"/>
      <c r="AGJ184" s="9"/>
      <c r="AGK184" s="9"/>
      <c r="AGL184" s="9"/>
      <c r="AGM184" s="9"/>
      <c r="AGN184" s="9"/>
      <c r="AGO184" s="9"/>
      <c r="AGP184" s="9"/>
      <c r="AGQ184" s="9"/>
      <c r="AGR184" s="9"/>
      <c r="AGS184" s="9"/>
      <c r="AGT184" s="9"/>
      <c r="AGU184" s="9"/>
      <c r="AGV184" s="9"/>
      <c r="AGW184" s="9"/>
      <c r="AGX184" s="9"/>
      <c r="AGY184" s="9"/>
      <c r="AGZ184" s="9"/>
      <c r="AHA184" s="9"/>
      <c r="AHB184" s="9"/>
      <c r="AHC184" s="9"/>
      <c r="AHD184" s="9"/>
      <c r="AHE184" s="9"/>
      <c r="AHF184" s="9"/>
      <c r="AHG184" s="9"/>
      <c r="AHH184" s="9"/>
      <c r="AHI184" s="9"/>
      <c r="AHJ184" s="9"/>
      <c r="AHK184" s="9"/>
      <c r="AHL184" s="9"/>
      <c r="AHM184" s="9"/>
      <c r="AHN184" s="9"/>
      <c r="AHO184" s="9"/>
      <c r="AHP184" s="9"/>
      <c r="AHQ184" s="9"/>
      <c r="AHR184" s="9"/>
      <c r="AHS184" s="9"/>
      <c r="AHT184" s="9"/>
      <c r="AHU184" s="9"/>
      <c r="AHV184" s="9"/>
      <c r="AHW184" s="9"/>
      <c r="AHX184" s="9"/>
      <c r="AHY184" s="9"/>
      <c r="AHZ184" s="9"/>
      <c r="AIA184" s="9"/>
      <c r="AIB184" s="9"/>
      <c r="AIC184" s="9"/>
      <c r="AID184" s="9"/>
      <c r="AIE184" s="9"/>
      <c r="AIF184" s="9"/>
      <c r="AIG184" s="9"/>
      <c r="AIH184" s="9"/>
      <c r="AII184" s="9"/>
      <c r="AIJ184" s="9"/>
      <c r="AIK184" s="9"/>
      <c r="AIL184" s="9"/>
      <c r="AIM184" s="9"/>
      <c r="AIN184" s="9"/>
      <c r="AIO184" s="9"/>
      <c r="AIP184" s="9"/>
      <c r="AIQ184" s="9"/>
      <c r="AIR184" s="9"/>
      <c r="AIS184" s="9"/>
      <c r="AIT184" s="9"/>
      <c r="AIU184" s="9"/>
      <c r="AIV184" s="9"/>
      <c r="AIW184" s="9"/>
      <c r="AIX184" s="9"/>
      <c r="AIY184" s="9"/>
      <c r="AIZ184" s="9"/>
      <c r="AJA184" s="9"/>
      <c r="AJB184" s="9"/>
      <c r="AJC184" s="9"/>
      <c r="AJD184" s="9"/>
      <c r="AJE184" s="9"/>
      <c r="AJF184" s="9"/>
      <c r="AJG184" s="9"/>
      <c r="AJH184" s="9"/>
      <c r="AJI184" s="9"/>
      <c r="AJJ184" s="9"/>
      <c r="AJK184" s="9"/>
      <c r="AJL184" s="9"/>
      <c r="AJM184" s="9"/>
      <c r="AJN184" s="9"/>
      <c r="AJO184" s="9"/>
      <c r="AJP184" s="9"/>
      <c r="AJQ184" s="9"/>
      <c r="AJR184" s="9"/>
      <c r="AJS184" s="9"/>
      <c r="AJT184" s="9"/>
      <c r="AJU184" s="9"/>
      <c r="AJV184" s="9"/>
      <c r="AJW184" s="9"/>
      <c r="AJX184" s="9"/>
      <c r="AJY184" s="9"/>
      <c r="AJZ184" s="9"/>
      <c r="AKA184" s="9"/>
      <c r="AKB184" s="9"/>
      <c r="AKC184" s="9"/>
      <c r="AKD184" s="9"/>
      <c r="AKE184" s="9"/>
      <c r="AKF184" s="9"/>
      <c r="AKG184" s="9"/>
      <c r="AKH184" s="9"/>
      <c r="AKI184" s="9"/>
      <c r="AKJ184" s="9"/>
      <c r="AKK184" s="9"/>
      <c r="AKL184" s="9"/>
      <c r="AKM184" s="9"/>
      <c r="AKN184" s="9"/>
      <c r="AKO184" s="9"/>
      <c r="AKP184" s="9"/>
      <c r="AKQ184" s="9"/>
      <c r="AKR184" s="9"/>
      <c r="AKS184" s="9"/>
      <c r="AKT184" s="9"/>
      <c r="AKU184" s="9"/>
      <c r="AKV184" s="9"/>
      <c r="AKW184" s="9"/>
      <c r="AKX184" s="9"/>
      <c r="AKY184" s="9"/>
      <c r="AKZ184" s="9"/>
      <c r="ALA184" s="9"/>
      <c r="ALB184" s="9"/>
      <c r="ALC184" s="9"/>
      <c r="ALD184" s="9"/>
      <c r="ALE184" s="9"/>
      <c r="ALF184" s="9"/>
      <c r="ALG184" s="9"/>
      <c r="ALH184" s="9"/>
      <c r="ALI184" s="9"/>
      <c r="ALJ184" s="9"/>
      <c r="ALK184" s="9"/>
      <c r="ALL184" s="9"/>
      <c r="ALM184" s="9"/>
      <c r="ALN184" s="9"/>
      <c r="ALO184" s="9"/>
      <c r="ALP184" s="9"/>
      <c r="ALQ184" s="9"/>
      <c r="ALR184" s="9"/>
      <c r="ALS184" s="9"/>
      <c r="ALT184" s="9"/>
      <c r="ALU184" s="9"/>
      <c r="ALV184" s="9"/>
      <c r="ALW184" s="9"/>
      <c r="ALX184" s="9"/>
      <c r="ALY184" s="9"/>
      <c r="ALZ184" s="9"/>
      <c r="AMA184" s="9"/>
      <c r="AMB184" s="9"/>
      <c r="AMC184" s="9"/>
      <c r="AMD184" s="9"/>
      <c r="AME184" s="9"/>
      <c r="AMF184" s="9"/>
      <c r="AMG184" s="9"/>
      <c r="AMH184" s="9"/>
      <c r="AMI184" s="9"/>
      <c r="AMJ184" s="9"/>
      <c r="AMK184" s="9"/>
      <c r="AML184" s="9"/>
      <c r="AMM184" s="9"/>
      <c r="AMN184" s="9"/>
      <c r="AMO184" s="9"/>
      <c r="AMP184" s="9"/>
      <c r="AMQ184" s="9"/>
      <c r="AMR184" s="9"/>
      <c r="AMS184" s="9"/>
      <c r="AMT184" s="9"/>
      <c r="AMU184" s="9"/>
      <c r="AMV184" s="9"/>
      <c r="AMW184" s="9"/>
      <c r="AMX184" s="9"/>
      <c r="AMY184" s="9"/>
      <c r="AMZ184" s="9"/>
      <c r="ANA184" s="9"/>
      <c r="ANB184" s="9"/>
      <c r="ANC184" s="9"/>
      <c r="AND184" s="9"/>
      <c r="ANE184" s="9"/>
      <c r="ANF184" s="9"/>
      <c r="ANG184" s="9"/>
      <c r="ANH184" s="9"/>
      <c r="ANI184" s="9"/>
      <c r="ANJ184" s="9"/>
      <c r="ANK184" s="9"/>
      <c r="ANL184" s="9"/>
      <c r="ANM184" s="9"/>
      <c r="ANN184" s="9"/>
      <c r="ANO184" s="9"/>
      <c r="ANP184" s="9"/>
      <c r="ANQ184" s="9"/>
      <c r="ANR184" s="9"/>
      <c r="ANS184" s="9"/>
      <c r="ANT184" s="9"/>
      <c r="ANU184" s="9"/>
      <c r="ANV184" s="9"/>
      <c r="ANW184" s="9"/>
      <c r="ANX184" s="9"/>
      <c r="ANY184" s="9"/>
      <c r="ANZ184" s="9"/>
      <c r="AOA184" s="9"/>
      <c r="AOB184" s="9"/>
      <c r="AOC184" s="9"/>
      <c r="AOD184" s="9"/>
      <c r="AOE184" s="9"/>
      <c r="AOF184" s="9"/>
      <c r="AOG184" s="9"/>
      <c r="AOH184" s="9"/>
      <c r="AOI184" s="9"/>
      <c r="AOJ184" s="9"/>
      <c r="AOK184" s="9"/>
      <c r="AOL184" s="9"/>
      <c r="AOM184" s="9"/>
      <c r="AON184" s="9"/>
      <c r="AOO184" s="9"/>
      <c r="AOP184" s="9"/>
      <c r="AOQ184" s="9"/>
      <c r="AOR184" s="9"/>
      <c r="AOS184" s="9"/>
      <c r="AOT184" s="9"/>
      <c r="AOU184" s="9"/>
      <c r="AOV184" s="9"/>
      <c r="AOW184" s="9"/>
      <c r="AOX184" s="9"/>
      <c r="AOY184" s="9"/>
      <c r="AOZ184" s="9"/>
      <c r="APA184" s="9"/>
      <c r="APB184" s="9"/>
      <c r="APC184" s="9"/>
      <c r="APD184" s="9"/>
      <c r="APE184" s="9"/>
      <c r="APF184" s="9"/>
      <c r="APG184" s="9"/>
      <c r="APH184" s="9"/>
      <c r="API184" s="9"/>
      <c r="APJ184" s="9"/>
      <c r="APK184" s="9"/>
      <c r="APL184" s="9"/>
      <c r="APM184" s="9"/>
      <c r="APN184" s="9"/>
      <c r="APO184" s="9"/>
      <c r="APP184" s="9"/>
      <c r="APQ184" s="9"/>
      <c r="APR184" s="9"/>
      <c r="APS184" s="9"/>
      <c r="APT184" s="9"/>
      <c r="APU184" s="9"/>
      <c r="APV184" s="9"/>
      <c r="APW184" s="9"/>
      <c r="APX184" s="9"/>
      <c r="APY184" s="9"/>
      <c r="APZ184" s="9"/>
      <c r="AQA184" s="9"/>
      <c r="AQB184" s="9"/>
      <c r="AQC184" s="9"/>
      <c r="AQD184" s="9"/>
      <c r="AQE184" s="9"/>
      <c r="AQF184" s="9"/>
      <c r="AQG184" s="9"/>
      <c r="AQH184" s="9"/>
      <c r="AQI184" s="9"/>
      <c r="AQJ184" s="9"/>
      <c r="AQK184" s="9"/>
      <c r="AQL184" s="9"/>
      <c r="AQM184" s="9"/>
      <c r="AQN184" s="9"/>
      <c r="AQO184" s="9"/>
      <c r="AQP184" s="9"/>
      <c r="AQQ184" s="9"/>
      <c r="AQR184" s="9"/>
      <c r="AQS184" s="9"/>
      <c r="AQT184" s="9"/>
      <c r="AQU184" s="9"/>
      <c r="AQV184" s="9"/>
      <c r="AQW184" s="9"/>
      <c r="AQX184" s="9"/>
      <c r="AQY184" s="9"/>
      <c r="AQZ184" s="9"/>
      <c r="ARA184" s="9"/>
      <c r="ARB184" s="9"/>
      <c r="ARC184" s="9"/>
      <c r="ARD184" s="9"/>
      <c r="ARE184" s="9"/>
      <c r="ARF184" s="9"/>
      <c r="ARG184" s="9"/>
      <c r="ARH184" s="9"/>
      <c r="ARI184" s="9"/>
      <c r="ARJ184" s="9"/>
      <c r="ARK184" s="9"/>
      <c r="ARL184" s="9"/>
      <c r="ARM184" s="9"/>
      <c r="ARN184" s="9"/>
      <c r="ARO184" s="9"/>
      <c r="ARP184" s="9"/>
      <c r="ARQ184" s="9"/>
      <c r="ARR184" s="9"/>
      <c r="ARS184" s="9"/>
      <c r="ART184" s="9"/>
      <c r="ARU184" s="9"/>
      <c r="ARV184" s="9"/>
      <c r="ARW184" s="9"/>
      <c r="ARX184" s="9"/>
      <c r="ARY184" s="9"/>
      <c r="ARZ184" s="9"/>
      <c r="ASA184" s="9"/>
      <c r="ASB184" s="9"/>
      <c r="ASC184" s="9"/>
      <c r="ASD184" s="9"/>
      <c r="ASE184" s="9"/>
      <c r="ASF184" s="9"/>
      <c r="ASG184" s="9"/>
      <c r="ASH184" s="9"/>
      <c r="ASI184" s="9"/>
      <c r="ASJ184" s="9"/>
      <c r="ASK184" s="9"/>
      <c r="ASL184" s="9"/>
      <c r="ASM184" s="9"/>
      <c r="ASN184" s="9"/>
      <c r="ASO184" s="9"/>
      <c r="ASP184" s="9"/>
      <c r="ASQ184" s="9"/>
      <c r="ASR184" s="9"/>
      <c r="ASS184" s="9"/>
      <c r="AST184" s="9"/>
      <c r="ASU184" s="9"/>
      <c r="ASV184" s="9"/>
      <c r="ASW184" s="9"/>
      <c r="ASX184" s="9"/>
      <c r="ASY184" s="9"/>
      <c r="ASZ184" s="9"/>
      <c r="ATA184" s="9"/>
      <c r="ATB184" s="9"/>
      <c r="ATC184" s="9"/>
      <c r="ATD184" s="9"/>
      <c r="ATE184" s="9"/>
      <c r="ATF184" s="9"/>
      <c r="ATG184" s="9"/>
      <c r="ATH184" s="9"/>
      <c r="ATI184" s="9"/>
      <c r="ATJ184" s="9"/>
      <c r="ATK184" s="9"/>
      <c r="ATL184" s="9"/>
      <c r="ATM184" s="9"/>
      <c r="ATN184" s="9"/>
      <c r="ATO184" s="9"/>
      <c r="ATP184" s="9"/>
      <c r="ATQ184" s="9"/>
      <c r="ATR184" s="9"/>
      <c r="ATS184" s="9"/>
      <c r="ATT184" s="9"/>
      <c r="ATU184" s="9"/>
      <c r="ATV184" s="9"/>
      <c r="ATW184" s="9"/>
      <c r="ATX184" s="9"/>
      <c r="ATY184" s="9"/>
      <c r="ATZ184" s="9"/>
      <c r="AUA184" s="9"/>
      <c r="AUB184" s="9"/>
      <c r="AUC184" s="9"/>
      <c r="AUD184" s="9"/>
      <c r="AUE184" s="9"/>
      <c r="AUF184" s="9"/>
      <c r="AUG184" s="9"/>
      <c r="AUH184" s="9"/>
      <c r="AUI184" s="9"/>
      <c r="AUJ184" s="9"/>
      <c r="AUK184" s="9"/>
      <c r="AUL184" s="9"/>
      <c r="AUM184" s="9"/>
      <c r="AUN184" s="9"/>
      <c r="AUO184" s="9"/>
      <c r="AUP184" s="9"/>
      <c r="AUQ184" s="9"/>
      <c r="AUR184" s="9"/>
      <c r="AUS184" s="9"/>
      <c r="AUT184" s="9"/>
      <c r="AUU184" s="9"/>
      <c r="AUV184" s="9"/>
      <c r="AUW184" s="9"/>
      <c r="AUX184" s="9"/>
      <c r="AUY184" s="9"/>
      <c r="AUZ184" s="9"/>
      <c r="AVA184" s="9"/>
      <c r="AVB184" s="9"/>
      <c r="AVC184" s="9"/>
      <c r="AVD184" s="9"/>
      <c r="AVE184" s="9"/>
      <c r="AVF184" s="9"/>
      <c r="AVG184" s="9"/>
      <c r="AVH184" s="9"/>
      <c r="AVI184" s="9"/>
      <c r="AVJ184" s="9"/>
      <c r="AVK184" s="9"/>
      <c r="AVL184" s="9"/>
      <c r="AVM184" s="9"/>
      <c r="AVN184" s="9"/>
      <c r="AVO184" s="9"/>
      <c r="AVP184" s="9"/>
      <c r="AVQ184" s="9"/>
      <c r="AVR184" s="9"/>
      <c r="AVS184" s="9"/>
      <c r="AVT184" s="9"/>
      <c r="AVU184" s="9"/>
      <c r="AVV184" s="9"/>
      <c r="AVW184" s="9"/>
      <c r="AVX184" s="9"/>
      <c r="AVY184" s="9"/>
      <c r="AVZ184" s="9"/>
      <c r="AWA184" s="9"/>
      <c r="AWB184" s="9"/>
      <c r="AWC184" s="9"/>
      <c r="AWD184" s="9"/>
      <c r="AWE184" s="9"/>
      <c r="AWF184" s="9"/>
      <c r="AWG184" s="9"/>
      <c r="AWH184" s="9"/>
      <c r="AWI184" s="9"/>
      <c r="AWJ184" s="9"/>
      <c r="AWK184" s="9"/>
      <c r="AWL184" s="9"/>
      <c r="AWM184" s="9"/>
      <c r="AWN184" s="9"/>
      <c r="AWO184" s="9"/>
      <c r="AWP184" s="9"/>
      <c r="AWQ184" s="9"/>
      <c r="AWR184" s="9"/>
      <c r="AWS184" s="9"/>
      <c r="AWT184" s="9"/>
      <c r="AWU184" s="9"/>
      <c r="AWV184" s="9"/>
      <c r="AWW184" s="9"/>
      <c r="AWX184" s="9"/>
      <c r="AWY184" s="9"/>
      <c r="AWZ184" s="9"/>
      <c r="AXA184" s="9"/>
      <c r="AXB184" s="9"/>
      <c r="AXC184" s="9"/>
      <c r="AXD184" s="9"/>
      <c r="AXE184" s="9"/>
      <c r="AXF184" s="9"/>
      <c r="AXG184" s="9"/>
      <c r="AXH184" s="9"/>
      <c r="AXI184" s="9"/>
      <c r="AXJ184" s="9"/>
      <c r="AXK184" s="9"/>
      <c r="AXL184" s="9"/>
      <c r="AXM184" s="9"/>
      <c r="AXN184" s="9"/>
      <c r="AXO184" s="9"/>
      <c r="AXP184" s="9"/>
      <c r="AXQ184" s="9"/>
      <c r="AXR184" s="9"/>
      <c r="AXS184" s="9"/>
      <c r="AXT184" s="9"/>
      <c r="AXU184" s="9"/>
      <c r="AXV184" s="9"/>
      <c r="AXW184" s="9"/>
      <c r="AXX184" s="9"/>
      <c r="AXY184" s="9"/>
      <c r="AXZ184" s="9"/>
      <c r="AYA184" s="9"/>
      <c r="AYB184" s="9"/>
      <c r="AYC184" s="9"/>
      <c r="AYD184" s="9"/>
      <c r="AYE184" s="9"/>
      <c r="AYF184" s="9"/>
      <c r="AYG184" s="9"/>
      <c r="AYH184" s="9"/>
      <c r="AYI184" s="9"/>
      <c r="AYJ184" s="9"/>
      <c r="AYK184" s="9"/>
      <c r="AYL184" s="9"/>
      <c r="AYM184" s="9"/>
      <c r="AYN184" s="9"/>
      <c r="AYO184" s="9"/>
      <c r="AYP184" s="9"/>
      <c r="AYQ184" s="9"/>
      <c r="AYR184" s="9"/>
      <c r="AYS184" s="9"/>
      <c r="AYT184" s="9"/>
      <c r="AYU184" s="9"/>
      <c r="AYV184" s="9"/>
      <c r="AYW184" s="9"/>
      <c r="AYX184" s="9"/>
      <c r="AYY184" s="9"/>
      <c r="AYZ184" s="9"/>
      <c r="AZA184" s="9"/>
      <c r="AZB184" s="9"/>
      <c r="AZC184" s="9"/>
      <c r="AZD184" s="9"/>
      <c r="AZE184" s="9"/>
      <c r="AZF184" s="9"/>
      <c r="AZG184" s="9"/>
      <c r="AZH184" s="9"/>
      <c r="AZI184" s="9"/>
      <c r="AZJ184" s="9"/>
      <c r="AZK184" s="9"/>
      <c r="AZL184" s="9"/>
      <c r="AZM184" s="9"/>
      <c r="AZN184" s="9"/>
      <c r="AZO184" s="9"/>
      <c r="AZP184" s="9"/>
      <c r="AZQ184" s="9"/>
      <c r="AZR184" s="9"/>
      <c r="AZS184" s="9"/>
      <c r="AZT184" s="9"/>
      <c r="AZU184" s="9"/>
      <c r="AZV184" s="9"/>
      <c r="AZW184" s="9"/>
      <c r="AZX184" s="9"/>
      <c r="AZY184" s="9"/>
      <c r="AZZ184" s="9"/>
      <c r="BAA184" s="9"/>
      <c r="BAB184" s="9"/>
      <c r="BAC184" s="9"/>
      <c r="BAD184" s="9"/>
      <c r="BAE184" s="9"/>
      <c r="BAF184" s="9"/>
      <c r="BAG184" s="9"/>
      <c r="BAH184" s="9"/>
      <c r="BAI184" s="9"/>
      <c r="BAJ184" s="9"/>
      <c r="BAK184" s="9"/>
      <c r="BAL184" s="9"/>
      <c r="BAM184" s="9"/>
      <c r="BAN184" s="9"/>
      <c r="BAO184" s="9"/>
      <c r="BAP184" s="9"/>
      <c r="BAQ184" s="9"/>
      <c r="BAR184" s="9"/>
      <c r="BAS184" s="9"/>
      <c r="BAT184" s="9"/>
      <c r="BAU184" s="9"/>
      <c r="BAV184" s="9"/>
      <c r="BAW184" s="9"/>
      <c r="BAX184" s="9"/>
      <c r="BAY184" s="9"/>
      <c r="BAZ184" s="9"/>
      <c r="BBA184" s="9"/>
      <c r="BBB184" s="9"/>
      <c r="BBC184" s="9"/>
      <c r="BBD184" s="9"/>
      <c r="BBE184" s="9"/>
      <c r="BBF184" s="9"/>
      <c r="BBG184" s="9"/>
      <c r="BBH184" s="9"/>
      <c r="BBI184" s="9"/>
      <c r="BBJ184" s="9"/>
      <c r="BBK184" s="9"/>
      <c r="BBL184" s="9"/>
      <c r="BBM184" s="9"/>
      <c r="BBN184" s="9"/>
      <c r="BBO184" s="9"/>
      <c r="BBP184" s="9"/>
      <c r="BBQ184" s="9"/>
      <c r="BBR184" s="9"/>
      <c r="BBS184" s="9"/>
      <c r="BBT184" s="9"/>
      <c r="BBU184" s="9"/>
      <c r="BBV184" s="9"/>
      <c r="BBW184" s="9"/>
      <c r="BBX184" s="9"/>
      <c r="BBY184" s="9"/>
      <c r="BBZ184" s="9"/>
      <c r="BCA184" s="9"/>
      <c r="BCB184" s="9"/>
      <c r="BCC184" s="9"/>
      <c r="BCD184" s="9"/>
      <c r="BCE184" s="9"/>
      <c r="BCF184" s="9"/>
      <c r="BCG184" s="9"/>
      <c r="BCH184" s="9"/>
      <c r="BCI184" s="9"/>
      <c r="BCJ184" s="9"/>
      <c r="BCK184" s="9"/>
      <c r="BCL184" s="9"/>
      <c r="BCM184" s="9"/>
      <c r="BCN184" s="9"/>
      <c r="BCO184" s="9"/>
      <c r="BCP184" s="9"/>
      <c r="BCQ184" s="9"/>
      <c r="BCR184" s="9"/>
      <c r="BCS184" s="9"/>
      <c r="BCT184" s="9"/>
      <c r="BCU184" s="9"/>
      <c r="BCV184" s="9"/>
      <c r="BCW184" s="9"/>
      <c r="BCX184" s="9"/>
      <c r="BCY184" s="9"/>
      <c r="BCZ184" s="9"/>
      <c r="BDA184" s="9"/>
      <c r="BDB184" s="9"/>
      <c r="BDC184" s="9"/>
      <c r="BDD184" s="9"/>
      <c r="BDE184" s="9"/>
      <c r="BDF184" s="9"/>
      <c r="BDG184" s="9"/>
      <c r="BDH184" s="9"/>
      <c r="BDI184" s="9"/>
      <c r="BDJ184" s="9"/>
      <c r="BDK184" s="9"/>
      <c r="BDL184" s="9"/>
      <c r="BDM184" s="9"/>
      <c r="BDN184" s="9"/>
      <c r="BDO184" s="9"/>
      <c r="BDP184" s="9"/>
      <c r="BDQ184" s="9"/>
      <c r="BDR184" s="9"/>
      <c r="BDS184" s="9"/>
      <c r="BDT184" s="9"/>
      <c r="BDU184" s="9"/>
      <c r="BDV184" s="9"/>
      <c r="BDW184" s="9"/>
      <c r="BDX184" s="9"/>
      <c r="BDY184" s="9"/>
      <c r="BDZ184" s="9"/>
      <c r="BEA184" s="9"/>
      <c r="BEB184" s="9"/>
      <c r="BEC184" s="9"/>
      <c r="BED184" s="9"/>
      <c r="BEE184" s="9"/>
      <c r="BEF184" s="9"/>
      <c r="BEG184" s="9"/>
      <c r="BEH184" s="9"/>
      <c r="BEI184" s="9"/>
      <c r="BEJ184" s="9"/>
      <c r="BEK184" s="9"/>
      <c r="BEL184" s="9"/>
      <c r="BEM184" s="9"/>
      <c r="BEN184" s="9"/>
      <c r="BEO184" s="9"/>
      <c r="BEP184" s="9"/>
      <c r="BEQ184" s="9"/>
      <c r="BER184" s="9"/>
      <c r="BES184" s="9"/>
      <c r="BET184" s="9"/>
      <c r="BEU184" s="9"/>
      <c r="BEV184" s="9"/>
      <c r="BEW184" s="9"/>
      <c r="BEX184" s="9"/>
      <c r="BEY184" s="9"/>
      <c r="BEZ184" s="9"/>
      <c r="BFA184" s="9"/>
      <c r="BFB184" s="9"/>
      <c r="BFC184" s="9"/>
      <c r="BFD184" s="9"/>
      <c r="BFE184" s="9"/>
      <c r="BFF184" s="9"/>
      <c r="BFG184" s="9"/>
      <c r="BFH184" s="9"/>
      <c r="BFI184" s="9"/>
      <c r="BFJ184" s="9"/>
      <c r="BFK184" s="9"/>
      <c r="BFL184" s="9"/>
      <c r="BFM184" s="9"/>
      <c r="BFN184" s="9"/>
      <c r="BFO184" s="9"/>
      <c r="BFP184" s="9"/>
      <c r="BFQ184" s="9"/>
      <c r="BFR184" s="9"/>
      <c r="BFS184" s="9"/>
      <c r="BFT184" s="9"/>
      <c r="BFU184" s="9"/>
      <c r="BFV184" s="9"/>
      <c r="BFW184" s="9"/>
      <c r="BFX184" s="9"/>
      <c r="BFY184" s="9"/>
      <c r="BFZ184" s="9"/>
      <c r="BGA184" s="9"/>
      <c r="BGB184" s="9"/>
      <c r="BGC184" s="9"/>
      <c r="BGD184" s="9"/>
      <c r="BGE184" s="9"/>
      <c r="BGF184" s="9"/>
      <c r="BGG184" s="9"/>
      <c r="BGH184" s="9"/>
      <c r="BGI184" s="9"/>
      <c r="BGJ184" s="9"/>
      <c r="BGK184" s="9"/>
      <c r="BGL184" s="9"/>
      <c r="BGM184" s="9"/>
      <c r="BGN184" s="9"/>
      <c r="BGO184" s="9"/>
      <c r="BGP184" s="9"/>
      <c r="BGQ184" s="9"/>
      <c r="BGR184" s="9"/>
      <c r="BGS184" s="9"/>
      <c r="BGT184" s="9"/>
    </row>
    <row r="185" spans="1:1554" s="7" customFormat="1" ht="15.75" customHeight="1">
      <c r="A185" s="62" t="s">
        <v>85</v>
      </c>
      <c r="B185" s="118"/>
      <c r="C185" s="118"/>
      <c r="D185" s="118"/>
      <c r="E185" s="118"/>
      <c r="F185" s="118"/>
      <c r="G185" s="118"/>
      <c r="H185" s="118"/>
      <c r="I185" s="118"/>
      <c r="J185" s="118"/>
      <c r="K185" s="118"/>
      <c r="L185" s="118"/>
      <c r="M185" s="118"/>
      <c r="N185" s="334"/>
      <c r="O185" s="257"/>
      <c r="P185" s="346"/>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635"/>
      <c r="AT185" s="640"/>
      <c r="AU185" s="640"/>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c r="TD185" s="9"/>
      <c r="TE185" s="9"/>
      <c r="TF185" s="9"/>
      <c r="TG185" s="9"/>
      <c r="TH185" s="9"/>
      <c r="TI185" s="9"/>
      <c r="TJ185" s="9"/>
      <c r="TK185" s="9"/>
      <c r="TL185" s="9"/>
      <c r="TM185" s="9"/>
      <c r="TN185" s="9"/>
      <c r="TO185" s="9"/>
      <c r="TP185" s="9"/>
      <c r="TQ185" s="9"/>
      <c r="TR185" s="9"/>
      <c r="TS185" s="9"/>
      <c r="TT185" s="9"/>
      <c r="TU185" s="9"/>
      <c r="TV185" s="9"/>
      <c r="TW185" s="9"/>
      <c r="TX185" s="9"/>
      <c r="TY185" s="9"/>
      <c r="TZ185" s="9"/>
      <c r="UA185" s="9"/>
      <c r="UB185" s="9"/>
      <c r="UC185" s="9"/>
      <c r="UD185" s="9"/>
      <c r="UE185" s="9"/>
      <c r="UF185" s="9"/>
      <c r="UG185" s="9"/>
      <c r="UH185" s="9"/>
      <c r="UI185" s="9"/>
      <c r="UJ185" s="9"/>
      <c r="UK185" s="9"/>
      <c r="UL185" s="9"/>
      <c r="UM185" s="9"/>
      <c r="UN185" s="9"/>
      <c r="UO185" s="9"/>
      <c r="UP185" s="9"/>
      <c r="UQ185" s="9"/>
      <c r="UR185" s="9"/>
      <c r="US185" s="9"/>
      <c r="UT185" s="9"/>
      <c r="UU185" s="9"/>
      <c r="UV185" s="9"/>
      <c r="UW185" s="9"/>
      <c r="UX185" s="9"/>
      <c r="UY185" s="9"/>
      <c r="UZ185" s="9"/>
      <c r="VA185" s="9"/>
      <c r="VB185" s="9"/>
      <c r="VC185" s="9"/>
      <c r="VD185" s="9"/>
      <c r="VE185" s="9"/>
      <c r="VF185" s="9"/>
      <c r="VG185" s="9"/>
      <c r="VH185" s="9"/>
      <c r="VI185" s="9"/>
      <c r="VJ185" s="9"/>
      <c r="VK185" s="9"/>
      <c r="VL185" s="9"/>
      <c r="VM185" s="9"/>
      <c r="VN185" s="9"/>
      <c r="VO185" s="9"/>
      <c r="VP185" s="9"/>
      <c r="VQ185" s="9"/>
      <c r="VR185" s="9"/>
      <c r="VS185" s="9"/>
      <c r="VT185" s="9"/>
      <c r="VU185" s="9"/>
      <c r="VV185" s="9"/>
      <c r="VW185" s="9"/>
      <c r="VX185" s="9"/>
      <c r="VY185" s="9"/>
      <c r="VZ185" s="9"/>
      <c r="WA185" s="9"/>
      <c r="WB185" s="9"/>
      <c r="WC185" s="9"/>
      <c r="WD185" s="9"/>
      <c r="WE185" s="9"/>
      <c r="WF185" s="9"/>
      <c r="WG185" s="9"/>
      <c r="WH185" s="9"/>
      <c r="WI185" s="9"/>
      <c r="WJ185" s="9"/>
      <c r="WK185" s="9"/>
      <c r="WL185" s="9"/>
      <c r="WM185" s="9"/>
      <c r="WN185" s="9"/>
      <c r="WO185" s="9"/>
      <c r="WP185" s="9"/>
      <c r="WQ185" s="9"/>
      <c r="WR185" s="9"/>
      <c r="WS185" s="9"/>
      <c r="WT185" s="9"/>
      <c r="WU185" s="9"/>
      <c r="WV185" s="9"/>
      <c r="WW185" s="9"/>
      <c r="WX185" s="9"/>
      <c r="WY185" s="9"/>
      <c r="WZ185" s="9"/>
      <c r="XA185" s="9"/>
      <c r="XB185" s="9"/>
      <c r="XC185" s="9"/>
      <c r="XD185" s="9"/>
      <c r="XE185" s="9"/>
      <c r="XF185" s="9"/>
      <c r="XG185" s="9"/>
      <c r="XH185" s="9"/>
      <c r="XI185" s="9"/>
      <c r="XJ185" s="9"/>
      <c r="XK185" s="9"/>
      <c r="XL185" s="9"/>
      <c r="XM185" s="9"/>
      <c r="XN185" s="9"/>
      <c r="XO185" s="9"/>
      <c r="XP185" s="9"/>
      <c r="XQ185" s="9"/>
      <c r="XR185" s="9"/>
      <c r="XS185" s="9"/>
      <c r="XT185" s="9"/>
      <c r="XU185" s="9"/>
      <c r="XV185" s="9"/>
      <c r="XW185" s="9"/>
      <c r="XX185" s="9"/>
      <c r="XY185" s="9"/>
      <c r="XZ185" s="9"/>
      <c r="YA185" s="9"/>
      <c r="YB185" s="9"/>
      <c r="YC185" s="9"/>
      <c r="YD185" s="9"/>
      <c r="YE185" s="9"/>
      <c r="YF185" s="9"/>
      <c r="YG185" s="9"/>
      <c r="YH185" s="9"/>
      <c r="YI185" s="9"/>
      <c r="YJ185" s="9"/>
      <c r="YK185" s="9"/>
      <c r="YL185" s="9"/>
      <c r="YM185" s="9"/>
      <c r="YN185" s="9"/>
      <c r="YO185" s="9"/>
      <c r="YP185" s="9"/>
      <c r="YQ185" s="9"/>
      <c r="YR185" s="9"/>
      <c r="YS185" s="9"/>
      <c r="YT185" s="9"/>
      <c r="YU185" s="9"/>
      <c r="YV185" s="9"/>
      <c r="YW185" s="9"/>
      <c r="YX185" s="9"/>
      <c r="YY185" s="9"/>
      <c r="YZ185" s="9"/>
      <c r="ZA185" s="9"/>
      <c r="ZB185" s="9"/>
      <c r="ZC185" s="9"/>
      <c r="ZD185" s="9"/>
      <c r="ZE185" s="9"/>
      <c r="ZF185" s="9"/>
      <c r="ZG185" s="9"/>
      <c r="ZH185" s="9"/>
      <c r="ZI185" s="9"/>
      <c r="ZJ185" s="9"/>
      <c r="ZK185" s="9"/>
      <c r="ZL185" s="9"/>
      <c r="ZM185" s="9"/>
      <c r="ZN185" s="9"/>
      <c r="ZO185" s="9"/>
      <c r="ZP185" s="9"/>
      <c r="ZQ185" s="9"/>
      <c r="ZR185" s="9"/>
      <c r="ZS185" s="9"/>
      <c r="ZT185" s="9"/>
      <c r="ZU185" s="9"/>
      <c r="ZV185" s="9"/>
      <c r="ZW185" s="9"/>
      <c r="ZX185" s="9"/>
      <c r="ZY185" s="9"/>
      <c r="ZZ185" s="9"/>
      <c r="AAA185" s="9"/>
      <c r="AAB185" s="9"/>
      <c r="AAC185" s="9"/>
      <c r="AAD185" s="9"/>
      <c r="AAE185" s="9"/>
      <c r="AAF185" s="9"/>
      <c r="AAG185" s="9"/>
      <c r="AAH185" s="9"/>
      <c r="AAI185" s="9"/>
      <c r="AAJ185" s="9"/>
      <c r="AAK185" s="9"/>
      <c r="AAL185" s="9"/>
      <c r="AAM185" s="9"/>
      <c r="AAN185" s="9"/>
      <c r="AAO185" s="9"/>
      <c r="AAP185" s="9"/>
      <c r="AAQ185" s="9"/>
      <c r="AAR185" s="9"/>
      <c r="AAS185" s="9"/>
      <c r="AAT185" s="9"/>
      <c r="AAU185" s="9"/>
      <c r="AAV185" s="9"/>
      <c r="AAW185" s="9"/>
      <c r="AAX185" s="9"/>
      <c r="AAY185" s="9"/>
      <c r="AAZ185" s="9"/>
      <c r="ABA185" s="9"/>
      <c r="ABB185" s="9"/>
      <c r="ABC185" s="9"/>
      <c r="ABD185" s="9"/>
      <c r="ABE185" s="9"/>
      <c r="ABF185" s="9"/>
      <c r="ABG185" s="9"/>
      <c r="ABH185" s="9"/>
      <c r="ABI185" s="9"/>
      <c r="ABJ185" s="9"/>
      <c r="ABK185" s="9"/>
      <c r="ABL185" s="9"/>
      <c r="ABM185" s="9"/>
      <c r="ABN185" s="9"/>
      <c r="ABO185" s="9"/>
      <c r="ABP185" s="9"/>
      <c r="ABQ185" s="9"/>
      <c r="ABR185" s="9"/>
      <c r="ABS185" s="9"/>
      <c r="ABT185" s="9"/>
      <c r="ABU185" s="9"/>
      <c r="ABV185" s="9"/>
      <c r="ABW185" s="9"/>
      <c r="ABX185" s="9"/>
      <c r="ABY185" s="9"/>
      <c r="ABZ185" s="9"/>
      <c r="ACA185" s="9"/>
      <c r="ACB185" s="9"/>
      <c r="ACC185" s="9"/>
      <c r="ACD185" s="9"/>
      <c r="ACE185" s="9"/>
      <c r="ACF185" s="9"/>
      <c r="ACG185" s="9"/>
      <c r="ACH185" s="9"/>
      <c r="ACI185" s="9"/>
      <c r="ACJ185" s="9"/>
      <c r="ACK185" s="9"/>
      <c r="ACL185" s="9"/>
      <c r="ACM185" s="9"/>
      <c r="ACN185" s="9"/>
      <c r="ACO185" s="9"/>
      <c r="ACP185" s="9"/>
      <c r="ACQ185" s="9"/>
      <c r="ACR185" s="9"/>
      <c r="ACS185" s="9"/>
      <c r="ACT185" s="9"/>
      <c r="ACU185" s="9"/>
      <c r="ACV185" s="9"/>
      <c r="ACW185" s="9"/>
      <c r="ACX185" s="9"/>
      <c r="ACY185" s="9"/>
      <c r="ACZ185" s="9"/>
      <c r="ADA185" s="9"/>
      <c r="ADB185" s="9"/>
      <c r="ADC185" s="9"/>
      <c r="ADD185" s="9"/>
      <c r="ADE185" s="9"/>
      <c r="ADF185" s="9"/>
      <c r="ADG185" s="9"/>
      <c r="ADH185" s="9"/>
      <c r="ADI185" s="9"/>
      <c r="ADJ185" s="9"/>
      <c r="ADK185" s="9"/>
      <c r="ADL185" s="9"/>
      <c r="ADM185" s="9"/>
      <c r="ADN185" s="9"/>
      <c r="ADO185" s="9"/>
      <c r="ADP185" s="9"/>
      <c r="ADQ185" s="9"/>
      <c r="ADR185" s="9"/>
      <c r="ADS185" s="9"/>
      <c r="ADT185" s="9"/>
      <c r="ADU185" s="9"/>
      <c r="ADV185" s="9"/>
      <c r="ADW185" s="9"/>
      <c r="ADX185" s="9"/>
      <c r="ADY185" s="9"/>
      <c r="ADZ185" s="9"/>
      <c r="AEA185" s="9"/>
      <c r="AEB185" s="9"/>
      <c r="AEC185" s="9"/>
      <c r="AED185" s="9"/>
      <c r="AEE185" s="9"/>
      <c r="AEF185" s="9"/>
      <c r="AEG185" s="9"/>
      <c r="AEH185" s="9"/>
      <c r="AEI185" s="9"/>
      <c r="AEJ185" s="9"/>
      <c r="AEK185" s="9"/>
      <c r="AEL185" s="9"/>
      <c r="AEM185" s="9"/>
      <c r="AEN185" s="9"/>
      <c r="AEO185" s="9"/>
      <c r="AEP185" s="9"/>
      <c r="AEQ185" s="9"/>
      <c r="AER185" s="9"/>
      <c r="AES185" s="9"/>
      <c r="AET185" s="9"/>
      <c r="AEU185" s="9"/>
      <c r="AEV185" s="9"/>
      <c r="AEW185" s="9"/>
      <c r="AEX185" s="9"/>
      <c r="AEY185" s="9"/>
      <c r="AEZ185" s="9"/>
      <c r="AFA185" s="9"/>
      <c r="AFB185" s="9"/>
      <c r="AFC185" s="9"/>
      <c r="AFD185" s="9"/>
      <c r="AFE185" s="9"/>
      <c r="AFF185" s="9"/>
      <c r="AFG185" s="9"/>
      <c r="AFH185" s="9"/>
      <c r="AFI185" s="9"/>
      <c r="AFJ185" s="9"/>
      <c r="AFK185" s="9"/>
      <c r="AFL185" s="9"/>
      <c r="AFM185" s="9"/>
      <c r="AFN185" s="9"/>
      <c r="AFO185" s="9"/>
      <c r="AFP185" s="9"/>
      <c r="AFQ185" s="9"/>
      <c r="AFR185" s="9"/>
      <c r="AFS185" s="9"/>
      <c r="AFT185" s="9"/>
      <c r="AFU185" s="9"/>
      <c r="AFV185" s="9"/>
      <c r="AFW185" s="9"/>
      <c r="AFX185" s="9"/>
      <c r="AFY185" s="9"/>
      <c r="AFZ185" s="9"/>
      <c r="AGA185" s="9"/>
      <c r="AGB185" s="9"/>
      <c r="AGC185" s="9"/>
      <c r="AGD185" s="9"/>
      <c r="AGE185" s="9"/>
      <c r="AGF185" s="9"/>
      <c r="AGG185" s="9"/>
      <c r="AGH185" s="9"/>
      <c r="AGI185" s="9"/>
      <c r="AGJ185" s="9"/>
      <c r="AGK185" s="9"/>
      <c r="AGL185" s="9"/>
      <c r="AGM185" s="9"/>
      <c r="AGN185" s="9"/>
      <c r="AGO185" s="9"/>
      <c r="AGP185" s="9"/>
      <c r="AGQ185" s="9"/>
      <c r="AGR185" s="9"/>
      <c r="AGS185" s="9"/>
      <c r="AGT185" s="9"/>
      <c r="AGU185" s="9"/>
      <c r="AGV185" s="9"/>
      <c r="AGW185" s="9"/>
      <c r="AGX185" s="9"/>
      <c r="AGY185" s="9"/>
      <c r="AGZ185" s="9"/>
      <c r="AHA185" s="9"/>
      <c r="AHB185" s="9"/>
      <c r="AHC185" s="9"/>
      <c r="AHD185" s="9"/>
      <c r="AHE185" s="9"/>
      <c r="AHF185" s="9"/>
      <c r="AHG185" s="9"/>
      <c r="AHH185" s="9"/>
      <c r="AHI185" s="9"/>
      <c r="AHJ185" s="9"/>
      <c r="AHK185" s="9"/>
      <c r="AHL185" s="9"/>
      <c r="AHM185" s="9"/>
      <c r="AHN185" s="9"/>
      <c r="AHO185" s="9"/>
      <c r="AHP185" s="9"/>
      <c r="AHQ185" s="9"/>
      <c r="AHR185" s="9"/>
      <c r="AHS185" s="9"/>
      <c r="AHT185" s="9"/>
      <c r="AHU185" s="9"/>
      <c r="AHV185" s="9"/>
      <c r="AHW185" s="9"/>
      <c r="AHX185" s="9"/>
      <c r="AHY185" s="9"/>
      <c r="AHZ185" s="9"/>
      <c r="AIA185" s="9"/>
      <c r="AIB185" s="9"/>
      <c r="AIC185" s="9"/>
      <c r="AID185" s="9"/>
      <c r="AIE185" s="9"/>
      <c r="AIF185" s="9"/>
      <c r="AIG185" s="9"/>
      <c r="AIH185" s="9"/>
      <c r="AII185" s="9"/>
      <c r="AIJ185" s="9"/>
      <c r="AIK185" s="9"/>
      <c r="AIL185" s="9"/>
      <c r="AIM185" s="9"/>
      <c r="AIN185" s="9"/>
      <c r="AIO185" s="9"/>
      <c r="AIP185" s="9"/>
      <c r="AIQ185" s="9"/>
      <c r="AIR185" s="9"/>
      <c r="AIS185" s="9"/>
      <c r="AIT185" s="9"/>
      <c r="AIU185" s="9"/>
      <c r="AIV185" s="9"/>
      <c r="AIW185" s="9"/>
      <c r="AIX185" s="9"/>
      <c r="AIY185" s="9"/>
      <c r="AIZ185" s="9"/>
      <c r="AJA185" s="9"/>
      <c r="AJB185" s="9"/>
      <c r="AJC185" s="9"/>
      <c r="AJD185" s="9"/>
      <c r="AJE185" s="9"/>
      <c r="AJF185" s="9"/>
      <c r="AJG185" s="9"/>
      <c r="AJH185" s="9"/>
      <c r="AJI185" s="9"/>
      <c r="AJJ185" s="9"/>
      <c r="AJK185" s="9"/>
      <c r="AJL185" s="9"/>
      <c r="AJM185" s="9"/>
      <c r="AJN185" s="9"/>
      <c r="AJO185" s="9"/>
      <c r="AJP185" s="9"/>
      <c r="AJQ185" s="9"/>
      <c r="AJR185" s="9"/>
      <c r="AJS185" s="9"/>
      <c r="AJT185" s="9"/>
      <c r="AJU185" s="9"/>
      <c r="AJV185" s="9"/>
      <c r="AJW185" s="9"/>
      <c r="AJX185" s="9"/>
      <c r="AJY185" s="9"/>
      <c r="AJZ185" s="9"/>
      <c r="AKA185" s="9"/>
      <c r="AKB185" s="9"/>
      <c r="AKC185" s="9"/>
      <c r="AKD185" s="9"/>
      <c r="AKE185" s="9"/>
      <c r="AKF185" s="9"/>
      <c r="AKG185" s="9"/>
      <c r="AKH185" s="9"/>
      <c r="AKI185" s="9"/>
      <c r="AKJ185" s="9"/>
      <c r="AKK185" s="9"/>
      <c r="AKL185" s="9"/>
      <c r="AKM185" s="9"/>
      <c r="AKN185" s="9"/>
      <c r="AKO185" s="9"/>
      <c r="AKP185" s="9"/>
      <c r="AKQ185" s="9"/>
      <c r="AKR185" s="9"/>
      <c r="AKS185" s="9"/>
      <c r="AKT185" s="9"/>
      <c r="AKU185" s="9"/>
      <c r="AKV185" s="9"/>
      <c r="AKW185" s="9"/>
      <c r="AKX185" s="9"/>
      <c r="AKY185" s="9"/>
      <c r="AKZ185" s="9"/>
      <c r="ALA185" s="9"/>
      <c r="ALB185" s="9"/>
      <c r="ALC185" s="9"/>
      <c r="ALD185" s="9"/>
      <c r="ALE185" s="9"/>
      <c r="ALF185" s="9"/>
      <c r="ALG185" s="9"/>
      <c r="ALH185" s="9"/>
      <c r="ALI185" s="9"/>
      <c r="ALJ185" s="9"/>
      <c r="ALK185" s="9"/>
      <c r="ALL185" s="9"/>
      <c r="ALM185" s="9"/>
      <c r="ALN185" s="9"/>
      <c r="ALO185" s="9"/>
      <c r="ALP185" s="9"/>
      <c r="ALQ185" s="9"/>
      <c r="ALR185" s="9"/>
      <c r="ALS185" s="9"/>
      <c r="ALT185" s="9"/>
      <c r="ALU185" s="9"/>
      <c r="ALV185" s="9"/>
      <c r="ALW185" s="9"/>
      <c r="ALX185" s="9"/>
      <c r="ALY185" s="9"/>
      <c r="ALZ185" s="9"/>
      <c r="AMA185" s="9"/>
      <c r="AMB185" s="9"/>
      <c r="AMC185" s="9"/>
      <c r="AMD185" s="9"/>
      <c r="AME185" s="9"/>
      <c r="AMF185" s="9"/>
      <c r="AMG185" s="9"/>
      <c r="AMH185" s="9"/>
      <c r="AMI185" s="9"/>
      <c r="AMJ185" s="9"/>
      <c r="AMK185" s="9"/>
      <c r="AML185" s="9"/>
      <c r="AMM185" s="9"/>
      <c r="AMN185" s="9"/>
      <c r="AMO185" s="9"/>
      <c r="AMP185" s="9"/>
      <c r="AMQ185" s="9"/>
      <c r="AMR185" s="9"/>
      <c r="AMS185" s="9"/>
      <c r="AMT185" s="9"/>
      <c r="AMU185" s="9"/>
      <c r="AMV185" s="9"/>
      <c r="AMW185" s="9"/>
      <c r="AMX185" s="9"/>
      <c r="AMY185" s="9"/>
      <c r="AMZ185" s="9"/>
      <c r="ANA185" s="9"/>
      <c r="ANB185" s="9"/>
      <c r="ANC185" s="9"/>
      <c r="AND185" s="9"/>
      <c r="ANE185" s="9"/>
      <c r="ANF185" s="9"/>
      <c r="ANG185" s="9"/>
      <c r="ANH185" s="9"/>
      <c r="ANI185" s="9"/>
      <c r="ANJ185" s="9"/>
      <c r="ANK185" s="9"/>
      <c r="ANL185" s="9"/>
      <c r="ANM185" s="9"/>
      <c r="ANN185" s="9"/>
      <c r="ANO185" s="9"/>
      <c r="ANP185" s="9"/>
      <c r="ANQ185" s="9"/>
      <c r="ANR185" s="9"/>
      <c r="ANS185" s="9"/>
      <c r="ANT185" s="9"/>
      <c r="ANU185" s="9"/>
      <c r="ANV185" s="9"/>
      <c r="ANW185" s="9"/>
      <c r="ANX185" s="9"/>
      <c r="ANY185" s="9"/>
      <c r="ANZ185" s="9"/>
      <c r="AOA185" s="9"/>
      <c r="AOB185" s="9"/>
      <c r="AOC185" s="9"/>
      <c r="AOD185" s="9"/>
      <c r="AOE185" s="9"/>
      <c r="AOF185" s="9"/>
      <c r="AOG185" s="9"/>
      <c r="AOH185" s="9"/>
      <c r="AOI185" s="9"/>
      <c r="AOJ185" s="9"/>
      <c r="AOK185" s="9"/>
      <c r="AOL185" s="9"/>
      <c r="AOM185" s="9"/>
      <c r="AON185" s="9"/>
      <c r="AOO185" s="9"/>
      <c r="AOP185" s="9"/>
      <c r="AOQ185" s="9"/>
      <c r="AOR185" s="9"/>
      <c r="AOS185" s="9"/>
      <c r="AOT185" s="9"/>
      <c r="AOU185" s="9"/>
      <c r="AOV185" s="9"/>
      <c r="AOW185" s="9"/>
      <c r="AOX185" s="9"/>
      <c r="AOY185" s="9"/>
      <c r="AOZ185" s="9"/>
      <c r="APA185" s="9"/>
      <c r="APB185" s="9"/>
      <c r="APC185" s="9"/>
      <c r="APD185" s="9"/>
      <c r="APE185" s="9"/>
      <c r="APF185" s="9"/>
      <c r="APG185" s="9"/>
      <c r="APH185" s="9"/>
      <c r="API185" s="9"/>
      <c r="APJ185" s="9"/>
      <c r="APK185" s="9"/>
      <c r="APL185" s="9"/>
      <c r="APM185" s="9"/>
      <c r="APN185" s="9"/>
      <c r="APO185" s="9"/>
      <c r="APP185" s="9"/>
      <c r="APQ185" s="9"/>
      <c r="APR185" s="9"/>
      <c r="APS185" s="9"/>
      <c r="APT185" s="9"/>
      <c r="APU185" s="9"/>
      <c r="APV185" s="9"/>
      <c r="APW185" s="9"/>
      <c r="APX185" s="9"/>
      <c r="APY185" s="9"/>
      <c r="APZ185" s="9"/>
      <c r="AQA185" s="9"/>
      <c r="AQB185" s="9"/>
      <c r="AQC185" s="9"/>
      <c r="AQD185" s="9"/>
      <c r="AQE185" s="9"/>
      <c r="AQF185" s="9"/>
      <c r="AQG185" s="9"/>
      <c r="AQH185" s="9"/>
      <c r="AQI185" s="9"/>
      <c r="AQJ185" s="9"/>
      <c r="AQK185" s="9"/>
      <c r="AQL185" s="9"/>
      <c r="AQM185" s="9"/>
      <c r="AQN185" s="9"/>
      <c r="AQO185" s="9"/>
      <c r="AQP185" s="9"/>
      <c r="AQQ185" s="9"/>
      <c r="AQR185" s="9"/>
      <c r="AQS185" s="9"/>
      <c r="AQT185" s="9"/>
      <c r="AQU185" s="9"/>
      <c r="AQV185" s="9"/>
      <c r="AQW185" s="9"/>
      <c r="AQX185" s="9"/>
      <c r="AQY185" s="9"/>
      <c r="AQZ185" s="9"/>
      <c r="ARA185" s="9"/>
      <c r="ARB185" s="9"/>
      <c r="ARC185" s="9"/>
      <c r="ARD185" s="9"/>
      <c r="ARE185" s="9"/>
      <c r="ARF185" s="9"/>
      <c r="ARG185" s="9"/>
      <c r="ARH185" s="9"/>
      <c r="ARI185" s="9"/>
      <c r="ARJ185" s="9"/>
      <c r="ARK185" s="9"/>
      <c r="ARL185" s="9"/>
      <c r="ARM185" s="9"/>
      <c r="ARN185" s="9"/>
      <c r="ARO185" s="9"/>
      <c r="ARP185" s="9"/>
      <c r="ARQ185" s="9"/>
      <c r="ARR185" s="9"/>
      <c r="ARS185" s="9"/>
      <c r="ART185" s="9"/>
      <c r="ARU185" s="9"/>
      <c r="ARV185" s="9"/>
      <c r="ARW185" s="9"/>
      <c r="ARX185" s="9"/>
      <c r="ARY185" s="9"/>
      <c r="ARZ185" s="9"/>
      <c r="ASA185" s="9"/>
      <c r="ASB185" s="9"/>
      <c r="ASC185" s="9"/>
      <c r="ASD185" s="9"/>
      <c r="ASE185" s="9"/>
      <c r="ASF185" s="9"/>
      <c r="ASG185" s="9"/>
      <c r="ASH185" s="9"/>
      <c r="ASI185" s="9"/>
      <c r="ASJ185" s="9"/>
      <c r="ASK185" s="9"/>
      <c r="ASL185" s="9"/>
      <c r="ASM185" s="9"/>
      <c r="ASN185" s="9"/>
      <c r="ASO185" s="9"/>
      <c r="ASP185" s="9"/>
      <c r="ASQ185" s="9"/>
      <c r="ASR185" s="9"/>
      <c r="ASS185" s="9"/>
      <c r="AST185" s="9"/>
      <c r="ASU185" s="9"/>
      <c r="ASV185" s="9"/>
      <c r="ASW185" s="9"/>
      <c r="ASX185" s="9"/>
      <c r="ASY185" s="9"/>
      <c r="ASZ185" s="9"/>
      <c r="ATA185" s="9"/>
      <c r="ATB185" s="9"/>
      <c r="ATC185" s="9"/>
      <c r="ATD185" s="9"/>
      <c r="ATE185" s="9"/>
      <c r="ATF185" s="9"/>
      <c r="ATG185" s="9"/>
      <c r="ATH185" s="9"/>
      <c r="ATI185" s="9"/>
      <c r="ATJ185" s="9"/>
      <c r="ATK185" s="9"/>
      <c r="ATL185" s="9"/>
      <c r="ATM185" s="9"/>
      <c r="ATN185" s="9"/>
      <c r="ATO185" s="9"/>
      <c r="ATP185" s="9"/>
      <c r="ATQ185" s="9"/>
      <c r="ATR185" s="9"/>
      <c r="ATS185" s="9"/>
      <c r="ATT185" s="9"/>
      <c r="ATU185" s="9"/>
      <c r="ATV185" s="9"/>
      <c r="ATW185" s="9"/>
      <c r="ATX185" s="9"/>
      <c r="ATY185" s="9"/>
      <c r="ATZ185" s="9"/>
      <c r="AUA185" s="9"/>
      <c r="AUB185" s="9"/>
      <c r="AUC185" s="9"/>
      <c r="AUD185" s="9"/>
      <c r="AUE185" s="9"/>
      <c r="AUF185" s="9"/>
      <c r="AUG185" s="9"/>
      <c r="AUH185" s="9"/>
      <c r="AUI185" s="9"/>
      <c r="AUJ185" s="9"/>
      <c r="AUK185" s="9"/>
      <c r="AUL185" s="9"/>
      <c r="AUM185" s="9"/>
      <c r="AUN185" s="9"/>
      <c r="AUO185" s="9"/>
      <c r="AUP185" s="9"/>
      <c r="AUQ185" s="9"/>
      <c r="AUR185" s="9"/>
      <c r="AUS185" s="9"/>
      <c r="AUT185" s="9"/>
      <c r="AUU185" s="9"/>
      <c r="AUV185" s="9"/>
      <c r="AUW185" s="9"/>
      <c r="AUX185" s="9"/>
      <c r="AUY185" s="9"/>
      <c r="AUZ185" s="9"/>
      <c r="AVA185" s="9"/>
      <c r="AVB185" s="9"/>
      <c r="AVC185" s="9"/>
      <c r="AVD185" s="9"/>
      <c r="AVE185" s="9"/>
      <c r="AVF185" s="9"/>
      <c r="AVG185" s="9"/>
      <c r="AVH185" s="9"/>
      <c r="AVI185" s="9"/>
      <c r="AVJ185" s="9"/>
      <c r="AVK185" s="9"/>
      <c r="AVL185" s="9"/>
      <c r="AVM185" s="9"/>
      <c r="AVN185" s="9"/>
      <c r="AVO185" s="9"/>
      <c r="AVP185" s="9"/>
      <c r="AVQ185" s="9"/>
      <c r="AVR185" s="9"/>
      <c r="AVS185" s="9"/>
      <c r="AVT185" s="9"/>
      <c r="AVU185" s="9"/>
      <c r="AVV185" s="9"/>
      <c r="AVW185" s="9"/>
      <c r="AVX185" s="9"/>
      <c r="AVY185" s="9"/>
      <c r="AVZ185" s="9"/>
      <c r="AWA185" s="9"/>
      <c r="AWB185" s="9"/>
      <c r="AWC185" s="9"/>
      <c r="AWD185" s="9"/>
      <c r="AWE185" s="9"/>
      <c r="AWF185" s="9"/>
      <c r="AWG185" s="9"/>
      <c r="AWH185" s="9"/>
      <c r="AWI185" s="9"/>
      <c r="AWJ185" s="9"/>
      <c r="AWK185" s="9"/>
      <c r="AWL185" s="9"/>
      <c r="AWM185" s="9"/>
      <c r="AWN185" s="9"/>
      <c r="AWO185" s="9"/>
      <c r="AWP185" s="9"/>
      <c r="AWQ185" s="9"/>
      <c r="AWR185" s="9"/>
      <c r="AWS185" s="9"/>
      <c r="AWT185" s="9"/>
      <c r="AWU185" s="9"/>
      <c r="AWV185" s="9"/>
      <c r="AWW185" s="9"/>
      <c r="AWX185" s="9"/>
      <c r="AWY185" s="9"/>
      <c r="AWZ185" s="9"/>
      <c r="AXA185" s="9"/>
      <c r="AXB185" s="9"/>
      <c r="AXC185" s="9"/>
      <c r="AXD185" s="9"/>
      <c r="AXE185" s="9"/>
      <c r="AXF185" s="9"/>
      <c r="AXG185" s="9"/>
      <c r="AXH185" s="9"/>
      <c r="AXI185" s="9"/>
      <c r="AXJ185" s="9"/>
      <c r="AXK185" s="9"/>
      <c r="AXL185" s="9"/>
      <c r="AXM185" s="9"/>
      <c r="AXN185" s="9"/>
      <c r="AXO185" s="9"/>
      <c r="AXP185" s="9"/>
      <c r="AXQ185" s="9"/>
      <c r="AXR185" s="9"/>
      <c r="AXS185" s="9"/>
      <c r="AXT185" s="9"/>
      <c r="AXU185" s="9"/>
      <c r="AXV185" s="9"/>
      <c r="AXW185" s="9"/>
      <c r="AXX185" s="9"/>
      <c r="AXY185" s="9"/>
      <c r="AXZ185" s="9"/>
      <c r="AYA185" s="9"/>
      <c r="AYB185" s="9"/>
      <c r="AYC185" s="9"/>
      <c r="AYD185" s="9"/>
      <c r="AYE185" s="9"/>
      <c r="AYF185" s="9"/>
      <c r="AYG185" s="9"/>
      <c r="AYH185" s="9"/>
      <c r="AYI185" s="9"/>
      <c r="AYJ185" s="9"/>
      <c r="AYK185" s="9"/>
      <c r="AYL185" s="9"/>
      <c r="AYM185" s="9"/>
      <c r="AYN185" s="9"/>
      <c r="AYO185" s="9"/>
      <c r="AYP185" s="9"/>
      <c r="AYQ185" s="9"/>
      <c r="AYR185" s="9"/>
      <c r="AYS185" s="9"/>
      <c r="AYT185" s="9"/>
      <c r="AYU185" s="9"/>
      <c r="AYV185" s="9"/>
      <c r="AYW185" s="9"/>
      <c r="AYX185" s="9"/>
      <c r="AYY185" s="9"/>
      <c r="AYZ185" s="9"/>
      <c r="AZA185" s="9"/>
      <c r="AZB185" s="9"/>
      <c r="AZC185" s="9"/>
      <c r="AZD185" s="9"/>
      <c r="AZE185" s="9"/>
      <c r="AZF185" s="9"/>
      <c r="AZG185" s="9"/>
      <c r="AZH185" s="9"/>
      <c r="AZI185" s="9"/>
      <c r="AZJ185" s="9"/>
      <c r="AZK185" s="9"/>
      <c r="AZL185" s="9"/>
      <c r="AZM185" s="9"/>
      <c r="AZN185" s="9"/>
      <c r="AZO185" s="9"/>
      <c r="AZP185" s="9"/>
      <c r="AZQ185" s="9"/>
      <c r="AZR185" s="9"/>
      <c r="AZS185" s="9"/>
      <c r="AZT185" s="9"/>
      <c r="AZU185" s="9"/>
      <c r="AZV185" s="9"/>
      <c r="AZW185" s="9"/>
      <c r="AZX185" s="9"/>
      <c r="AZY185" s="9"/>
      <c r="AZZ185" s="9"/>
      <c r="BAA185" s="9"/>
      <c r="BAB185" s="9"/>
      <c r="BAC185" s="9"/>
      <c r="BAD185" s="9"/>
      <c r="BAE185" s="9"/>
      <c r="BAF185" s="9"/>
      <c r="BAG185" s="9"/>
      <c r="BAH185" s="9"/>
      <c r="BAI185" s="9"/>
      <c r="BAJ185" s="9"/>
      <c r="BAK185" s="9"/>
      <c r="BAL185" s="9"/>
      <c r="BAM185" s="9"/>
      <c r="BAN185" s="9"/>
      <c r="BAO185" s="9"/>
      <c r="BAP185" s="9"/>
      <c r="BAQ185" s="9"/>
      <c r="BAR185" s="9"/>
      <c r="BAS185" s="9"/>
      <c r="BAT185" s="9"/>
      <c r="BAU185" s="9"/>
      <c r="BAV185" s="9"/>
      <c r="BAW185" s="9"/>
      <c r="BAX185" s="9"/>
      <c r="BAY185" s="9"/>
      <c r="BAZ185" s="9"/>
      <c r="BBA185" s="9"/>
      <c r="BBB185" s="9"/>
      <c r="BBC185" s="9"/>
      <c r="BBD185" s="9"/>
      <c r="BBE185" s="9"/>
      <c r="BBF185" s="9"/>
      <c r="BBG185" s="9"/>
      <c r="BBH185" s="9"/>
      <c r="BBI185" s="9"/>
      <c r="BBJ185" s="9"/>
      <c r="BBK185" s="9"/>
      <c r="BBL185" s="9"/>
      <c r="BBM185" s="9"/>
      <c r="BBN185" s="9"/>
      <c r="BBO185" s="9"/>
      <c r="BBP185" s="9"/>
      <c r="BBQ185" s="9"/>
      <c r="BBR185" s="9"/>
      <c r="BBS185" s="9"/>
      <c r="BBT185" s="9"/>
      <c r="BBU185" s="9"/>
      <c r="BBV185" s="9"/>
      <c r="BBW185" s="9"/>
      <c r="BBX185" s="9"/>
      <c r="BBY185" s="9"/>
      <c r="BBZ185" s="9"/>
      <c r="BCA185" s="9"/>
      <c r="BCB185" s="9"/>
      <c r="BCC185" s="9"/>
      <c r="BCD185" s="9"/>
      <c r="BCE185" s="9"/>
      <c r="BCF185" s="9"/>
      <c r="BCG185" s="9"/>
      <c r="BCH185" s="9"/>
      <c r="BCI185" s="9"/>
      <c r="BCJ185" s="9"/>
      <c r="BCK185" s="9"/>
      <c r="BCL185" s="9"/>
      <c r="BCM185" s="9"/>
      <c r="BCN185" s="9"/>
      <c r="BCO185" s="9"/>
      <c r="BCP185" s="9"/>
      <c r="BCQ185" s="9"/>
      <c r="BCR185" s="9"/>
      <c r="BCS185" s="9"/>
      <c r="BCT185" s="9"/>
      <c r="BCU185" s="9"/>
      <c r="BCV185" s="9"/>
      <c r="BCW185" s="9"/>
      <c r="BCX185" s="9"/>
      <c r="BCY185" s="9"/>
      <c r="BCZ185" s="9"/>
      <c r="BDA185" s="9"/>
      <c r="BDB185" s="9"/>
      <c r="BDC185" s="9"/>
      <c r="BDD185" s="9"/>
      <c r="BDE185" s="9"/>
      <c r="BDF185" s="9"/>
      <c r="BDG185" s="9"/>
      <c r="BDH185" s="9"/>
      <c r="BDI185" s="9"/>
      <c r="BDJ185" s="9"/>
      <c r="BDK185" s="9"/>
      <c r="BDL185" s="9"/>
      <c r="BDM185" s="9"/>
      <c r="BDN185" s="9"/>
      <c r="BDO185" s="9"/>
      <c r="BDP185" s="9"/>
      <c r="BDQ185" s="9"/>
      <c r="BDR185" s="9"/>
      <c r="BDS185" s="9"/>
      <c r="BDT185" s="9"/>
      <c r="BDU185" s="9"/>
      <c r="BDV185" s="9"/>
      <c r="BDW185" s="9"/>
      <c r="BDX185" s="9"/>
      <c r="BDY185" s="9"/>
      <c r="BDZ185" s="9"/>
      <c r="BEA185" s="9"/>
      <c r="BEB185" s="9"/>
      <c r="BEC185" s="9"/>
      <c r="BED185" s="9"/>
      <c r="BEE185" s="9"/>
      <c r="BEF185" s="9"/>
      <c r="BEG185" s="9"/>
      <c r="BEH185" s="9"/>
      <c r="BEI185" s="9"/>
      <c r="BEJ185" s="9"/>
      <c r="BEK185" s="9"/>
      <c r="BEL185" s="9"/>
      <c r="BEM185" s="9"/>
      <c r="BEN185" s="9"/>
      <c r="BEO185" s="9"/>
      <c r="BEP185" s="9"/>
      <c r="BEQ185" s="9"/>
      <c r="BER185" s="9"/>
      <c r="BES185" s="9"/>
      <c r="BET185" s="9"/>
      <c r="BEU185" s="9"/>
      <c r="BEV185" s="9"/>
      <c r="BEW185" s="9"/>
      <c r="BEX185" s="9"/>
      <c r="BEY185" s="9"/>
      <c r="BEZ185" s="9"/>
      <c r="BFA185" s="9"/>
      <c r="BFB185" s="9"/>
      <c r="BFC185" s="9"/>
      <c r="BFD185" s="9"/>
      <c r="BFE185" s="9"/>
      <c r="BFF185" s="9"/>
      <c r="BFG185" s="9"/>
      <c r="BFH185" s="9"/>
      <c r="BFI185" s="9"/>
      <c r="BFJ185" s="9"/>
      <c r="BFK185" s="9"/>
      <c r="BFL185" s="9"/>
      <c r="BFM185" s="9"/>
      <c r="BFN185" s="9"/>
      <c r="BFO185" s="9"/>
      <c r="BFP185" s="9"/>
      <c r="BFQ185" s="9"/>
      <c r="BFR185" s="9"/>
      <c r="BFS185" s="9"/>
      <c r="BFT185" s="9"/>
      <c r="BFU185" s="9"/>
      <c r="BFV185" s="9"/>
      <c r="BFW185" s="9"/>
      <c r="BFX185" s="9"/>
      <c r="BFY185" s="9"/>
      <c r="BFZ185" s="9"/>
      <c r="BGA185" s="9"/>
      <c r="BGB185" s="9"/>
      <c r="BGC185" s="9"/>
      <c r="BGD185" s="9"/>
      <c r="BGE185" s="9"/>
      <c r="BGF185" s="9"/>
      <c r="BGG185" s="9"/>
      <c r="BGH185" s="9"/>
      <c r="BGI185" s="9"/>
      <c r="BGJ185" s="9"/>
      <c r="BGK185" s="9"/>
      <c r="BGL185" s="9"/>
      <c r="BGM185" s="9"/>
      <c r="BGN185" s="9"/>
      <c r="BGO185" s="9"/>
      <c r="BGP185" s="9"/>
      <c r="BGQ185" s="9"/>
      <c r="BGR185" s="9"/>
      <c r="BGS185" s="9"/>
      <c r="BGT185" s="9"/>
    </row>
    <row r="186" spans="1:1554" s="7" customFormat="1" ht="15.75" customHeight="1">
      <c r="A186" s="63"/>
      <c r="B186" s="119"/>
      <c r="C186" s="119"/>
      <c r="D186" s="119"/>
      <c r="E186" s="119"/>
      <c r="F186" s="119"/>
      <c r="G186" s="119"/>
      <c r="H186" s="119"/>
      <c r="I186" s="119"/>
      <c r="J186" s="119"/>
      <c r="K186" s="119"/>
      <c r="L186" s="119"/>
      <c r="M186" s="119"/>
      <c r="N186" s="335"/>
      <c r="O186" s="340"/>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c r="AS186" s="636"/>
      <c r="AT186" s="640"/>
      <c r="AU186" s="640"/>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c r="NA186" s="9"/>
      <c r="NB186" s="9"/>
      <c r="NC186" s="9"/>
      <c r="ND186" s="9"/>
      <c r="NE186" s="9"/>
      <c r="NF186" s="9"/>
      <c r="NG186" s="9"/>
      <c r="NH186" s="9"/>
      <c r="NI186" s="9"/>
      <c r="NJ186" s="9"/>
      <c r="NK186" s="9"/>
      <c r="NL186" s="9"/>
      <c r="NM186" s="9"/>
      <c r="NN186" s="9"/>
      <c r="NO186" s="9"/>
      <c r="NP186" s="9"/>
      <c r="NQ186" s="9"/>
      <c r="NR186" s="9"/>
      <c r="NS186" s="9"/>
      <c r="NT186" s="9"/>
      <c r="NU186" s="9"/>
      <c r="NV186" s="9"/>
      <c r="NW186" s="9"/>
      <c r="NX186" s="9"/>
      <c r="NY186" s="9"/>
      <c r="NZ186" s="9"/>
      <c r="OA186" s="9"/>
      <c r="OB186" s="9"/>
      <c r="OC186" s="9"/>
      <c r="OD186" s="9"/>
      <c r="OE186" s="9"/>
      <c r="OF186" s="9"/>
      <c r="OG186" s="9"/>
      <c r="OH186" s="9"/>
      <c r="OI186" s="9"/>
      <c r="OJ186" s="9"/>
      <c r="OK186" s="9"/>
      <c r="OL186" s="9"/>
      <c r="OM186" s="9"/>
      <c r="ON186" s="9"/>
      <c r="OO186" s="9"/>
      <c r="OP186" s="9"/>
      <c r="OQ186" s="9"/>
      <c r="OR186" s="9"/>
      <c r="OS186" s="9"/>
      <c r="OT186" s="9"/>
      <c r="OU186" s="9"/>
      <c r="OV186" s="9"/>
      <c r="OW186" s="9"/>
      <c r="OX186" s="9"/>
      <c r="OY186" s="9"/>
      <c r="OZ186" s="9"/>
      <c r="PA186" s="9"/>
      <c r="PB186" s="9"/>
      <c r="PC186" s="9"/>
      <c r="PD186" s="9"/>
      <c r="PE186" s="9"/>
      <c r="PF186" s="9"/>
      <c r="PG186" s="9"/>
      <c r="PH186" s="9"/>
      <c r="PI186" s="9"/>
      <c r="PJ186" s="9"/>
      <c r="PK186" s="9"/>
      <c r="PL186" s="9"/>
      <c r="PM186" s="9"/>
      <c r="PN186" s="9"/>
      <c r="PO186" s="9"/>
      <c r="PP186" s="9"/>
      <c r="PQ186" s="9"/>
      <c r="PR186" s="9"/>
      <c r="PS186" s="9"/>
      <c r="PT186" s="9"/>
      <c r="PU186" s="9"/>
      <c r="PV186" s="9"/>
      <c r="PW186" s="9"/>
      <c r="PX186" s="9"/>
      <c r="PY186" s="9"/>
      <c r="PZ186" s="9"/>
      <c r="QA186" s="9"/>
      <c r="QB186" s="9"/>
      <c r="QC186" s="9"/>
      <c r="QD186" s="9"/>
      <c r="QE186" s="9"/>
      <c r="QF186" s="9"/>
      <c r="QG186" s="9"/>
      <c r="QH186" s="9"/>
      <c r="QI186" s="9"/>
      <c r="QJ186" s="9"/>
      <c r="QK186" s="9"/>
      <c r="QL186" s="9"/>
      <c r="QM186" s="9"/>
      <c r="QN186" s="9"/>
      <c r="QO186" s="9"/>
      <c r="QP186" s="9"/>
      <c r="QQ186" s="9"/>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c r="SB186" s="9"/>
      <c r="SC186" s="9"/>
      <c r="SD186" s="9"/>
      <c r="SE186" s="9"/>
      <c r="SF186" s="9"/>
      <c r="SG186" s="9"/>
      <c r="SH186" s="9"/>
      <c r="SI186" s="9"/>
      <c r="SJ186" s="9"/>
      <c r="SK186" s="9"/>
      <c r="SL186" s="9"/>
      <c r="SM186" s="9"/>
      <c r="SN186" s="9"/>
      <c r="SO186" s="9"/>
      <c r="SP186" s="9"/>
      <c r="SQ186" s="9"/>
      <c r="SR186" s="9"/>
      <c r="SS186" s="9"/>
      <c r="ST186" s="9"/>
      <c r="SU186" s="9"/>
      <c r="SV186" s="9"/>
      <c r="SW186" s="9"/>
      <c r="SX186" s="9"/>
      <c r="SY186" s="9"/>
      <c r="SZ186" s="9"/>
      <c r="TA186" s="9"/>
      <c r="TB186" s="9"/>
      <c r="TC186" s="9"/>
      <c r="TD186" s="9"/>
      <c r="TE186" s="9"/>
      <c r="TF186" s="9"/>
      <c r="TG186" s="9"/>
      <c r="TH186" s="9"/>
      <c r="TI186" s="9"/>
      <c r="TJ186" s="9"/>
      <c r="TK186" s="9"/>
      <c r="TL186" s="9"/>
      <c r="TM186" s="9"/>
      <c r="TN186" s="9"/>
      <c r="TO186" s="9"/>
      <c r="TP186" s="9"/>
      <c r="TQ186" s="9"/>
      <c r="TR186" s="9"/>
      <c r="TS186" s="9"/>
      <c r="TT186" s="9"/>
      <c r="TU186" s="9"/>
      <c r="TV186" s="9"/>
      <c r="TW186" s="9"/>
      <c r="TX186" s="9"/>
      <c r="TY186" s="9"/>
      <c r="TZ186" s="9"/>
      <c r="UA186" s="9"/>
      <c r="UB186" s="9"/>
      <c r="UC186" s="9"/>
      <c r="UD186" s="9"/>
      <c r="UE186" s="9"/>
      <c r="UF186" s="9"/>
      <c r="UG186" s="9"/>
      <c r="UH186" s="9"/>
      <c r="UI186" s="9"/>
      <c r="UJ186" s="9"/>
      <c r="UK186" s="9"/>
      <c r="UL186" s="9"/>
      <c r="UM186" s="9"/>
      <c r="UN186" s="9"/>
      <c r="UO186" s="9"/>
      <c r="UP186" s="9"/>
      <c r="UQ186" s="9"/>
      <c r="UR186" s="9"/>
      <c r="US186" s="9"/>
      <c r="UT186" s="9"/>
      <c r="UU186" s="9"/>
      <c r="UV186" s="9"/>
      <c r="UW186" s="9"/>
      <c r="UX186" s="9"/>
      <c r="UY186" s="9"/>
      <c r="UZ186" s="9"/>
      <c r="VA186" s="9"/>
      <c r="VB186" s="9"/>
      <c r="VC186" s="9"/>
      <c r="VD186" s="9"/>
      <c r="VE186" s="9"/>
      <c r="VF186" s="9"/>
      <c r="VG186" s="9"/>
      <c r="VH186" s="9"/>
      <c r="VI186" s="9"/>
      <c r="VJ186" s="9"/>
      <c r="VK186" s="9"/>
      <c r="VL186" s="9"/>
      <c r="VM186" s="9"/>
      <c r="VN186" s="9"/>
      <c r="VO186" s="9"/>
      <c r="VP186" s="9"/>
      <c r="VQ186" s="9"/>
      <c r="VR186" s="9"/>
      <c r="VS186" s="9"/>
      <c r="VT186" s="9"/>
      <c r="VU186" s="9"/>
      <c r="VV186" s="9"/>
      <c r="VW186" s="9"/>
      <c r="VX186" s="9"/>
      <c r="VY186" s="9"/>
      <c r="VZ186" s="9"/>
      <c r="WA186" s="9"/>
      <c r="WB186" s="9"/>
      <c r="WC186" s="9"/>
      <c r="WD186" s="9"/>
      <c r="WE186" s="9"/>
      <c r="WF186" s="9"/>
      <c r="WG186" s="9"/>
      <c r="WH186" s="9"/>
      <c r="WI186" s="9"/>
      <c r="WJ186" s="9"/>
      <c r="WK186" s="9"/>
      <c r="WL186" s="9"/>
      <c r="WM186" s="9"/>
      <c r="WN186" s="9"/>
      <c r="WO186" s="9"/>
      <c r="WP186" s="9"/>
      <c r="WQ186" s="9"/>
      <c r="WR186" s="9"/>
      <c r="WS186" s="9"/>
      <c r="WT186" s="9"/>
      <c r="WU186" s="9"/>
      <c r="WV186" s="9"/>
      <c r="WW186" s="9"/>
      <c r="WX186" s="9"/>
      <c r="WY186" s="9"/>
      <c r="WZ186" s="9"/>
      <c r="XA186" s="9"/>
      <c r="XB186" s="9"/>
      <c r="XC186" s="9"/>
      <c r="XD186" s="9"/>
      <c r="XE186" s="9"/>
      <c r="XF186" s="9"/>
      <c r="XG186" s="9"/>
      <c r="XH186" s="9"/>
      <c r="XI186" s="9"/>
      <c r="XJ186" s="9"/>
      <c r="XK186" s="9"/>
      <c r="XL186" s="9"/>
      <c r="XM186" s="9"/>
      <c r="XN186" s="9"/>
      <c r="XO186" s="9"/>
      <c r="XP186" s="9"/>
      <c r="XQ186" s="9"/>
      <c r="XR186" s="9"/>
      <c r="XS186" s="9"/>
      <c r="XT186" s="9"/>
      <c r="XU186" s="9"/>
      <c r="XV186" s="9"/>
      <c r="XW186" s="9"/>
      <c r="XX186" s="9"/>
      <c r="XY186" s="9"/>
      <c r="XZ186" s="9"/>
      <c r="YA186" s="9"/>
      <c r="YB186" s="9"/>
      <c r="YC186" s="9"/>
      <c r="YD186" s="9"/>
      <c r="YE186" s="9"/>
      <c r="YF186" s="9"/>
      <c r="YG186" s="9"/>
      <c r="YH186" s="9"/>
      <c r="YI186" s="9"/>
      <c r="YJ186" s="9"/>
      <c r="YK186" s="9"/>
      <c r="YL186" s="9"/>
      <c r="YM186" s="9"/>
      <c r="YN186" s="9"/>
      <c r="YO186" s="9"/>
      <c r="YP186" s="9"/>
      <c r="YQ186" s="9"/>
      <c r="YR186" s="9"/>
      <c r="YS186" s="9"/>
      <c r="YT186" s="9"/>
      <c r="YU186" s="9"/>
      <c r="YV186" s="9"/>
      <c r="YW186" s="9"/>
      <c r="YX186" s="9"/>
      <c r="YY186" s="9"/>
      <c r="YZ186" s="9"/>
      <c r="ZA186" s="9"/>
      <c r="ZB186" s="9"/>
      <c r="ZC186" s="9"/>
      <c r="ZD186" s="9"/>
      <c r="ZE186" s="9"/>
      <c r="ZF186" s="9"/>
      <c r="ZG186" s="9"/>
      <c r="ZH186" s="9"/>
      <c r="ZI186" s="9"/>
      <c r="ZJ186" s="9"/>
      <c r="ZK186" s="9"/>
      <c r="ZL186" s="9"/>
      <c r="ZM186" s="9"/>
      <c r="ZN186" s="9"/>
      <c r="ZO186" s="9"/>
      <c r="ZP186" s="9"/>
      <c r="ZQ186" s="9"/>
      <c r="ZR186" s="9"/>
      <c r="ZS186" s="9"/>
      <c r="ZT186" s="9"/>
      <c r="ZU186" s="9"/>
      <c r="ZV186" s="9"/>
      <c r="ZW186" s="9"/>
      <c r="ZX186" s="9"/>
      <c r="ZY186" s="9"/>
      <c r="ZZ186" s="9"/>
      <c r="AAA186" s="9"/>
      <c r="AAB186" s="9"/>
      <c r="AAC186" s="9"/>
      <c r="AAD186" s="9"/>
      <c r="AAE186" s="9"/>
      <c r="AAF186" s="9"/>
      <c r="AAG186" s="9"/>
      <c r="AAH186" s="9"/>
      <c r="AAI186" s="9"/>
      <c r="AAJ186" s="9"/>
      <c r="AAK186" s="9"/>
      <c r="AAL186" s="9"/>
      <c r="AAM186" s="9"/>
      <c r="AAN186" s="9"/>
      <c r="AAO186" s="9"/>
      <c r="AAP186" s="9"/>
      <c r="AAQ186" s="9"/>
      <c r="AAR186" s="9"/>
      <c r="AAS186" s="9"/>
      <c r="AAT186" s="9"/>
      <c r="AAU186" s="9"/>
      <c r="AAV186" s="9"/>
      <c r="AAW186" s="9"/>
      <c r="AAX186" s="9"/>
      <c r="AAY186" s="9"/>
      <c r="AAZ186" s="9"/>
      <c r="ABA186" s="9"/>
      <c r="ABB186" s="9"/>
      <c r="ABC186" s="9"/>
      <c r="ABD186" s="9"/>
      <c r="ABE186" s="9"/>
      <c r="ABF186" s="9"/>
      <c r="ABG186" s="9"/>
      <c r="ABH186" s="9"/>
      <c r="ABI186" s="9"/>
      <c r="ABJ186" s="9"/>
      <c r="ABK186" s="9"/>
      <c r="ABL186" s="9"/>
      <c r="ABM186" s="9"/>
      <c r="ABN186" s="9"/>
      <c r="ABO186" s="9"/>
      <c r="ABP186" s="9"/>
      <c r="ABQ186" s="9"/>
      <c r="ABR186" s="9"/>
      <c r="ABS186" s="9"/>
      <c r="ABT186" s="9"/>
      <c r="ABU186" s="9"/>
      <c r="ABV186" s="9"/>
      <c r="ABW186" s="9"/>
      <c r="ABX186" s="9"/>
      <c r="ABY186" s="9"/>
      <c r="ABZ186" s="9"/>
      <c r="ACA186" s="9"/>
      <c r="ACB186" s="9"/>
      <c r="ACC186" s="9"/>
      <c r="ACD186" s="9"/>
      <c r="ACE186" s="9"/>
      <c r="ACF186" s="9"/>
      <c r="ACG186" s="9"/>
      <c r="ACH186" s="9"/>
      <c r="ACI186" s="9"/>
      <c r="ACJ186" s="9"/>
      <c r="ACK186" s="9"/>
      <c r="ACL186" s="9"/>
      <c r="ACM186" s="9"/>
      <c r="ACN186" s="9"/>
      <c r="ACO186" s="9"/>
      <c r="ACP186" s="9"/>
      <c r="ACQ186" s="9"/>
      <c r="ACR186" s="9"/>
      <c r="ACS186" s="9"/>
      <c r="ACT186" s="9"/>
      <c r="ACU186" s="9"/>
      <c r="ACV186" s="9"/>
      <c r="ACW186" s="9"/>
      <c r="ACX186" s="9"/>
      <c r="ACY186" s="9"/>
      <c r="ACZ186" s="9"/>
      <c r="ADA186" s="9"/>
      <c r="ADB186" s="9"/>
      <c r="ADC186" s="9"/>
      <c r="ADD186" s="9"/>
      <c r="ADE186" s="9"/>
      <c r="ADF186" s="9"/>
      <c r="ADG186" s="9"/>
      <c r="ADH186" s="9"/>
      <c r="ADI186" s="9"/>
      <c r="ADJ186" s="9"/>
      <c r="ADK186" s="9"/>
      <c r="ADL186" s="9"/>
      <c r="ADM186" s="9"/>
      <c r="ADN186" s="9"/>
      <c r="ADO186" s="9"/>
      <c r="ADP186" s="9"/>
      <c r="ADQ186" s="9"/>
      <c r="ADR186" s="9"/>
      <c r="ADS186" s="9"/>
      <c r="ADT186" s="9"/>
      <c r="ADU186" s="9"/>
      <c r="ADV186" s="9"/>
      <c r="ADW186" s="9"/>
      <c r="ADX186" s="9"/>
      <c r="ADY186" s="9"/>
      <c r="ADZ186" s="9"/>
      <c r="AEA186" s="9"/>
      <c r="AEB186" s="9"/>
      <c r="AEC186" s="9"/>
      <c r="AED186" s="9"/>
      <c r="AEE186" s="9"/>
      <c r="AEF186" s="9"/>
      <c r="AEG186" s="9"/>
      <c r="AEH186" s="9"/>
      <c r="AEI186" s="9"/>
      <c r="AEJ186" s="9"/>
      <c r="AEK186" s="9"/>
      <c r="AEL186" s="9"/>
      <c r="AEM186" s="9"/>
      <c r="AEN186" s="9"/>
      <c r="AEO186" s="9"/>
      <c r="AEP186" s="9"/>
      <c r="AEQ186" s="9"/>
      <c r="AER186" s="9"/>
      <c r="AES186" s="9"/>
      <c r="AET186" s="9"/>
      <c r="AEU186" s="9"/>
      <c r="AEV186" s="9"/>
      <c r="AEW186" s="9"/>
      <c r="AEX186" s="9"/>
      <c r="AEY186" s="9"/>
      <c r="AEZ186" s="9"/>
      <c r="AFA186" s="9"/>
      <c r="AFB186" s="9"/>
      <c r="AFC186" s="9"/>
      <c r="AFD186" s="9"/>
      <c r="AFE186" s="9"/>
      <c r="AFF186" s="9"/>
      <c r="AFG186" s="9"/>
      <c r="AFH186" s="9"/>
      <c r="AFI186" s="9"/>
      <c r="AFJ186" s="9"/>
      <c r="AFK186" s="9"/>
      <c r="AFL186" s="9"/>
      <c r="AFM186" s="9"/>
      <c r="AFN186" s="9"/>
      <c r="AFO186" s="9"/>
      <c r="AFP186" s="9"/>
      <c r="AFQ186" s="9"/>
      <c r="AFR186" s="9"/>
      <c r="AFS186" s="9"/>
      <c r="AFT186" s="9"/>
      <c r="AFU186" s="9"/>
      <c r="AFV186" s="9"/>
      <c r="AFW186" s="9"/>
      <c r="AFX186" s="9"/>
      <c r="AFY186" s="9"/>
      <c r="AFZ186" s="9"/>
      <c r="AGA186" s="9"/>
      <c r="AGB186" s="9"/>
      <c r="AGC186" s="9"/>
      <c r="AGD186" s="9"/>
      <c r="AGE186" s="9"/>
      <c r="AGF186" s="9"/>
      <c r="AGG186" s="9"/>
      <c r="AGH186" s="9"/>
      <c r="AGI186" s="9"/>
      <c r="AGJ186" s="9"/>
      <c r="AGK186" s="9"/>
      <c r="AGL186" s="9"/>
      <c r="AGM186" s="9"/>
      <c r="AGN186" s="9"/>
      <c r="AGO186" s="9"/>
      <c r="AGP186" s="9"/>
      <c r="AGQ186" s="9"/>
      <c r="AGR186" s="9"/>
      <c r="AGS186" s="9"/>
      <c r="AGT186" s="9"/>
      <c r="AGU186" s="9"/>
      <c r="AGV186" s="9"/>
      <c r="AGW186" s="9"/>
      <c r="AGX186" s="9"/>
      <c r="AGY186" s="9"/>
      <c r="AGZ186" s="9"/>
      <c r="AHA186" s="9"/>
      <c r="AHB186" s="9"/>
      <c r="AHC186" s="9"/>
      <c r="AHD186" s="9"/>
      <c r="AHE186" s="9"/>
      <c r="AHF186" s="9"/>
      <c r="AHG186" s="9"/>
      <c r="AHH186" s="9"/>
      <c r="AHI186" s="9"/>
      <c r="AHJ186" s="9"/>
      <c r="AHK186" s="9"/>
      <c r="AHL186" s="9"/>
      <c r="AHM186" s="9"/>
      <c r="AHN186" s="9"/>
      <c r="AHO186" s="9"/>
      <c r="AHP186" s="9"/>
      <c r="AHQ186" s="9"/>
      <c r="AHR186" s="9"/>
      <c r="AHS186" s="9"/>
      <c r="AHT186" s="9"/>
      <c r="AHU186" s="9"/>
      <c r="AHV186" s="9"/>
      <c r="AHW186" s="9"/>
      <c r="AHX186" s="9"/>
      <c r="AHY186" s="9"/>
      <c r="AHZ186" s="9"/>
      <c r="AIA186" s="9"/>
      <c r="AIB186" s="9"/>
      <c r="AIC186" s="9"/>
      <c r="AID186" s="9"/>
      <c r="AIE186" s="9"/>
      <c r="AIF186" s="9"/>
      <c r="AIG186" s="9"/>
      <c r="AIH186" s="9"/>
      <c r="AII186" s="9"/>
      <c r="AIJ186" s="9"/>
      <c r="AIK186" s="9"/>
      <c r="AIL186" s="9"/>
      <c r="AIM186" s="9"/>
      <c r="AIN186" s="9"/>
      <c r="AIO186" s="9"/>
      <c r="AIP186" s="9"/>
      <c r="AIQ186" s="9"/>
      <c r="AIR186" s="9"/>
      <c r="AIS186" s="9"/>
      <c r="AIT186" s="9"/>
      <c r="AIU186" s="9"/>
      <c r="AIV186" s="9"/>
      <c r="AIW186" s="9"/>
      <c r="AIX186" s="9"/>
      <c r="AIY186" s="9"/>
      <c r="AIZ186" s="9"/>
      <c r="AJA186" s="9"/>
      <c r="AJB186" s="9"/>
      <c r="AJC186" s="9"/>
      <c r="AJD186" s="9"/>
      <c r="AJE186" s="9"/>
      <c r="AJF186" s="9"/>
      <c r="AJG186" s="9"/>
      <c r="AJH186" s="9"/>
      <c r="AJI186" s="9"/>
      <c r="AJJ186" s="9"/>
      <c r="AJK186" s="9"/>
      <c r="AJL186" s="9"/>
      <c r="AJM186" s="9"/>
      <c r="AJN186" s="9"/>
      <c r="AJO186" s="9"/>
      <c r="AJP186" s="9"/>
      <c r="AJQ186" s="9"/>
      <c r="AJR186" s="9"/>
      <c r="AJS186" s="9"/>
      <c r="AJT186" s="9"/>
      <c r="AJU186" s="9"/>
      <c r="AJV186" s="9"/>
      <c r="AJW186" s="9"/>
      <c r="AJX186" s="9"/>
      <c r="AJY186" s="9"/>
      <c r="AJZ186" s="9"/>
      <c r="AKA186" s="9"/>
      <c r="AKB186" s="9"/>
      <c r="AKC186" s="9"/>
      <c r="AKD186" s="9"/>
      <c r="AKE186" s="9"/>
      <c r="AKF186" s="9"/>
      <c r="AKG186" s="9"/>
      <c r="AKH186" s="9"/>
      <c r="AKI186" s="9"/>
      <c r="AKJ186" s="9"/>
      <c r="AKK186" s="9"/>
      <c r="AKL186" s="9"/>
      <c r="AKM186" s="9"/>
      <c r="AKN186" s="9"/>
      <c r="AKO186" s="9"/>
      <c r="AKP186" s="9"/>
      <c r="AKQ186" s="9"/>
      <c r="AKR186" s="9"/>
      <c r="AKS186" s="9"/>
      <c r="AKT186" s="9"/>
      <c r="AKU186" s="9"/>
      <c r="AKV186" s="9"/>
      <c r="AKW186" s="9"/>
      <c r="AKX186" s="9"/>
      <c r="AKY186" s="9"/>
      <c r="AKZ186" s="9"/>
      <c r="ALA186" s="9"/>
      <c r="ALB186" s="9"/>
      <c r="ALC186" s="9"/>
      <c r="ALD186" s="9"/>
      <c r="ALE186" s="9"/>
      <c r="ALF186" s="9"/>
      <c r="ALG186" s="9"/>
      <c r="ALH186" s="9"/>
      <c r="ALI186" s="9"/>
      <c r="ALJ186" s="9"/>
      <c r="ALK186" s="9"/>
      <c r="ALL186" s="9"/>
      <c r="ALM186" s="9"/>
      <c r="ALN186" s="9"/>
      <c r="ALO186" s="9"/>
      <c r="ALP186" s="9"/>
      <c r="ALQ186" s="9"/>
      <c r="ALR186" s="9"/>
      <c r="ALS186" s="9"/>
      <c r="ALT186" s="9"/>
      <c r="ALU186" s="9"/>
      <c r="ALV186" s="9"/>
      <c r="ALW186" s="9"/>
      <c r="ALX186" s="9"/>
      <c r="ALY186" s="9"/>
      <c r="ALZ186" s="9"/>
      <c r="AMA186" s="9"/>
      <c r="AMB186" s="9"/>
      <c r="AMC186" s="9"/>
      <c r="AMD186" s="9"/>
      <c r="AME186" s="9"/>
      <c r="AMF186" s="9"/>
      <c r="AMG186" s="9"/>
      <c r="AMH186" s="9"/>
      <c r="AMI186" s="9"/>
      <c r="AMJ186" s="9"/>
      <c r="AMK186" s="9"/>
      <c r="AML186" s="9"/>
      <c r="AMM186" s="9"/>
      <c r="AMN186" s="9"/>
      <c r="AMO186" s="9"/>
      <c r="AMP186" s="9"/>
      <c r="AMQ186" s="9"/>
      <c r="AMR186" s="9"/>
      <c r="AMS186" s="9"/>
      <c r="AMT186" s="9"/>
      <c r="AMU186" s="9"/>
      <c r="AMV186" s="9"/>
      <c r="AMW186" s="9"/>
      <c r="AMX186" s="9"/>
      <c r="AMY186" s="9"/>
      <c r="AMZ186" s="9"/>
      <c r="ANA186" s="9"/>
      <c r="ANB186" s="9"/>
      <c r="ANC186" s="9"/>
      <c r="AND186" s="9"/>
      <c r="ANE186" s="9"/>
      <c r="ANF186" s="9"/>
      <c r="ANG186" s="9"/>
      <c r="ANH186" s="9"/>
      <c r="ANI186" s="9"/>
      <c r="ANJ186" s="9"/>
      <c r="ANK186" s="9"/>
      <c r="ANL186" s="9"/>
      <c r="ANM186" s="9"/>
      <c r="ANN186" s="9"/>
      <c r="ANO186" s="9"/>
      <c r="ANP186" s="9"/>
      <c r="ANQ186" s="9"/>
      <c r="ANR186" s="9"/>
      <c r="ANS186" s="9"/>
      <c r="ANT186" s="9"/>
      <c r="ANU186" s="9"/>
      <c r="ANV186" s="9"/>
      <c r="ANW186" s="9"/>
      <c r="ANX186" s="9"/>
      <c r="ANY186" s="9"/>
      <c r="ANZ186" s="9"/>
      <c r="AOA186" s="9"/>
      <c r="AOB186" s="9"/>
      <c r="AOC186" s="9"/>
      <c r="AOD186" s="9"/>
      <c r="AOE186" s="9"/>
      <c r="AOF186" s="9"/>
      <c r="AOG186" s="9"/>
      <c r="AOH186" s="9"/>
      <c r="AOI186" s="9"/>
      <c r="AOJ186" s="9"/>
      <c r="AOK186" s="9"/>
      <c r="AOL186" s="9"/>
      <c r="AOM186" s="9"/>
      <c r="AON186" s="9"/>
      <c r="AOO186" s="9"/>
      <c r="AOP186" s="9"/>
      <c r="AOQ186" s="9"/>
      <c r="AOR186" s="9"/>
      <c r="AOS186" s="9"/>
      <c r="AOT186" s="9"/>
      <c r="AOU186" s="9"/>
      <c r="AOV186" s="9"/>
      <c r="AOW186" s="9"/>
      <c r="AOX186" s="9"/>
      <c r="AOY186" s="9"/>
      <c r="AOZ186" s="9"/>
      <c r="APA186" s="9"/>
      <c r="APB186" s="9"/>
      <c r="APC186" s="9"/>
      <c r="APD186" s="9"/>
      <c r="APE186" s="9"/>
      <c r="APF186" s="9"/>
      <c r="APG186" s="9"/>
      <c r="APH186" s="9"/>
      <c r="API186" s="9"/>
      <c r="APJ186" s="9"/>
      <c r="APK186" s="9"/>
      <c r="APL186" s="9"/>
      <c r="APM186" s="9"/>
      <c r="APN186" s="9"/>
      <c r="APO186" s="9"/>
      <c r="APP186" s="9"/>
      <c r="APQ186" s="9"/>
      <c r="APR186" s="9"/>
      <c r="APS186" s="9"/>
      <c r="APT186" s="9"/>
      <c r="APU186" s="9"/>
      <c r="APV186" s="9"/>
      <c r="APW186" s="9"/>
      <c r="APX186" s="9"/>
      <c r="APY186" s="9"/>
      <c r="APZ186" s="9"/>
      <c r="AQA186" s="9"/>
      <c r="AQB186" s="9"/>
      <c r="AQC186" s="9"/>
      <c r="AQD186" s="9"/>
      <c r="AQE186" s="9"/>
      <c r="AQF186" s="9"/>
      <c r="AQG186" s="9"/>
      <c r="AQH186" s="9"/>
      <c r="AQI186" s="9"/>
      <c r="AQJ186" s="9"/>
      <c r="AQK186" s="9"/>
      <c r="AQL186" s="9"/>
      <c r="AQM186" s="9"/>
      <c r="AQN186" s="9"/>
      <c r="AQO186" s="9"/>
      <c r="AQP186" s="9"/>
      <c r="AQQ186" s="9"/>
      <c r="AQR186" s="9"/>
      <c r="AQS186" s="9"/>
      <c r="AQT186" s="9"/>
      <c r="AQU186" s="9"/>
      <c r="AQV186" s="9"/>
      <c r="AQW186" s="9"/>
      <c r="AQX186" s="9"/>
      <c r="AQY186" s="9"/>
      <c r="AQZ186" s="9"/>
      <c r="ARA186" s="9"/>
      <c r="ARB186" s="9"/>
      <c r="ARC186" s="9"/>
      <c r="ARD186" s="9"/>
      <c r="ARE186" s="9"/>
      <c r="ARF186" s="9"/>
      <c r="ARG186" s="9"/>
      <c r="ARH186" s="9"/>
      <c r="ARI186" s="9"/>
      <c r="ARJ186" s="9"/>
      <c r="ARK186" s="9"/>
      <c r="ARL186" s="9"/>
      <c r="ARM186" s="9"/>
      <c r="ARN186" s="9"/>
      <c r="ARO186" s="9"/>
      <c r="ARP186" s="9"/>
      <c r="ARQ186" s="9"/>
      <c r="ARR186" s="9"/>
      <c r="ARS186" s="9"/>
      <c r="ART186" s="9"/>
      <c r="ARU186" s="9"/>
      <c r="ARV186" s="9"/>
      <c r="ARW186" s="9"/>
      <c r="ARX186" s="9"/>
      <c r="ARY186" s="9"/>
      <c r="ARZ186" s="9"/>
      <c r="ASA186" s="9"/>
      <c r="ASB186" s="9"/>
      <c r="ASC186" s="9"/>
      <c r="ASD186" s="9"/>
      <c r="ASE186" s="9"/>
      <c r="ASF186" s="9"/>
      <c r="ASG186" s="9"/>
      <c r="ASH186" s="9"/>
      <c r="ASI186" s="9"/>
      <c r="ASJ186" s="9"/>
      <c r="ASK186" s="9"/>
      <c r="ASL186" s="9"/>
      <c r="ASM186" s="9"/>
      <c r="ASN186" s="9"/>
      <c r="ASO186" s="9"/>
      <c r="ASP186" s="9"/>
      <c r="ASQ186" s="9"/>
      <c r="ASR186" s="9"/>
      <c r="ASS186" s="9"/>
      <c r="AST186" s="9"/>
      <c r="ASU186" s="9"/>
      <c r="ASV186" s="9"/>
      <c r="ASW186" s="9"/>
      <c r="ASX186" s="9"/>
      <c r="ASY186" s="9"/>
      <c r="ASZ186" s="9"/>
      <c r="ATA186" s="9"/>
      <c r="ATB186" s="9"/>
      <c r="ATC186" s="9"/>
      <c r="ATD186" s="9"/>
      <c r="ATE186" s="9"/>
      <c r="ATF186" s="9"/>
      <c r="ATG186" s="9"/>
      <c r="ATH186" s="9"/>
      <c r="ATI186" s="9"/>
      <c r="ATJ186" s="9"/>
      <c r="ATK186" s="9"/>
      <c r="ATL186" s="9"/>
      <c r="ATM186" s="9"/>
      <c r="ATN186" s="9"/>
      <c r="ATO186" s="9"/>
      <c r="ATP186" s="9"/>
      <c r="ATQ186" s="9"/>
      <c r="ATR186" s="9"/>
      <c r="ATS186" s="9"/>
      <c r="ATT186" s="9"/>
      <c r="ATU186" s="9"/>
      <c r="ATV186" s="9"/>
      <c r="ATW186" s="9"/>
      <c r="ATX186" s="9"/>
      <c r="ATY186" s="9"/>
      <c r="ATZ186" s="9"/>
      <c r="AUA186" s="9"/>
      <c r="AUB186" s="9"/>
      <c r="AUC186" s="9"/>
      <c r="AUD186" s="9"/>
      <c r="AUE186" s="9"/>
      <c r="AUF186" s="9"/>
      <c r="AUG186" s="9"/>
      <c r="AUH186" s="9"/>
      <c r="AUI186" s="9"/>
      <c r="AUJ186" s="9"/>
      <c r="AUK186" s="9"/>
      <c r="AUL186" s="9"/>
      <c r="AUM186" s="9"/>
      <c r="AUN186" s="9"/>
      <c r="AUO186" s="9"/>
      <c r="AUP186" s="9"/>
      <c r="AUQ186" s="9"/>
      <c r="AUR186" s="9"/>
      <c r="AUS186" s="9"/>
      <c r="AUT186" s="9"/>
      <c r="AUU186" s="9"/>
      <c r="AUV186" s="9"/>
      <c r="AUW186" s="9"/>
      <c r="AUX186" s="9"/>
      <c r="AUY186" s="9"/>
      <c r="AUZ186" s="9"/>
      <c r="AVA186" s="9"/>
      <c r="AVB186" s="9"/>
      <c r="AVC186" s="9"/>
      <c r="AVD186" s="9"/>
      <c r="AVE186" s="9"/>
      <c r="AVF186" s="9"/>
      <c r="AVG186" s="9"/>
      <c r="AVH186" s="9"/>
      <c r="AVI186" s="9"/>
      <c r="AVJ186" s="9"/>
      <c r="AVK186" s="9"/>
      <c r="AVL186" s="9"/>
      <c r="AVM186" s="9"/>
      <c r="AVN186" s="9"/>
      <c r="AVO186" s="9"/>
      <c r="AVP186" s="9"/>
      <c r="AVQ186" s="9"/>
      <c r="AVR186" s="9"/>
      <c r="AVS186" s="9"/>
      <c r="AVT186" s="9"/>
      <c r="AVU186" s="9"/>
      <c r="AVV186" s="9"/>
      <c r="AVW186" s="9"/>
      <c r="AVX186" s="9"/>
      <c r="AVY186" s="9"/>
      <c r="AVZ186" s="9"/>
      <c r="AWA186" s="9"/>
      <c r="AWB186" s="9"/>
      <c r="AWC186" s="9"/>
      <c r="AWD186" s="9"/>
      <c r="AWE186" s="9"/>
      <c r="AWF186" s="9"/>
      <c r="AWG186" s="9"/>
      <c r="AWH186" s="9"/>
      <c r="AWI186" s="9"/>
      <c r="AWJ186" s="9"/>
      <c r="AWK186" s="9"/>
      <c r="AWL186" s="9"/>
      <c r="AWM186" s="9"/>
      <c r="AWN186" s="9"/>
      <c r="AWO186" s="9"/>
      <c r="AWP186" s="9"/>
      <c r="AWQ186" s="9"/>
      <c r="AWR186" s="9"/>
      <c r="AWS186" s="9"/>
      <c r="AWT186" s="9"/>
      <c r="AWU186" s="9"/>
      <c r="AWV186" s="9"/>
      <c r="AWW186" s="9"/>
      <c r="AWX186" s="9"/>
      <c r="AWY186" s="9"/>
      <c r="AWZ186" s="9"/>
      <c r="AXA186" s="9"/>
      <c r="AXB186" s="9"/>
      <c r="AXC186" s="9"/>
      <c r="AXD186" s="9"/>
      <c r="AXE186" s="9"/>
      <c r="AXF186" s="9"/>
      <c r="AXG186" s="9"/>
      <c r="AXH186" s="9"/>
      <c r="AXI186" s="9"/>
      <c r="AXJ186" s="9"/>
      <c r="AXK186" s="9"/>
      <c r="AXL186" s="9"/>
      <c r="AXM186" s="9"/>
      <c r="AXN186" s="9"/>
      <c r="AXO186" s="9"/>
      <c r="AXP186" s="9"/>
      <c r="AXQ186" s="9"/>
      <c r="AXR186" s="9"/>
      <c r="AXS186" s="9"/>
      <c r="AXT186" s="9"/>
      <c r="AXU186" s="9"/>
      <c r="AXV186" s="9"/>
      <c r="AXW186" s="9"/>
      <c r="AXX186" s="9"/>
      <c r="AXY186" s="9"/>
      <c r="AXZ186" s="9"/>
      <c r="AYA186" s="9"/>
      <c r="AYB186" s="9"/>
      <c r="AYC186" s="9"/>
      <c r="AYD186" s="9"/>
      <c r="AYE186" s="9"/>
      <c r="AYF186" s="9"/>
      <c r="AYG186" s="9"/>
      <c r="AYH186" s="9"/>
      <c r="AYI186" s="9"/>
      <c r="AYJ186" s="9"/>
      <c r="AYK186" s="9"/>
      <c r="AYL186" s="9"/>
      <c r="AYM186" s="9"/>
      <c r="AYN186" s="9"/>
      <c r="AYO186" s="9"/>
      <c r="AYP186" s="9"/>
      <c r="AYQ186" s="9"/>
      <c r="AYR186" s="9"/>
      <c r="AYS186" s="9"/>
      <c r="AYT186" s="9"/>
      <c r="AYU186" s="9"/>
      <c r="AYV186" s="9"/>
      <c r="AYW186" s="9"/>
      <c r="AYX186" s="9"/>
      <c r="AYY186" s="9"/>
      <c r="AYZ186" s="9"/>
      <c r="AZA186" s="9"/>
      <c r="AZB186" s="9"/>
      <c r="AZC186" s="9"/>
      <c r="AZD186" s="9"/>
      <c r="AZE186" s="9"/>
      <c r="AZF186" s="9"/>
      <c r="AZG186" s="9"/>
      <c r="AZH186" s="9"/>
      <c r="AZI186" s="9"/>
      <c r="AZJ186" s="9"/>
      <c r="AZK186" s="9"/>
      <c r="AZL186" s="9"/>
      <c r="AZM186" s="9"/>
      <c r="AZN186" s="9"/>
      <c r="AZO186" s="9"/>
      <c r="AZP186" s="9"/>
      <c r="AZQ186" s="9"/>
      <c r="AZR186" s="9"/>
      <c r="AZS186" s="9"/>
      <c r="AZT186" s="9"/>
      <c r="AZU186" s="9"/>
      <c r="AZV186" s="9"/>
      <c r="AZW186" s="9"/>
      <c r="AZX186" s="9"/>
      <c r="AZY186" s="9"/>
      <c r="AZZ186" s="9"/>
      <c r="BAA186" s="9"/>
      <c r="BAB186" s="9"/>
      <c r="BAC186" s="9"/>
      <c r="BAD186" s="9"/>
      <c r="BAE186" s="9"/>
      <c r="BAF186" s="9"/>
      <c r="BAG186" s="9"/>
      <c r="BAH186" s="9"/>
      <c r="BAI186" s="9"/>
      <c r="BAJ186" s="9"/>
      <c r="BAK186" s="9"/>
      <c r="BAL186" s="9"/>
      <c r="BAM186" s="9"/>
      <c r="BAN186" s="9"/>
      <c r="BAO186" s="9"/>
      <c r="BAP186" s="9"/>
      <c r="BAQ186" s="9"/>
      <c r="BAR186" s="9"/>
      <c r="BAS186" s="9"/>
      <c r="BAT186" s="9"/>
      <c r="BAU186" s="9"/>
      <c r="BAV186" s="9"/>
      <c r="BAW186" s="9"/>
      <c r="BAX186" s="9"/>
      <c r="BAY186" s="9"/>
      <c r="BAZ186" s="9"/>
      <c r="BBA186" s="9"/>
      <c r="BBB186" s="9"/>
      <c r="BBC186" s="9"/>
      <c r="BBD186" s="9"/>
      <c r="BBE186" s="9"/>
      <c r="BBF186" s="9"/>
      <c r="BBG186" s="9"/>
      <c r="BBH186" s="9"/>
      <c r="BBI186" s="9"/>
      <c r="BBJ186" s="9"/>
      <c r="BBK186" s="9"/>
      <c r="BBL186" s="9"/>
      <c r="BBM186" s="9"/>
      <c r="BBN186" s="9"/>
      <c r="BBO186" s="9"/>
      <c r="BBP186" s="9"/>
      <c r="BBQ186" s="9"/>
      <c r="BBR186" s="9"/>
      <c r="BBS186" s="9"/>
      <c r="BBT186" s="9"/>
      <c r="BBU186" s="9"/>
      <c r="BBV186" s="9"/>
      <c r="BBW186" s="9"/>
      <c r="BBX186" s="9"/>
      <c r="BBY186" s="9"/>
      <c r="BBZ186" s="9"/>
      <c r="BCA186" s="9"/>
      <c r="BCB186" s="9"/>
      <c r="BCC186" s="9"/>
      <c r="BCD186" s="9"/>
      <c r="BCE186" s="9"/>
      <c r="BCF186" s="9"/>
      <c r="BCG186" s="9"/>
      <c r="BCH186" s="9"/>
      <c r="BCI186" s="9"/>
      <c r="BCJ186" s="9"/>
      <c r="BCK186" s="9"/>
      <c r="BCL186" s="9"/>
      <c r="BCM186" s="9"/>
      <c r="BCN186" s="9"/>
      <c r="BCO186" s="9"/>
      <c r="BCP186" s="9"/>
      <c r="BCQ186" s="9"/>
      <c r="BCR186" s="9"/>
      <c r="BCS186" s="9"/>
      <c r="BCT186" s="9"/>
      <c r="BCU186" s="9"/>
      <c r="BCV186" s="9"/>
      <c r="BCW186" s="9"/>
      <c r="BCX186" s="9"/>
      <c r="BCY186" s="9"/>
      <c r="BCZ186" s="9"/>
      <c r="BDA186" s="9"/>
      <c r="BDB186" s="9"/>
      <c r="BDC186" s="9"/>
      <c r="BDD186" s="9"/>
      <c r="BDE186" s="9"/>
      <c r="BDF186" s="9"/>
      <c r="BDG186" s="9"/>
      <c r="BDH186" s="9"/>
      <c r="BDI186" s="9"/>
      <c r="BDJ186" s="9"/>
      <c r="BDK186" s="9"/>
      <c r="BDL186" s="9"/>
      <c r="BDM186" s="9"/>
      <c r="BDN186" s="9"/>
      <c r="BDO186" s="9"/>
      <c r="BDP186" s="9"/>
      <c r="BDQ186" s="9"/>
      <c r="BDR186" s="9"/>
      <c r="BDS186" s="9"/>
      <c r="BDT186" s="9"/>
      <c r="BDU186" s="9"/>
      <c r="BDV186" s="9"/>
      <c r="BDW186" s="9"/>
      <c r="BDX186" s="9"/>
      <c r="BDY186" s="9"/>
      <c r="BDZ186" s="9"/>
      <c r="BEA186" s="9"/>
      <c r="BEB186" s="9"/>
      <c r="BEC186" s="9"/>
      <c r="BED186" s="9"/>
      <c r="BEE186" s="9"/>
      <c r="BEF186" s="9"/>
      <c r="BEG186" s="9"/>
      <c r="BEH186" s="9"/>
      <c r="BEI186" s="9"/>
      <c r="BEJ186" s="9"/>
      <c r="BEK186" s="9"/>
      <c r="BEL186" s="9"/>
      <c r="BEM186" s="9"/>
      <c r="BEN186" s="9"/>
      <c r="BEO186" s="9"/>
      <c r="BEP186" s="9"/>
      <c r="BEQ186" s="9"/>
      <c r="BER186" s="9"/>
      <c r="BES186" s="9"/>
      <c r="BET186" s="9"/>
      <c r="BEU186" s="9"/>
      <c r="BEV186" s="9"/>
      <c r="BEW186" s="9"/>
      <c r="BEX186" s="9"/>
      <c r="BEY186" s="9"/>
      <c r="BEZ186" s="9"/>
      <c r="BFA186" s="9"/>
      <c r="BFB186" s="9"/>
      <c r="BFC186" s="9"/>
      <c r="BFD186" s="9"/>
      <c r="BFE186" s="9"/>
      <c r="BFF186" s="9"/>
      <c r="BFG186" s="9"/>
      <c r="BFH186" s="9"/>
      <c r="BFI186" s="9"/>
      <c r="BFJ186" s="9"/>
      <c r="BFK186" s="9"/>
      <c r="BFL186" s="9"/>
      <c r="BFM186" s="9"/>
      <c r="BFN186" s="9"/>
      <c r="BFO186" s="9"/>
      <c r="BFP186" s="9"/>
      <c r="BFQ186" s="9"/>
      <c r="BFR186" s="9"/>
      <c r="BFS186" s="9"/>
      <c r="BFT186" s="9"/>
      <c r="BFU186" s="9"/>
      <c r="BFV186" s="9"/>
      <c r="BFW186" s="9"/>
      <c r="BFX186" s="9"/>
      <c r="BFY186" s="9"/>
      <c r="BFZ186" s="9"/>
      <c r="BGA186" s="9"/>
      <c r="BGB186" s="9"/>
      <c r="BGC186" s="9"/>
      <c r="BGD186" s="9"/>
      <c r="BGE186" s="9"/>
      <c r="BGF186" s="9"/>
      <c r="BGG186" s="9"/>
      <c r="BGH186" s="9"/>
      <c r="BGI186" s="9"/>
      <c r="BGJ186" s="9"/>
      <c r="BGK186" s="9"/>
      <c r="BGL186" s="9"/>
      <c r="BGM186" s="9"/>
      <c r="BGN186" s="9"/>
      <c r="BGO186" s="9"/>
      <c r="BGP186" s="9"/>
      <c r="BGQ186" s="9"/>
      <c r="BGR186" s="9"/>
      <c r="BGS186" s="9"/>
      <c r="BGT186" s="9"/>
    </row>
    <row r="187" spans="1:1554" s="7" customFormat="1" ht="15.75" customHeight="1">
      <c r="A187" s="63"/>
      <c r="B187" s="119"/>
      <c r="C187" s="119"/>
      <c r="D187" s="119"/>
      <c r="E187" s="119"/>
      <c r="F187" s="119"/>
      <c r="G187" s="119"/>
      <c r="H187" s="119"/>
      <c r="I187" s="119"/>
      <c r="J187" s="119"/>
      <c r="K187" s="119"/>
      <c r="L187" s="119"/>
      <c r="M187" s="119"/>
      <c r="N187" s="335"/>
      <c r="O187" s="340"/>
      <c r="P187" s="347"/>
      <c r="Q187" s="347"/>
      <c r="R187" s="347"/>
      <c r="S187" s="347"/>
      <c r="T187" s="347"/>
      <c r="U187" s="347"/>
      <c r="V187" s="347"/>
      <c r="W187" s="347"/>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c r="AS187" s="636"/>
      <c r="AT187" s="640"/>
      <c r="AU187" s="640"/>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c r="TC187" s="9"/>
      <c r="TD187" s="9"/>
      <c r="TE187" s="9"/>
      <c r="TF187" s="9"/>
      <c r="TG187" s="9"/>
      <c r="TH187" s="9"/>
      <c r="TI187" s="9"/>
      <c r="TJ187" s="9"/>
      <c r="TK187" s="9"/>
      <c r="TL187" s="9"/>
      <c r="TM187" s="9"/>
      <c r="TN187" s="9"/>
      <c r="TO187" s="9"/>
      <c r="TP187" s="9"/>
      <c r="TQ187" s="9"/>
      <c r="TR187" s="9"/>
      <c r="TS187" s="9"/>
      <c r="TT187" s="9"/>
      <c r="TU187" s="9"/>
      <c r="TV187" s="9"/>
      <c r="TW187" s="9"/>
      <c r="TX187" s="9"/>
      <c r="TY187" s="9"/>
      <c r="TZ187" s="9"/>
      <c r="UA187" s="9"/>
      <c r="UB187" s="9"/>
      <c r="UC187" s="9"/>
      <c r="UD187" s="9"/>
      <c r="UE187" s="9"/>
      <c r="UF187" s="9"/>
      <c r="UG187" s="9"/>
      <c r="UH187" s="9"/>
      <c r="UI187" s="9"/>
      <c r="UJ187" s="9"/>
      <c r="UK187" s="9"/>
      <c r="UL187" s="9"/>
      <c r="UM187" s="9"/>
      <c r="UN187" s="9"/>
      <c r="UO187" s="9"/>
      <c r="UP187" s="9"/>
      <c r="UQ187" s="9"/>
      <c r="UR187" s="9"/>
      <c r="US187" s="9"/>
      <c r="UT187" s="9"/>
      <c r="UU187" s="9"/>
      <c r="UV187" s="9"/>
      <c r="UW187" s="9"/>
      <c r="UX187" s="9"/>
      <c r="UY187" s="9"/>
      <c r="UZ187" s="9"/>
      <c r="VA187" s="9"/>
      <c r="VB187" s="9"/>
      <c r="VC187" s="9"/>
      <c r="VD187" s="9"/>
      <c r="VE187" s="9"/>
      <c r="VF187" s="9"/>
      <c r="VG187" s="9"/>
      <c r="VH187" s="9"/>
      <c r="VI187" s="9"/>
      <c r="VJ187" s="9"/>
      <c r="VK187" s="9"/>
      <c r="VL187" s="9"/>
      <c r="VM187" s="9"/>
      <c r="VN187" s="9"/>
      <c r="VO187" s="9"/>
      <c r="VP187" s="9"/>
      <c r="VQ187" s="9"/>
      <c r="VR187" s="9"/>
      <c r="VS187" s="9"/>
      <c r="VT187" s="9"/>
      <c r="VU187" s="9"/>
      <c r="VV187" s="9"/>
      <c r="VW187" s="9"/>
      <c r="VX187" s="9"/>
      <c r="VY187" s="9"/>
      <c r="VZ187" s="9"/>
      <c r="WA187" s="9"/>
      <c r="WB187" s="9"/>
      <c r="WC187" s="9"/>
      <c r="WD187" s="9"/>
      <c r="WE187" s="9"/>
      <c r="WF187" s="9"/>
      <c r="WG187" s="9"/>
      <c r="WH187" s="9"/>
      <c r="WI187" s="9"/>
      <c r="WJ187" s="9"/>
      <c r="WK187" s="9"/>
      <c r="WL187" s="9"/>
      <c r="WM187" s="9"/>
      <c r="WN187" s="9"/>
      <c r="WO187" s="9"/>
      <c r="WP187" s="9"/>
      <c r="WQ187" s="9"/>
      <c r="WR187" s="9"/>
      <c r="WS187" s="9"/>
      <c r="WT187" s="9"/>
      <c r="WU187" s="9"/>
      <c r="WV187" s="9"/>
      <c r="WW187" s="9"/>
      <c r="WX187" s="9"/>
      <c r="WY187" s="9"/>
      <c r="WZ187" s="9"/>
      <c r="XA187" s="9"/>
      <c r="XB187" s="9"/>
      <c r="XC187" s="9"/>
      <c r="XD187" s="9"/>
      <c r="XE187" s="9"/>
      <c r="XF187" s="9"/>
      <c r="XG187" s="9"/>
      <c r="XH187" s="9"/>
      <c r="XI187" s="9"/>
      <c r="XJ187" s="9"/>
      <c r="XK187" s="9"/>
      <c r="XL187" s="9"/>
      <c r="XM187" s="9"/>
      <c r="XN187" s="9"/>
      <c r="XO187" s="9"/>
      <c r="XP187" s="9"/>
      <c r="XQ187" s="9"/>
      <c r="XR187" s="9"/>
      <c r="XS187" s="9"/>
      <c r="XT187" s="9"/>
      <c r="XU187" s="9"/>
      <c r="XV187" s="9"/>
      <c r="XW187" s="9"/>
      <c r="XX187" s="9"/>
      <c r="XY187" s="9"/>
      <c r="XZ187" s="9"/>
      <c r="YA187" s="9"/>
      <c r="YB187" s="9"/>
      <c r="YC187" s="9"/>
      <c r="YD187" s="9"/>
      <c r="YE187" s="9"/>
      <c r="YF187" s="9"/>
      <c r="YG187" s="9"/>
      <c r="YH187" s="9"/>
      <c r="YI187" s="9"/>
      <c r="YJ187" s="9"/>
      <c r="YK187" s="9"/>
      <c r="YL187" s="9"/>
      <c r="YM187" s="9"/>
      <c r="YN187" s="9"/>
      <c r="YO187" s="9"/>
      <c r="YP187" s="9"/>
      <c r="YQ187" s="9"/>
      <c r="YR187" s="9"/>
      <c r="YS187" s="9"/>
      <c r="YT187" s="9"/>
      <c r="YU187" s="9"/>
      <c r="YV187" s="9"/>
      <c r="YW187" s="9"/>
      <c r="YX187" s="9"/>
      <c r="YY187" s="9"/>
      <c r="YZ187" s="9"/>
      <c r="ZA187" s="9"/>
      <c r="ZB187" s="9"/>
      <c r="ZC187" s="9"/>
      <c r="ZD187" s="9"/>
      <c r="ZE187" s="9"/>
      <c r="ZF187" s="9"/>
      <c r="ZG187" s="9"/>
      <c r="ZH187" s="9"/>
      <c r="ZI187" s="9"/>
      <c r="ZJ187" s="9"/>
      <c r="ZK187" s="9"/>
      <c r="ZL187" s="9"/>
      <c r="ZM187" s="9"/>
      <c r="ZN187" s="9"/>
      <c r="ZO187" s="9"/>
      <c r="ZP187" s="9"/>
      <c r="ZQ187" s="9"/>
      <c r="ZR187" s="9"/>
      <c r="ZS187" s="9"/>
      <c r="ZT187" s="9"/>
      <c r="ZU187" s="9"/>
      <c r="ZV187" s="9"/>
      <c r="ZW187" s="9"/>
      <c r="ZX187" s="9"/>
      <c r="ZY187" s="9"/>
      <c r="ZZ187" s="9"/>
      <c r="AAA187" s="9"/>
      <c r="AAB187" s="9"/>
      <c r="AAC187" s="9"/>
      <c r="AAD187" s="9"/>
      <c r="AAE187" s="9"/>
      <c r="AAF187" s="9"/>
      <c r="AAG187" s="9"/>
      <c r="AAH187" s="9"/>
      <c r="AAI187" s="9"/>
      <c r="AAJ187" s="9"/>
      <c r="AAK187" s="9"/>
      <c r="AAL187" s="9"/>
      <c r="AAM187" s="9"/>
      <c r="AAN187" s="9"/>
      <c r="AAO187" s="9"/>
      <c r="AAP187" s="9"/>
      <c r="AAQ187" s="9"/>
      <c r="AAR187" s="9"/>
      <c r="AAS187" s="9"/>
      <c r="AAT187" s="9"/>
      <c r="AAU187" s="9"/>
      <c r="AAV187" s="9"/>
      <c r="AAW187" s="9"/>
      <c r="AAX187" s="9"/>
      <c r="AAY187" s="9"/>
      <c r="AAZ187" s="9"/>
      <c r="ABA187" s="9"/>
      <c r="ABB187" s="9"/>
      <c r="ABC187" s="9"/>
      <c r="ABD187" s="9"/>
      <c r="ABE187" s="9"/>
      <c r="ABF187" s="9"/>
      <c r="ABG187" s="9"/>
      <c r="ABH187" s="9"/>
      <c r="ABI187" s="9"/>
      <c r="ABJ187" s="9"/>
      <c r="ABK187" s="9"/>
      <c r="ABL187" s="9"/>
      <c r="ABM187" s="9"/>
      <c r="ABN187" s="9"/>
      <c r="ABO187" s="9"/>
      <c r="ABP187" s="9"/>
      <c r="ABQ187" s="9"/>
      <c r="ABR187" s="9"/>
      <c r="ABS187" s="9"/>
      <c r="ABT187" s="9"/>
      <c r="ABU187" s="9"/>
      <c r="ABV187" s="9"/>
      <c r="ABW187" s="9"/>
      <c r="ABX187" s="9"/>
      <c r="ABY187" s="9"/>
      <c r="ABZ187" s="9"/>
      <c r="ACA187" s="9"/>
      <c r="ACB187" s="9"/>
      <c r="ACC187" s="9"/>
      <c r="ACD187" s="9"/>
      <c r="ACE187" s="9"/>
      <c r="ACF187" s="9"/>
      <c r="ACG187" s="9"/>
      <c r="ACH187" s="9"/>
      <c r="ACI187" s="9"/>
      <c r="ACJ187" s="9"/>
      <c r="ACK187" s="9"/>
      <c r="ACL187" s="9"/>
      <c r="ACM187" s="9"/>
      <c r="ACN187" s="9"/>
      <c r="ACO187" s="9"/>
      <c r="ACP187" s="9"/>
      <c r="ACQ187" s="9"/>
      <c r="ACR187" s="9"/>
      <c r="ACS187" s="9"/>
      <c r="ACT187" s="9"/>
      <c r="ACU187" s="9"/>
      <c r="ACV187" s="9"/>
      <c r="ACW187" s="9"/>
      <c r="ACX187" s="9"/>
      <c r="ACY187" s="9"/>
      <c r="ACZ187" s="9"/>
      <c r="ADA187" s="9"/>
      <c r="ADB187" s="9"/>
      <c r="ADC187" s="9"/>
      <c r="ADD187" s="9"/>
      <c r="ADE187" s="9"/>
      <c r="ADF187" s="9"/>
      <c r="ADG187" s="9"/>
      <c r="ADH187" s="9"/>
      <c r="ADI187" s="9"/>
      <c r="ADJ187" s="9"/>
      <c r="ADK187" s="9"/>
      <c r="ADL187" s="9"/>
      <c r="ADM187" s="9"/>
      <c r="ADN187" s="9"/>
      <c r="ADO187" s="9"/>
      <c r="ADP187" s="9"/>
      <c r="ADQ187" s="9"/>
      <c r="ADR187" s="9"/>
      <c r="ADS187" s="9"/>
      <c r="ADT187" s="9"/>
      <c r="ADU187" s="9"/>
      <c r="ADV187" s="9"/>
      <c r="ADW187" s="9"/>
      <c r="ADX187" s="9"/>
      <c r="ADY187" s="9"/>
      <c r="ADZ187" s="9"/>
      <c r="AEA187" s="9"/>
      <c r="AEB187" s="9"/>
      <c r="AEC187" s="9"/>
      <c r="AED187" s="9"/>
      <c r="AEE187" s="9"/>
      <c r="AEF187" s="9"/>
      <c r="AEG187" s="9"/>
      <c r="AEH187" s="9"/>
      <c r="AEI187" s="9"/>
      <c r="AEJ187" s="9"/>
      <c r="AEK187" s="9"/>
      <c r="AEL187" s="9"/>
      <c r="AEM187" s="9"/>
      <c r="AEN187" s="9"/>
      <c r="AEO187" s="9"/>
      <c r="AEP187" s="9"/>
      <c r="AEQ187" s="9"/>
      <c r="AER187" s="9"/>
      <c r="AES187" s="9"/>
      <c r="AET187" s="9"/>
      <c r="AEU187" s="9"/>
      <c r="AEV187" s="9"/>
      <c r="AEW187" s="9"/>
      <c r="AEX187" s="9"/>
      <c r="AEY187" s="9"/>
      <c r="AEZ187" s="9"/>
      <c r="AFA187" s="9"/>
      <c r="AFB187" s="9"/>
      <c r="AFC187" s="9"/>
      <c r="AFD187" s="9"/>
      <c r="AFE187" s="9"/>
      <c r="AFF187" s="9"/>
      <c r="AFG187" s="9"/>
      <c r="AFH187" s="9"/>
      <c r="AFI187" s="9"/>
      <c r="AFJ187" s="9"/>
      <c r="AFK187" s="9"/>
      <c r="AFL187" s="9"/>
      <c r="AFM187" s="9"/>
      <c r="AFN187" s="9"/>
      <c r="AFO187" s="9"/>
      <c r="AFP187" s="9"/>
      <c r="AFQ187" s="9"/>
      <c r="AFR187" s="9"/>
      <c r="AFS187" s="9"/>
      <c r="AFT187" s="9"/>
      <c r="AFU187" s="9"/>
      <c r="AFV187" s="9"/>
      <c r="AFW187" s="9"/>
      <c r="AFX187" s="9"/>
      <c r="AFY187" s="9"/>
      <c r="AFZ187" s="9"/>
      <c r="AGA187" s="9"/>
      <c r="AGB187" s="9"/>
      <c r="AGC187" s="9"/>
      <c r="AGD187" s="9"/>
      <c r="AGE187" s="9"/>
      <c r="AGF187" s="9"/>
      <c r="AGG187" s="9"/>
      <c r="AGH187" s="9"/>
      <c r="AGI187" s="9"/>
      <c r="AGJ187" s="9"/>
      <c r="AGK187" s="9"/>
      <c r="AGL187" s="9"/>
      <c r="AGM187" s="9"/>
      <c r="AGN187" s="9"/>
      <c r="AGO187" s="9"/>
      <c r="AGP187" s="9"/>
      <c r="AGQ187" s="9"/>
      <c r="AGR187" s="9"/>
      <c r="AGS187" s="9"/>
      <c r="AGT187" s="9"/>
      <c r="AGU187" s="9"/>
      <c r="AGV187" s="9"/>
      <c r="AGW187" s="9"/>
      <c r="AGX187" s="9"/>
      <c r="AGY187" s="9"/>
      <c r="AGZ187" s="9"/>
      <c r="AHA187" s="9"/>
      <c r="AHB187" s="9"/>
      <c r="AHC187" s="9"/>
      <c r="AHD187" s="9"/>
      <c r="AHE187" s="9"/>
      <c r="AHF187" s="9"/>
      <c r="AHG187" s="9"/>
      <c r="AHH187" s="9"/>
      <c r="AHI187" s="9"/>
      <c r="AHJ187" s="9"/>
      <c r="AHK187" s="9"/>
      <c r="AHL187" s="9"/>
      <c r="AHM187" s="9"/>
      <c r="AHN187" s="9"/>
      <c r="AHO187" s="9"/>
      <c r="AHP187" s="9"/>
      <c r="AHQ187" s="9"/>
      <c r="AHR187" s="9"/>
      <c r="AHS187" s="9"/>
      <c r="AHT187" s="9"/>
      <c r="AHU187" s="9"/>
      <c r="AHV187" s="9"/>
      <c r="AHW187" s="9"/>
      <c r="AHX187" s="9"/>
      <c r="AHY187" s="9"/>
      <c r="AHZ187" s="9"/>
      <c r="AIA187" s="9"/>
      <c r="AIB187" s="9"/>
      <c r="AIC187" s="9"/>
      <c r="AID187" s="9"/>
      <c r="AIE187" s="9"/>
      <c r="AIF187" s="9"/>
      <c r="AIG187" s="9"/>
      <c r="AIH187" s="9"/>
      <c r="AII187" s="9"/>
      <c r="AIJ187" s="9"/>
      <c r="AIK187" s="9"/>
      <c r="AIL187" s="9"/>
      <c r="AIM187" s="9"/>
      <c r="AIN187" s="9"/>
      <c r="AIO187" s="9"/>
      <c r="AIP187" s="9"/>
      <c r="AIQ187" s="9"/>
      <c r="AIR187" s="9"/>
      <c r="AIS187" s="9"/>
      <c r="AIT187" s="9"/>
      <c r="AIU187" s="9"/>
      <c r="AIV187" s="9"/>
      <c r="AIW187" s="9"/>
      <c r="AIX187" s="9"/>
      <c r="AIY187" s="9"/>
      <c r="AIZ187" s="9"/>
      <c r="AJA187" s="9"/>
      <c r="AJB187" s="9"/>
      <c r="AJC187" s="9"/>
      <c r="AJD187" s="9"/>
      <c r="AJE187" s="9"/>
      <c r="AJF187" s="9"/>
      <c r="AJG187" s="9"/>
      <c r="AJH187" s="9"/>
      <c r="AJI187" s="9"/>
      <c r="AJJ187" s="9"/>
      <c r="AJK187" s="9"/>
      <c r="AJL187" s="9"/>
      <c r="AJM187" s="9"/>
      <c r="AJN187" s="9"/>
      <c r="AJO187" s="9"/>
      <c r="AJP187" s="9"/>
      <c r="AJQ187" s="9"/>
      <c r="AJR187" s="9"/>
      <c r="AJS187" s="9"/>
      <c r="AJT187" s="9"/>
      <c r="AJU187" s="9"/>
      <c r="AJV187" s="9"/>
      <c r="AJW187" s="9"/>
      <c r="AJX187" s="9"/>
      <c r="AJY187" s="9"/>
      <c r="AJZ187" s="9"/>
      <c r="AKA187" s="9"/>
      <c r="AKB187" s="9"/>
      <c r="AKC187" s="9"/>
      <c r="AKD187" s="9"/>
      <c r="AKE187" s="9"/>
      <c r="AKF187" s="9"/>
      <c r="AKG187" s="9"/>
      <c r="AKH187" s="9"/>
      <c r="AKI187" s="9"/>
      <c r="AKJ187" s="9"/>
      <c r="AKK187" s="9"/>
      <c r="AKL187" s="9"/>
      <c r="AKM187" s="9"/>
      <c r="AKN187" s="9"/>
      <c r="AKO187" s="9"/>
      <c r="AKP187" s="9"/>
      <c r="AKQ187" s="9"/>
      <c r="AKR187" s="9"/>
      <c r="AKS187" s="9"/>
      <c r="AKT187" s="9"/>
      <c r="AKU187" s="9"/>
      <c r="AKV187" s="9"/>
      <c r="AKW187" s="9"/>
      <c r="AKX187" s="9"/>
      <c r="AKY187" s="9"/>
      <c r="AKZ187" s="9"/>
      <c r="ALA187" s="9"/>
      <c r="ALB187" s="9"/>
      <c r="ALC187" s="9"/>
      <c r="ALD187" s="9"/>
      <c r="ALE187" s="9"/>
      <c r="ALF187" s="9"/>
      <c r="ALG187" s="9"/>
      <c r="ALH187" s="9"/>
      <c r="ALI187" s="9"/>
      <c r="ALJ187" s="9"/>
      <c r="ALK187" s="9"/>
      <c r="ALL187" s="9"/>
      <c r="ALM187" s="9"/>
      <c r="ALN187" s="9"/>
      <c r="ALO187" s="9"/>
      <c r="ALP187" s="9"/>
      <c r="ALQ187" s="9"/>
      <c r="ALR187" s="9"/>
      <c r="ALS187" s="9"/>
      <c r="ALT187" s="9"/>
      <c r="ALU187" s="9"/>
      <c r="ALV187" s="9"/>
      <c r="ALW187" s="9"/>
      <c r="ALX187" s="9"/>
      <c r="ALY187" s="9"/>
      <c r="ALZ187" s="9"/>
      <c r="AMA187" s="9"/>
      <c r="AMB187" s="9"/>
      <c r="AMC187" s="9"/>
      <c r="AMD187" s="9"/>
      <c r="AME187" s="9"/>
      <c r="AMF187" s="9"/>
      <c r="AMG187" s="9"/>
      <c r="AMH187" s="9"/>
      <c r="AMI187" s="9"/>
      <c r="AMJ187" s="9"/>
      <c r="AMK187" s="9"/>
      <c r="AML187" s="9"/>
      <c r="AMM187" s="9"/>
      <c r="AMN187" s="9"/>
      <c r="AMO187" s="9"/>
      <c r="AMP187" s="9"/>
      <c r="AMQ187" s="9"/>
      <c r="AMR187" s="9"/>
      <c r="AMS187" s="9"/>
      <c r="AMT187" s="9"/>
      <c r="AMU187" s="9"/>
      <c r="AMV187" s="9"/>
      <c r="AMW187" s="9"/>
      <c r="AMX187" s="9"/>
      <c r="AMY187" s="9"/>
      <c r="AMZ187" s="9"/>
      <c r="ANA187" s="9"/>
      <c r="ANB187" s="9"/>
      <c r="ANC187" s="9"/>
      <c r="AND187" s="9"/>
      <c r="ANE187" s="9"/>
      <c r="ANF187" s="9"/>
      <c r="ANG187" s="9"/>
      <c r="ANH187" s="9"/>
      <c r="ANI187" s="9"/>
      <c r="ANJ187" s="9"/>
      <c r="ANK187" s="9"/>
      <c r="ANL187" s="9"/>
      <c r="ANM187" s="9"/>
      <c r="ANN187" s="9"/>
      <c r="ANO187" s="9"/>
      <c r="ANP187" s="9"/>
      <c r="ANQ187" s="9"/>
      <c r="ANR187" s="9"/>
      <c r="ANS187" s="9"/>
      <c r="ANT187" s="9"/>
      <c r="ANU187" s="9"/>
      <c r="ANV187" s="9"/>
      <c r="ANW187" s="9"/>
      <c r="ANX187" s="9"/>
      <c r="ANY187" s="9"/>
      <c r="ANZ187" s="9"/>
      <c r="AOA187" s="9"/>
      <c r="AOB187" s="9"/>
      <c r="AOC187" s="9"/>
      <c r="AOD187" s="9"/>
      <c r="AOE187" s="9"/>
      <c r="AOF187" s="9"/>
      <c r="AOG187" s="9"/>
      <c r="AOH187" s="9"/>
      <c r="AOI187" s="9"/>
      <c r="AOJ187" s="9"/>
      <c r="AOK187" s="9"/>
      <c r="AOL187" s="9"/>
      <c r="AOM187" s="9"/>
      <c r="AON187" s="9"/>
      <c r="AOO187" s="9"/>
      <c r="AOP187" s="9"/>
      <c r="AOQ187" s="9"/>
      <c r="AOR187" s="9"/>
      <c r="AOS187" s="9"/>
      <c r="AOT187" s="9"/>
      <c r="AOU187" s="9"/>
      <c r="AOV187" s="9"/>
      <c r="AOW187" s="9"/>
      <c r="AOX187" s="9"/>
      <c r="AOY187" s="9"/>
      <c r="AOZ187" s="9"/>
      <c r="APA187" s="9"/>
      <c r="APB187" s="9"/>
      <c r="APC187" s="9"/>
      <c r="APD187" s="9"/>
      <c r="APE187" s="9"/>
      <c r="APF187" s="9"/>
      <c r="APG187" s="9"/>
      <c r="APH187" s="9"/>
      <c r="API187" s="9"/>
      <c r="APJ187" s="9"/>
      <c r="APK187" s="9"/>
      <c r="APL187" s="9"/>
      <c r="APM187" s="9"/>
      <c r="APN187" s="9"/>
      <c r="APO187" s="9"/>
      <c r="APP187" s="9"/>
      <c r="APQ187" s="9"/>
      <c r="APR187" s="9"/>
      <c r="APS187" s="9"/>
      <c r="APT187" s="9"/>
      <c r="APU187" s="9"/>
      <c r="APV187" s="9"/>
      <c r="APW187" s="9"/>
      <c r="APX187" s="9"/>
      <c r="APY187" s="9"/>
      <c r="APZ187" s="9"/>
      <c r="AQA187" s="9"/>
      <c r="AQB187" s="9"/>
      <c r="AQC187" s="9"/>
      <c r="AQD187" s="9"/>
      <c r="AQE187" s="9"/>
      <c r="AQF187" s="9"/>
      <c r="AQG187" s="9"/>
      <c r="AQH187" s="9"/>
      <c r="AQI187" s="9"/>
      <c r="AQJ187" s="9"/>
      <c r="AQK187" s="9"/>
      <c r="AQL187" s="9"/>
      <c r="AQM187" s="9"/>
      <c r="AQN187" s="9"/>
      <c r="AQO187" s="9"/>
      <c r="AQP187" s="9"/>
      <c r="AQQ187" s="9"/>
      <c r="AQR187" s="9"/>
      <c r="AQS187" s="9"/>
      <c r="AQT187" s="9"/>
      <c r="AQU187" s="9"/>
      <c r="AQV187" s="9"/>
      <c r="AQW187" s="9"/>
      <c r="AQX187" s="9"/>
      <c r="AQY187" s="9"/>
      <c r="AQZ187" s="9"/>
      <c r="ARA187" s="9"/>
      <c r="ARB187" s="9"/>
      <c r="ARC187" s="9"/>
      <c r="ARD187" s="9"/>
      <c r="ARE187" s="9"/>
      <c r="ARF187" s="9"/>
      <c r="ARG187" s="9"/>
      <c r="ARH187" s="9"/>
      <c r="ARI187" s="9"/>
      <c r="ARJ187" s="9"/>
      <c r="ARK187" s="9"/>
      <c r="ARL187" s="9"/>
      <c r="ARM187" s="9"/>
      <c r="ARN187" s="9"/>
      <c r="ARO187" s="9"/>
      <c r="ARP187" s="9"/>
      <c r="ARQ187" s="9"/>
      <c r="ARR187" s="9"/>
      <c r="ARS187" s="9"/>
      <c r="ART187" s="9"/>
      <c r="ARU187" s="9"/>
      <c r="ARV187" s="9"/>
      <c r="ARW187" s="9"/>
      <c r="ARX187" s="9"/>
      <c r="ARY187" s="9"/>
      <c r="ARZ187" s="9"/>
      <c r="ASA187" s="9"/>
      <c r="ASB187" s="9"/>
      <c r="ASC187" s="9"/>
      <c r="ASD187" s="9"/>
      <c r="ASE187" s="9"/>
      <c r="ASF187" s="9"/>
      <c r="ASG187" s="9"/>
      <c r="ASH187" s="9"/>
      <c r="ASI187" s="9"/>
      <c r="ASJ187" s="9"/>
      <c r="ASK187" s="9"/>
      <c r="ASL187" s="9"/>
      <c r="ASM187" s="9"/>
      <c r="ASN187" s="9"/>
      <c r="ASO187" s="9"/>
      <c r="ASP187" s="9"/>
      <c r="ASQ187" s="9"/>
      <c r="ASR187" s="9"/>
      <c r="ASS187" s="9"/>
      <c r="AST187" s="9"/>
      <c r="ASU187" s="9"/>
      <c r="ASV187" s="9"/>
      <c r="ASW187" s="9"/>
      <c r="ASX187" s="9"/>
      <c r="ASY187" s="9"/>
      <c r="ASZ187" s="9"/>
      <c r="ATA187" s="9"/>
      <c r="ATB187" s="9"/>
      <c r="ATC187" s="9"/>
      <c r="ATD187" s="9"/>
      <c r="ATE187" s="9"/>
      <c r="ATF187" s="9"/>
      <c r="ATG187" s="9"/>
      <c r="ATH187" s="9"/>
      <c r="ATI187" s="9"/>
      <c r="ATJ187" s="9"/>
      <c r="ATK187" s="9"/>
      <c r="ATL187" s="9"/>
      <c r="ATM187" s="9"/>
      <c r="ATN187" s="9"/>
      <c r="ATO187" s="9"/>
      <c r="ATP187" s="9"/>
      <c r="ATQ187" s="9"/>
      <c r="ATR187" s="9"/>
      <c r="ATS187" s="9"/>
      <c r="ATT187" s="9"/>
      <c r="ATU187" s="9"/>
      <c r="ATV187" s="9"/>
      <c r="ATW187" s="9"/>
      <c r="ATX187" s="9"/>
      <c r="ATY187" s="9"/>
      <c r="ATZ187" s="9"/>
      <c r="AUA187" s="9"/>
      <c r="AUB187" s="9"/>
      <c r="AUC187" s="9"/>
      <c r="AUD187" s="9"/>
      <c r="AUE187" s="9"/>
      <c r="AUF187" s="9"/>
      <c r="AUG187" s="9"/>
      <c r="AUH187" s="9"/>
      <c r="AUI187" s="9"/>
      <c r="AUJ187" s="9"/>
      <c r="AUK187" s="9"/>
      <c r="AUL187" s="9"/>
      <c r="AUM187" s="9"/>
      <c r="AUN187" s="9"/>
      <c r="AUO187" s="9"/>
      <c r="AUP187" s="9"/>
      <c r="AUQ187" s="9"/>
      <c r="AUR187" s="9"/>
      <c r="AUS187" s="9"/>
      <c r="AUT187" s="9"/>
      <c r="AUU187" s="9"/>
      <c r="AUV187" s="9"/>
      <c r="AUW187" s="9"/>
      <c r="AUX187" s="9"/>
      <c r="AUY187" s="9"/>
      <c r="AUZ187" s="9"/>
      <c r="AVA187" s="9"/>
      <c r="AVB187" s="9"/>
      <c r="AVC187" s="9"/>
      <c r="AVD187" s="9"/>
      <c r="AVE187" s="9"/>
      <c r="AVF187" s="9"/>
      <c r="AVG187" s="9"/>
      <c r="AVH187" s="9"/>
      <c r="AVI187" s="9"/>
      <c r="AVJ187" s="9"/>
      <c r="AVK187" s="9"/>
      <c r="AVL187" s="9"/>
      <c r="AVM187" s="9"/>
      <c r="AVN187" s="9"/>
      <c r="AVO187" s="9"/>
      <c r="AVP187" s="9"/>
      <c r="AVQ187" s="9"/>
      <c r="AVR187" s="9"/>
      <c r="AVS187" s="9"/>
      <c r="AVT187" s="9"/>
      <c r="AVU187" s="9"/>
      <c r="AVV187" s="9"/>
      <c r="AVW187" s="9"/>
      <c r="AVX187" s="9"/>
      <c r="AVY187" s="9"/>
      <c r="AVZ187" s="9"/>
      <c r="AWA187" s="9"/>
      <c r="AWB187" s="9"/>
      <c r="AWC187" s="9"/>
      <c r="AWD187" s="9"/>
      <c r="AWE187" s="9"/>
      <c r="AWF187" s="9"/>
      <c r="AWG187" s="9"/>
      <c r="AWH187" s="9"/>
      <c r="AWI187" s="9"/>
      <c r="AWJ187" s="9"/>
      <c r="AWK187" s="9"/>
      <c r="AWL187" s="9"/>
      <c r="AWM187" s="9"/>
      <c r="AWN187" s="9"/>
      <c r="AWO187" s="9"/>
      <c r="AWP187" s="9"/>
      <c r="AWQ187" s="9"/>
      <c r="AWR187" s="9"/>
      <c r="AWS187" s="9"/>
      <c r="AWT187" s="9"/>
      <c r="AWU187" s="9"/>
      <c r="AWV187" s="9"/>
      <c r="AWW187" s="9"/>
      <c r="AWX187" s="9"/>
      <c r="AWY187" s="9"/>
      <c r="AWZ187" s="9"/>
      <c r="AXA187" s="9"/>
      <c r="AXB187" s="9"/>
      <c r="AXC187" s="9"/>
      <c r="AXD187" s="9"/>
      <c r="AXE187" s="9"/>
      <c r="AXF187" s="9"/>
      <c r="AXG187" s="9"/>
      <c r="AXH187" s="9"/>
      <c r="AXI187" s="9"/>
      <c r="AXJ187" s="9"/>
      <c r="AXK187" s="9"/>
      <c r="AXL187" s="9"/>
      <c r="AXM187" s="9"/>
      <c r="AXN187" s="9"/>
      <c r="AXO187" s="9"/>
      <c r="AXP187" s="9"/>
      <c r="AXQ187" s="9"/>
      <c r="AXR187" s="9"/>
      <c r="AXS187" s="9"/>
      <c r="AXT187" s="9"/>
      <c r="AXU187" s="9"/>
      <c r="AXV187" s="9"/>
      <c r="AXW187" s="9"/>
      <c r="AXX187" s="9"/>
      <c r="AXY187" s="9"/>
      <c r="AXZ187" s="9"/>
      <c r="AYA187" s="9"/>
      <c r="AYB187" s="9"/>
      <c r="AYC187" s="9"/>
      <c r="AYD187" s="9"/>
      <c r="AYE187" s="9"/>
      <c r="AYF187" s="9"/>
      <c r="AYG187" s="9"/>
      <c r="AYH187" s="9"/>
      <c r="AYI187" s="9"/>
      <c r="AYJ187" s="9"/>
      <c r="AYK187" s="9"/>
      <c r="AYL187" s="9"/>
      <c r="AYM187" s="9"/>
      <c r="AYN187" s="9"/>
      <c r="AYO187" s="9"/>
      <c r="AYP187" s="9"/>
      <c r="AYQ187" s="9"/>
      <c r="AYR187" s="9"/>
      <c r="AYS187" s="9"/>
      <c r="AYT187" s="9"/>
      <c r="AYU187" s="9"/>
      <c r="AYV187" s="9"/>
      <c r="AYW187" s="9"/>
      <c r="AYX187" s="9"/>
      <c r="AYY187" s="9"/>
      <c r="AYZ187" s="9"/>
      <c r="AZA187" s="9"/>
      <c r="AZB187" s="9"/>
      <c r="AZC187" s="9"/>
      <c r="AZD187" s="9"/>
      <c r="AZE187" s="9"/>
      <c r="AZF187" s="9"/>
      <c r="AZG187" s="9"/>
      <c r="AZH187" s="9"/>
      <c r="AZI187" s="9"/>
      <c r="AZJ187" s="9"/>
      <c r="AZK187" s="9"/>
      <c r="AZL187" s="9"/>
      <c r="AZM187" s="9"/>
      <c r="AZN187" s="9"/>
      <c r="AZO187" s="9"/>
      <c r="AZP187" s="9"/>
      <c r="AZQ187" s="9"/>
      <c r="AZR187" s="9"/>
      <c r="AZS187" s="9"/>
      <c r="AZT187" s="9"/>
      <c r="AZU187" s="9"/>
      <c r="AZV187" s="9"/>
      <c r="AZW187" s="9"/>
      <c r="AZX187" s="9"/>
      <c r="AZY187" s="9"/>
      <c r="AZZ187" s="9"/>
      <c r="BAA187" s="9"/>
      <c r="BAB187" s="9"/>
      <c r="BAC187" s="9"/>
      <c r="BAD187" s="9"/>
      <c r="BAE187" s="9"/>
      <c r="BAF187" s="9"/>
      <c r="BAG187" s="9"/>
      <c r="BAH187" s="9"/>
      <c r="BAI187" s="9"/>
      <c r="BAJ187" s="9"/>
      <c r="BAK187" s="9"/>
      <c r="BAL187" s="9"/>
      <c r="BAM187" s="9"/>
      <c r="BAN187" s="9"/>
      <c r="BAO187" s="9"/>
      <c r="BAP187" s="9"/>
      <c r="BAQ187" s="9"/>
      <c r="BAR187" s="9"/>
      <c r="BAS187" s="9"/>
      <c r="BAT187" s="9"/>
      <c r="BAU187" s="9"/>
      <c r="BAV187" s="9"/>
      <c r="BAW187" s="9"/>
      <c r="BAX187" s="9"/>
      <c r="BAY187" s="9"/>
      <c r="BAZ187" s="9"/>
      <c r="BBA187" s="9"/>
      <c r="BBB187" s="9"/>
      <c r="BBC187" s="9"/>
      <c r="BBD187" s="9"/>
      <c r="BBE187" s="9"/>
      <c r="BBF187" s="9"/>
      <c r="BBG187" s="9"/>
      <c r="BBH187" s="9"/>
      <c r="BBI187" s="9"/>
      <c r="BBJ187" s="9"/>
      <c r="BBK187" s="9"/>
      <c r="BBL187" s="9"/>
      <c r="BBM187" s="9"/>
      <c r="BBN187" s="9"/>
      <c r="BBO187" s="9"/>
      <c r="BBP187" s="9"/>
      <c r="BBQ187" s="9"/>
      <c r="BBR187" s="9"/>
      <c r="BBS187" s="9"/>
      <c r="BBT187" s="9"/>
      <c r="BBU187" s="9"/>
      <c r="BBV187" s="9"/>
      <c r="BBW187" s="9"/>
      <c r="BBX187" s="9"/>
      <c r="BBY187" s="9"/>
      <c r="BBZ187" s="9"/>
      <c r="BCA187" s="9"/>
      <c r="BCB187" s="9"/>
      <c r="BCC187" s="9"/>
      <c r="BCD187" s="9"/>
      <c r="BCE187" s="9"/>
      <c r="BCF187" s="9"/>
      <c r="BCG187" s="9"/>
      <c r="BCH187" s="9"/>
      <c r="BCI187" s="9"/>
      <c r="BCJ187" s="9"/>
      <c r="BCK187" s="9"/>
      <c r="BCL187" s="9"/>
      <c r="BCM187" s="9"/>
      <c r="BCN187" s="9"/>
      <c r="BCO187" s="9"/>
      <c r="BCP187" s="9"/>
      <c r="BCQ187" s="9"/>
      <c r="BCR187" s="9"/>
      <c r="BCS187" s="9"/>
      <c r="BCT187" s="9"/>
      <c r="BCU187" s="9"/>
      <c r="BCV187" s="9"/>
      <c r="BCW187" s="9"/>
      <c r="BCX187" s="9"/>
      <c r="BCY187" s="9"/>
      <c r="BCZ187" s="9"/>
      <c r="BDA187" s="9"/>
      <c r="BDB187" s="9"/>
      <c r="BDC187" s="9"/>
      <c r="BDD187" s="9"/>
      <c r="BDE187" s="9"/>
      <c r="BDF187" s="9"/>
      <c r="BDG187" s="9"/>
      <c r="BDH187" s="9"/>
      <c r="BDI187" s="9"/>
      <c r="BDJ187" s="9"/>
      <c r="BDK187" s="9"/>
      <c r="BDL187" s="9"/>
      <c r="BDM187" s="9"/>
      <c r="BDN187" s="9"/>
      <c r="BDO187" s="9"/>
      <c r="BDP187" s="9"/>
      <c r="BDQ187" s="9"/>
      <c r="BDR187" s="9"/>
      <c r="BDS187" s="9"/>
      <c r="BDT187" s="9"/>
      <c r="BDU187" s="9"/>
      <c r="BDV187" s="9"/>
      <c r="BDW187" s="9"/>
      <c r="BDX187" s="9"/>
      <c r="BDY187" s="9"/>
      <c r="BDZ187" s="9"/>
      <c r="BEA187" s="9"/>
      <c r="BEB187" s="9"/>
      <c r="BEC187" s="9"/>
      <c r="BED187" s="9"/>
      <c r="BEE187" s="9"/>
      <c r="BEF187" s="9"/>
      <c r="BEG187" s="9"/>
      <c r="BEH187" s="9"/>
      <c r="BEI187" s="9"/>
      <c r="BEJ187" s="9"/>
      <c r="BEK187" s="9"/>
      <c r="BEL187" s="9"/>
      <c r="BEM187" s="9"/>
      <c r="BEN187" s="9"/>
      <c r="BEO187" s="9"/>
      <c r="BEP187" s="9"/>
      <c r="BEQ187" s="9"/>
      <c r="BER187" s="9"/>
      <c r="BES187" s="9"/>
      <c r="BET187" s="9"/>
      <c r="BEU187" s="9"/>
      <c r="BEV187" s="9"/>
      <c r="BEW187" s="9"/>
      <c r="BEX187" s="9"/>
      <c r="BEY187" s="9"/>
      <c r="BEZ187" s="9"/>
      <c r="BFA187" s="9"/>
      <c r="BFB187" s="9"/>
      <c r="BFC187" s="9"/>
      <c r="BFD187" s="9"/>
      <c r="BFE187" s="9"/>
      <c r="BFF187" s="9"/>
      <c r="BFG187" s="9"/>
      <c r="BFH187" s="9"/>
      <c r="BFI187" s="9"/>
      <c r="BFJ187" s="9"/>
      <c r="BFK187" s="9"/>
      <c r="BFL187" s="9"/>
      <c r="BFM187" s="9"/>
      <c r="BFN187" s="9"/>
      <c r="BFO187" s="9"/>
      <c r="BFP187" s="9"/>
      <c r="BFQ187" s="9"/>
      <c r="BFR187" s="9"/>
      <c r="BFS187" s="9"/>
      <c r="BFT187" s="9"/>
      <c r="BFU187" s="9"/>
      <c r="BFV187" s="9"/>
      <c r="BFW187" s="9"/>
      <c r="BFX187" s="9"/>
      <c r="BFY187" s="9"/>
      <c r="BFZ187" s="9"/>
      <c r="BGA187" s="9"/>
      <c r="BGB187" s="9"/>
      <c r="BGC187" s="9"/>
      <c r="BGD187" s="9"/>
      <c r="BGE187" s="9"/>
      <c r="BGF187" s="9"/>
      <c r="BGG187" s="9"/>
      <c r="BGH187" s="9"/>
      <c r="BGI187" s="9"/>
      <c r="BGJ187" s="9"/>
      <c r="BGK187" s="9"/>
      <c r="BGL187" s="9"/>
      <c r="BGM187" s="9"/>
      <c r="BGN187" s="9"/>
      <c r="BGO187" s="9"/>
      <c r="BGP187" s="9"/>
      <c r="BGQ187" s="9"/>
      <c r="BGR187" s="9"/>
      <c r="BGS187" s="9"/>
      <c r="BGT187" s="9"/>
    </row>
    <row r="188" spans="1:1554" s="7" customFormat="1" ht="15.75" customHeight="1">
      <c r="A188" s="64"/>
      <c r="B188" s="120"/>
      <c r="C188" s="120"/>
      <c r="D188" s="120"/>
      <c r="E188" s="120"/>
      <c r="F188" s="120"/>
      <c r="G188" s="120"/>
      <c r="H188" s="120"/>
      <c r="I188" s="120"/>
      <c r="J188" s="120"/>
      <c r="K188" s="120"/>
      <c r="L188" s="120"/>
      <c r="M188" s="120"/>
      <c r="N188" s="336"/>
      <c r="O188" s="341"/>
      <c r="P188" s="348"/>
      <c r="Q188" s="348"/>
      <c r="R188" s="34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c r="AS188" s="637"/>
      <c r="AT188" s="640"/>
      <c r="AU188" s="640"/>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c r="TC188" s="9"/>
      <c r="TD188" s="9"/>
      <c r="TE188" s="9"/>
      <c r="TF188" s="9"/>
      <c r="TG188" s="9"/>
      <c r="TH188" s="9"/>
      <c r="TI188" s="9"/>
      <c r="TJ188" s="9"/>
      <c r="TK188" s="9"/>
      <c r="TL188" s="9"/>
      <c r="TM188" s="9"/>
      <c r="TN188" s="9"/>
      <c r="TO188" s="9"/>
      <c r="TP188" s="9"/>
      <c r="TQ188" s="9"/>
      <c r="TR188" s="9"/>
      <c r="TS188" s="9"/>
      <c r="TT188" s="9"/>
      <c r="TU188" s="9"/>
      <c r="TV188" s="9"/>
      <c r="TW188" s="9"/>
      <c r="TX188" s="9"/>
      <c r="TY188" s="9"/>
      <c r="TZ188" s="9"/>
      <c r="UA188" s="9"/>
      <c r="UB188" s="9"/>
      <c r="UC188" s="9"/>
      <c r="UD188" s="9"/>
      <c r="UE188" s="9"/>
      <c r="UF188" s="9"/>
      <c r="UG188" s="9"/>
      <c r="UH188" s="9"/>
      <c r="UI188" s="9"/>
      <c r="UJ188" s="9"/>
      <c r="UK188" s="9"/>
      <c r="UL188" s="9"/>
      <c r="UM188" s="9"/>
      <c r="UN188" s="9"/>
      <c r="UO188" s="9"/>
      <c r="UP188" s="9"/>
      <c r="UQ188" s="9"/>
      <c r="UR188" s="9"/>
      <c r="US188" s="9"/>
      <c r="UT188" s="9"/>
      <c r="UU188" s="9"/>
      <c r="UV188" s="9"/>
      <c r="UW188" s="9"/>
      <c r="UX188" s="9"/>
      <c r="UY188" s="9"/>
      <c r="UZ188" s="9"/>
      <c r="VA188" s="9"/>
      <c r="VB188" s="9"/>
      <c r="VC188" s="9"/>
      <c r="VD188" s="9"/>
      <c r="VE188" s="9"/>
      <c r="VF188" s="9"/>
      <c r="VG188" s="9"/>
      <c r="VH188" s="9"/>
      <c r="VI188" s="9"/>
      <c r="VJ188" s="9"/>
      <c r="VK188" s="9"/>
      <c r="VL188" s="9"/>
      <c r="VM188" s="9"/>
      <c r="VN188" s="9"/>
      <c r="VO188" s="9"/>
      <c r="VP188" s="9"/>
      <c r="VQ188" s="9"/>
      <c r="VR188" s="9"/>
      <c r="VS188" s="9"/>
      <c r="VT188" s="9"/>
      <c r="VU188" s="9"/>
      <c r="VV188" s="9"/>
      <c r="VW188" s="9"/>
      <c r="VX188" s="9"/>
      <c r="VY188" s="9"/>
      <c r="VZ188" s="9"/>
      <c r="WA188" s="9"/>
      <c r="WB188" s="9"/>
      <c r="WC188" s="9"/>
      <c r="WD188" s="9"/>
      <c r="WE188" s="9"/>
      <c r="WF188" s="9"/>
      <c r="WG188" s="9"/>
      <c r="WH188" s="9"/>
      <c r="WI188" s="9"/>
      <c r="WJ188" s="9"/>
      <c r="WK188" s="9"/>
      <c r="WL188" s="9"/>
      <c r="WM188" s="9"/>
      <c r="WN188" s="9"/>
      <c r="WO188" s="9"/>
      <c r="WP188" s="9"/>
      <c r="WQ188" s="9"/>
      <c r="WR188" s="9"/>
      <c r="WS188" s="9"/>
      <c r="WT188" s="9"/>
      <c r="WU188" s="9"/>
      <c r="WV188" s="9"/>
      <c r="WW188" s="9"/>
      <c r="WX188" s="9"/>
      <c r="WY188" s="9"/>
      <c r="WZ188" s="9"/>
      <c r="XA188" s="9"/>
      <c r="XB188" s="9"/>
      <c r="XC188" s="9"/>
      <c r="XD188" s="9"/>
      <c r="XE188" s="9"/>
      <c r="XF188" s="9"/>
      <c r="XG188" s="9"/>
      <c r="XH188" s="9"/>
      <c r="XI188" s="9"/>
      <c r="XJ188" s="9"/>
      <c r="XK188" s="9"/>
      <c r="XL188" s="9"/>
      <c r="XM188" s="9"/>
      <c r="XN188" s="9"/>
      <c r="XO188" s="9"/>
      <c r="XP188" s="9"/>
      <c r="XQ188" s="9"/>
      <c r="XR188" s="9"/>
      <c r="XS188" s="9"/>
      <c r="XT188" s="9"/>
      <c r="XU188" s="9"/>
      <c r="XV188" s="9"/>
      <c r="XW188" s="9"/>
      <c r="XX188" s="9"/>
      <c r="XY188" s="9"/>
      <c r="XZ188" s="9"/>
      <c r="YA188" s="9"/>
      <c r="YB188" s="9"/>
      <c r="YC188" s="9"/>
      <c r="YD188" s="9"/>
      <c r="YE188" s="9"/>
      <c r="YF188" s="9"/>
      <c r="YG188" s="9"/>
      <c r="YH188" s="9"/>
      <c r="YI188" s="9"/>
      <c r="YJ188" s="9"/>
      <c r="YK188" s="9"/>
      <c r="YL188" s="9"/>
      <c r="YM188" s="9"/>
      <c r="YN188" s="9"/>
      <c r="YO188" s="9"/>
      <c r="YP188" s="9"/>
      <c r="YQ188" s="9"/>
      <c r="YR188" s="9"/>
      <c r="YS188" s="9"/>
      <c r="YT188" s="9"/>
      <c r="YU188" s="9"/>
      <c r="YV188" s="9"/>
      <c r="YW188" s="9"/>
      <c r="YX188" s="9"/>
      <c r="YY188" s="9"/>
      <c r="YZ188" s="9"/>
      <c r="ZA188" s="9"/>
      <c r="ZB188" s="9"/>
      <c r="ZC188" s="9"/>
      <c r="ZD188" s="9"/>
      <c r="ZE188" s="9"/>
      <c r="ZF188" s="9"/>
      <c r="ZG188" s="9"/>
      <c r="ZH188" s="9"/>
      <c r="ZI188" s="9"/>
      <c r="ZJ188" s="9"/>
      <c r="ZK188" s="9"/>
      <c r="ZL188" s="9"/>
      <c r="ZM188" s="9"/>
      <c r="ZN188" s="9"/>
      <c r="ZO188" s="9"/>
      <c r="ZP188" s="9"/>
      <c r="ZQ188" s="9"/>
      <c r="ZR188" s="9"/>
      <c r="ZS188" s="9"/>
      <c r="ZT188" s="9"/>
      <c r="ZU188" s="9"/>
      <c r="ZV188" s="9"/>
      <c r="ZW188" s="9"/>
      <c r="ZX188" s="9"/>
      <c r="ZY188" s="9"/>
      <c r="ZZ188" s="9"/>
      <c r="AAA188" s="9"/>
      <c r="AAB188" s="9"/>
      <c r="AAC188" s="9"/>
      <c r="AAD188" s="9"/>
      <c r="AAE188" s="9"/>
      <c r="AAF188" s="9"/>
      <c r="AAG188" s="9"/>
      <c r="AAH188" s="9"/>
      <c r="AAI188" s="9"/>
      <c r="AAJ188" s="9"/>
      <c r="AAK188" s="9"/>
      <c r="AAL188" s="9"/>
      <c r="AAM188" s="9"/>
      <c r="AAN188" s="9"/>
      <c r="AAO188" s="9"/>
      <c r="AAP188" s="9"/>
      <c r="AAQ188" s="9"/>
      <c r="AAR188" s="9"/>
      <c r="AAS188" s="9"/>
      <c r="AAT188" s="9"/>
      <c r="AAU188" s="9"/>
      <c r="AAV188" s="9"/>
      <c r="AAW188" s="9"/>
      <c r="AAX188" s="9"/>
      <c r="AAY188" s="9"/>
      <c r="AAZ188" s="9"/>
      <c r="ABA188" s="9"/>
      <c r="ABB188" s="9"/>
      <c r="ABC188" s="9"/>
      <c r="ABD188" s="9"/>
      <c r="ABE188" s="9"/>
      <c r="ABF188" s="9"/>
      <c r="ABG188" s="9"/>
      <c r="ABH188" s="9"/>
      <c r="ABI188" s="9"/>
      <c r="ABJ188" s="9"/>
      <c r="ABK188" s="9"/>
      <c r="ABL188" s="9"/>
      <c r="ABM188" s="9"/>
      <c r="ABN188" s="9"/>
      <c r="ABO188" s="9"/>
      <c r="ABP188" s="9"/>
      <c r="ABQ188" s="9"/>
      <c r="ABR188" s="9"/>
      <c r="ABS188" s="9"/>
      <c r="ABT188" s="9"/>
      <c r="ABU188" s="9"/>
      <c r="ABV188" s="9"/>
      <c r="ABW188" s="9"/>
      <c r="ABX188" s="9"/>
      <c r="ABY188" s="9"/>
      <c r="ABZ188" s="9"/>
      <c r="ACA188" s="9"/>
      <c r="ACB188" s="9"/>
      <c r="ACC188" s="9"/>
      <c r="ACD188" s="9"/>
      <c r="ACE188" s="9"/>
      <c r="ACF188" s="9"/>
      <c r="ACG188" s="9"/>
      <c r="ACH188" s="9"/>
      <c r="ACI188" s="9"/>
      <c r="ACJ188" s="9"/>
      <c r="ACK188" s="9"/>
      <c r="ACL188" s="9"/>
      <c r="ACM188" s="9"/>
      <c r="ACN188" s="9"/>
      <c r="ACO188" s="9"/>
      <c r="ACP188" s="9"/>
      <c r="ACQ188" s="9"/>
      <c r="ACR188" s="9"/>
      <c r="ACS188" s="9"/>
      <c r="ACT188" s="9"/>
      <c r="ACU188" s="9"/>
      <c r="ACV188" s="9"/>
      <c r="ACW188" s="9"/>
      <c r="ACX188" s="9"/>
      <c r="ACY188" s="9"/>
      <c r="ACZ188" s="9"/>
      <c r="ADA188" s="9"/>
      <c r="ADB188" s="9"/>
      <c r="ADC188" s="9"/>
      <c r="ADD188" s="9"/>
      <c r="ADE188" s="9"/>
      <c r="ADF188" s="9"/>
      <c r="ADG188" s="9"/>
      <c r="ADH188" s="9"/>
      <c r="ADI188" s="9"/>
      <c r="ADJ188" s="9"/>
      <c r="ADK188" s="9"/>
      <c r="ADL188" s="9"/>
      <c r="ADM188" s="9"/>
      <c r="ADN188" s="9"/>
      <c r="ADO188" s="9"/>
      <c r="ADP188" s="9"/>
      <c r="ADQ188" s="9"/>
      <c r="ADR188" s="9"/>
      <c r="ADS188" s="9"/>
      <c r="ADT188" s="9"/>
      <c r="ADU188" s="9"/>
      <c r="ADV188" s="9"/>
      <c r="ADW188" s="9"/>
      <c r="ADX188" s="9"/>
      <c r="ADY188" s="9"/>
      <c r="ADZ188" s="9"/>
      <c r="AEA188" s="9"/>
      <c r="AEB188" s="9"/>
      <c r="AEC188" s="9"/>
      <c r="AED188" s="9"/>
      <c r="AEE188" s="9"/>
      <c r="AEF188" s="9"/>
      <c r="AEG188" s="9"/>
      <c r="AEH188" s="9"/>
      <c r="AEI188" s="9"/>
      <c r="AEJ188" s="9"/>
      <c r="AEK188" s="9"/>
      <c r="AEL188" s="9"/>
      <c r="AEM188" s="9"/>
      <c r="AEN188" s="9"/>
      <c r="AEO188" s="9"/>
      <c r="AEP188" s="9"/>
      <c r="AEQ188" s="9"/>
      <c r="AER188" s="9"/>
      <c r="AES188" s="9"/>
      <c r="AET188" s="9"/>
      <c r="AEU188" s="9"/>
      <c r="AEV188" s="9"/>
      <c r="AEW188" s="9"/>
      <c r="AEX188" s="9"/>
      <c r="AEY188" s="9"/>
      <c r="AEZ188" s="9"/>
      <c r="AFA188" s="9"/>
      <c r="AFB188" s="9"/>
      <c r="AFC188" s="9"/>
      <c r="AFD188" s="9"/>
      <c r="AFE188" s="9"/>
      <c r="AFF188" s="9"/>
      <c r="AFG188" s="9"/>
      <c r="AFH188" s="9"/>
      <c r="AFI188" s="9"/>
      <c r="AFJ188" s="9"/>
      <c r="AFK188" s="9"/>
      <c r="AFL188" s="9"/>
      <c r="AFM188" s="9"/>
      <c r="AFN188" s="9"/>
      <c r="AFO188" s="9"/>
      <c r="AFP188" s="9"/>
      <c r="AFQ188" s="9"/>
      <c r="AFR188" s="9"/>
      <c r="AFS188" s="9"/>
      <c r="AFT188" s="9"/>
      <c r="AFU188" s="9"/>
      <c r="AFV188" s="9"/>
      <c r="AFW188" s="9"/>
      <c r="AFX188" s="9"/>
      <c r="AFY188" s="9"/>
      <c r="AFZ188" s="9"/>
      <c r="AGA188" s="9"/>
      <c r="AGB188" s="9"/>
      <c r="AGC188" s="9"/>
      <c r="AGD188" s="9"/>
      <c r="AGE188" s="9"/>
      <c r="AGF188" s="9"/>
      <c r="AGG188" s="9"/>
      <c r="AGH188" s="9"/>
      <c r="AGI188" s="9"/>
      <c r="AGJ188" s="9"/>
      <c r="AGK188" s="9"/>
      <c r="AGL188" s="9"/>
      <c r="AGM188" s="9"/>
      <c r="AGN188" s="9"/>
      <c r="AGO188" s="9"/>
      <c r="AGP188" s="9"/>
      <c r="AGQ188" s="9"/>
      <c r="AGR188" s="9"/>
      <c r="AGS188" s="9"/>
      <c r="AGT188" s="9"/>
      <c r="AGU188" s="9"/>
      <c r="AGV188" s="9"/>
      <c r="AGW188" s="9"/>
      <c r="AGX188" s="9"/>
      <c r="AGY188" s="9"/>
      <c r="AGZ188" s="9"/>
      <c r="AHA188" s="9"/>
      <c r="AHB188" s="9"/>
      <c r="AHC188" s="9"/>
      <c r="AHD188" s="9"/>
      <c r="AHE188" s="9"/>
      <c r="AHF188" s="9"/>
      <c r="AHG188" s="9"/>
      <c r="AHH188" s="9"/>
      <c r="AHI188" s="9"/>
      <c r="AHJ188" s="9"/>
      <c r="AHK188" s="9"/>
      <c r="AHL188" s="9"/>
      <c r="AHM188" s="9"/>
      <c r="AHN188" s="9"/>
      <c r="AHO188" s="9"/>
      <c r="AHP188" s="9"/>
      <c r="AHQ188" s="9"/>
      <c r="AHR188" s="9"/>
      <c r="AHS188" s="9"/>
      <c r="AHT188" s="9"/>
      <c r="AHU188" s="9"/>
      <c r="AHV188" s="9"/>
      <c r="AHW188" s="9"/>
      <c r="AHX188" s="9"/>
      <c r="AHY188" s="9"/>
      <c r="AHZ188" s="9"/>
      <c r="AIA188" s="9"/>
      <c r="AIB188" s="9"/>
      <c r="AIC188" s="9"/>
      <c r="AID188" s="9"/>
      <c r="AIE188" s="9"/>
      <c r="AIF188" s="9"/>
      <c r="AIG188" s="9"/>
      <c r="AIH188" s="9"/>
      <c r="AII188" s="9"/>
      <c r="AIJ188" s="9"/>
      <c r="AIK188" s="9"/>
      <c r="AIL188" s="9"/>
      <c r="AIM188" s="9"/>
      <c r="AIN188" s="9"/>
      <c r="AIO188" s="9"/>
      <c r="AIP188" s="9"/>
      <c r="AIQ188" s="9"/>
      <c r="AIR188" s="9"/>
      <c r="AIS188" s="9"/>
      <c r="AIT188" s="9"/>
      <c r="AIU188" s="9"/>
      <c r="AIV188" s="9"/>
      <c r="AIW188" s="9"/>
      <c r="AIX188" s="9"/>
      <c r="AIY188" s="9"/>
      <c r="AIZ188" s="9"/>
      <c r="AJA188" s="9"/>
      <c r="AJB188" s="9"/>
      <c r="AJC188" s="9"/>
      <c r="AJD188" s="9"/>
      <c r="AJE188" s="9"/>
      <c r="AJF188" s="9"/>
      <c r="AJG188" s="9"/>
      <c r="AJH188" s="9"/>
      <c r="AJI188" s="9"/>
      <c r="AJJ188" s="9"/>
      <c r="AJK188" s="9"/>
      <c r="AJL188" s="9"/>
      <c r="AJM188" s="9"/>
      <c r="AJN188" s="9"/>
      <c r="AJO188" s="9"/>
      <c r="AJP188" s="9"/>
      <c r="AJQ188" s="9"/>
      <c r="AJR188" s="9"/>
      <c r="AJS188" s="9"/>
      <c r="AJT188" s="9"/>
      <c r="AJU188" s="9"/>
      <c r="AJV188" s="9"/>
      <c r="AJW188" s="9"/>
      <c r="AJX188" s="9"/>
      <c r="AJY188" s="9"/>
      <c r="AJZ188" s="9"/>
      <c r="AKA188" s="9"/>
      <c r="AKB188" s="9"/>
      <c r="AKC188" s="9"/>
      <c r="AKD188" s="9"/>
      <c r="AKE188" s="9"/>
      <c r="AKF188" s="9"/>
      <c r="AKG188" s="9"/>
      <c r="AKH188" s="9"/>
      <c r="AKI188" s="9"/>
      <c r="AKJ188" s="9"/>
      <c r="AKK188" s="9"/>
      <c r="AKL188" s="9"/>
      <c r="AKM188" s="9"/>
      <c r="AKN188" s="9"/>
      <c r="AKO188" s="9"/>
      <c r="AKP188" s="9"/>
      <c r="AKQ188" s="9"/>
      <c r="AKR188" s="9"/>
      <c r="AKS188" s="9"/>
      <c r="AKT188" s="9"/>
      <c r="AKU188" s="9"/>
      <c r="AKV188" s="9"/>
      <c r="AKW188" s="9"/>
      <c r="AKX188" s="9"/>
      <c r="AKY188" s="9"/>
      <c r="AKZ188" s="9"/>
      <c r="ALA188" s="9"/>
      <c r="ALB188" s="9"/>
      <c r="ALC188" s="9"/>
      <c r="ALD188" s="9"/>
      <c r="ALE188" s="9"/>
      <c r="ALF188" s="9"/>
      <c r="ALG188" s="9"/>
      <c r="ALH188" s="9"/>
      <c r="ALI188" s="9"/>
      <c r="ALJ188" s="9"/>
      <c r="ALK188" s="9"/>
      <c r="ALL188" s="9"/>
      <c r="ALM188" s="9"/>
      <c r="ALN188" s="9"/>
      <c r="ALO188" s="9"/>
      <c r="ALP188" s="9"/>
      <c r="ALQ188" s="9"/>
      <c r="ALR188" s="9"/>
      <c r="ALS188" s="9"/>
      <c r="ALT188" s="9"/>
      <c r="ALU188" s="9"/>
      <c r="ALV188" s="9"/>
      <c r="ALW188" s="9"/>
      <c r="ALX188" s="9"/>
      <c r="ALY188" s="9"/>
      <c r="ALZ188" s="9"/>
      <c r="AMA188" s="9"/>
      <c r="AMB188" s="9"/>
      <c r="AMC188" s="9"/>
      <c r="AMD188" s="9"/>
      <c r="AME188" s="9"/>
      <c r="AMF188" s="9"/>
      <c r="AMG188" s="9"/>
      <c r="AMH188" s="9"/>
      <c r="AMI188" s="9"/>
      <c r="AMJ188" s="9"/>
      <c r="AMK188" s="9"/>
      <c r="AML188" s="9"/>
      <c r="AMM188" s="9"/>
      <c r="AMN188" s="9"/>
      <c r="AMO188" s="9"/>
      <c r="AMP188" s="9"/>
      <c r="AMQ188" s="9"/>
      <c r="AMR188" s="9"/>
      <c r="AMS188" s="9"/>
      <c r="AMT188" s="9"/>
      <c r="AMU188" s="9"/>
      <c r="AMV188" s="9"/>
      <c r="AMW188" s="9"/>
      <c r="AMX188" s="9"/>
      <c r="AMY188" s="9"/>
      <c r="AMZ188" s="9"/>
      <c r="ANA188" s="9"/>
      <c r="ANB188" s="9"/>
      <c r="ANC188" s="9"/>
      <c r="AND188" s="9"/>
      <c r="ANE188" s="9"/>
      <c r="ANF188" s="9"/>
      <c r="ANG188" s="9"/>
      <c r="ANH188" s="9"/>
      <c r="ANI188" s="9"/>
      <c r="ANJ188" s="9"/>
      <c r="ANK188" s="9"/>
      <c r="ANL188" s="9"/>
      <c r="ANM188" s="9"/>
      <c r="ANN188" s="9"/>
      <c r="ANO188" s="9"/>
      <c r="ANP188" s="9"/>
      <c r="ANQ188" s="9"/>
      <c r="ANR188" s="9"/>
      <c r="ANS188" s="9"/>
      <c r="ANT188" s="9"/>
      <c r="ANU188" s="9"/>
      <c r="ANV188" s="9"/>
      <c r="ANW188" s="9"/>
      <c r="ANX188" s="9"/>
      <c r="ANY188" s="9"/>
      <c r="ANZ188" s="9"/>
      <c r="AOA188" s="9"/>
      <c r="AOB188" s="9"/>
      <c r="AOC188" s="9"/>
      <c r="AOD188" s="9"/>
      <c r="AOE188" s="9"/>
      <c r="AOF188" s="9"/>
      <c r="AOG188" s="9"/>
      <c r="AOH188" s="9"/>
      <c r="AOI188" s="9"/>
      <c r="AOJ188" s="9"/>
      <c r="AOK188" s="9"/>
      <c r="AOL188" s="9"/>
      <c r="AOM188" s="9"/>
      <c r="AON188" s="9"/>
      <c r="AOO188" s="9"/>
      <c r="AOP188" s="9"/>
      <c r="AOQ188" s="9"/>
      <c r="AOR188" s="9"/>
      <c r="AOS188" s="9"/>
      <c r="AOT188" s="9"/>
      <c r="AOU188" s="9"/>
      <c r="AOV188" s="9"/>
      <c r="AOW188" s="9"/>
      <c r="AOX188" s="9"/>
      <c r="AOY188" s="9"/>
      <c r="AOZ188" s="9"/>
      <c r="APA188" s="9"/>
      <c r="APB188" s="9"/>
      <c r="APC188" s="9"/>
      <c r="APD188" s="9"/>
      <c r="APE188" s="9"/>
      <c r="APF188" s="9"/>
      <c r="APG188" s="9"/>
      <c r="APH188" s="9"/>
      <c r="API188" s="9"/>
      <c r="APJ188" s="9"/>
      <c r="APK188" s="9"/>
      <c r="APL188" s="9"/>
      <c r="APM188" s="9"/>
      <c r="APN188" s="9"/>
      <c r="APO188" s="9"/>
      <c r="APP188" s="9"/>
      <c r="APQ188" s="9"/>
      <c r="APR188" s="9"/>
      <c r="APS188" s="9"/>
      <c r="APT188" s="9"/>
      <c r="APU188" s="9"/>
      <c r="APV188" s="9"/>
      <c r="APW188" s="9"/>
      <c r="APX188" s="9"/>
      <c r="APY188" s="9"/>
      <c r="APZ188" s="9"/>
      <c r="AQA188" s="9"/>
      <c r="AQB188" s="9"/>
      <c r="AQC188" s="9"/>
      <c r="AQD188" s="9"/>
      <c r="AQE188" s="9"/>
      <c r="AQF188" s="9"/>
      <c r="AQG188" s="9"/>
      <c r="AQH188" s="9"/>
      <c r="AQI188" s="9"/>
      <c r="AQJ188" s="9"/>
      <c r="AQK188" s="9"/>
      <c r="AQL188" s="9"/>
      <c r="AQM188" s="9"/>
      <c r="AQN188" s="9"/>
      <c r="AQO188" s="9"/>
      <c r="AQP188" s="9"/>
      <c r="AQQ188" s="9"/>
      <c r="AQR188" s="9"/>
      <c r="AQS188" s="9"/>
      <c r="AQT188" s="9"/>
      <c r="AQU188" s="9"/>
      <c r="AQV188" s="9"/>
      <c r="AQW188" s="9"/>
      <c r="AQX188" s="9"/>
      <c r="AQY188" s="9"/>
      <c r="AQZ188" s="9"/>
      <c r="ARA188" s="9"/>
      <c r="ARB188" s="9"/>
      <c r="ARC188" s="9"/>
      <c r="ARD188" s="9"/>
      <c r="ARE188" s="9"/>
      <c r="ARF188" s="9"/>
      <c r="ARG188" s="9"/>
      <c r="ARH188" s="9"/>
      <c r="ARI188" s="9"/>
      <c r="ARJ188" s="9"/>
      <c r="ARK188" s="9"/>
      <c r="ARL188" s="9"/>
      <c r="ARM188" s="9"/>
      <c r="ARN188" s="9"/>
      <c r="ARO188" s="9"/>
      <c r="ARP188" s="9"/>
      <c r="ARQ188" s="9"/>
      <c r="ARR188" s="9"/>
      <c r="ARS188" s="9"/>
      <c r="ART188" s="9"/>
      <c r="ARU188" s="9"/>
      <c r="ARV188" s="9"/>
      <c r="ARW188" s="9"/>
      <c r="ARX188" s="9"/>
      <c r="ARY188" s="9"/>
      <c r="ARZ188" s="9"/>
      <c r="ASA188" s="9"/>
      <c r="ASB188" s="9"/>
      <c r="ASC188" s="9"/>
      <c r="ASD188" s="9"/>
      <c r="ASE188" s="9"/>
      <c r="ASF188" s="9"/>
      <c r="ASG188" s="9"/>
      <c r="ASH188" s="9"/>
      <c r="ASI188" s="9"/>
      <c r="ASJ188" s="9"/>
      <c r="ASK188" s="9"/>
      <c r="ASL188" s="9"/>
      <c r="ASM188" s="9"/>
      <c r="ASN188" s="9"/>
      <c r="ASO188" s="9"/>
      <c r="ASP188" s="9"/>
      <c r="ASQ188" s="9"/>
      <c r="ASR188" s="9"/>
      <c r="ASS188" s="9"/>
      <c r="AST188" s="9"/>
      <c r="ASU188" s="9"/>
      <c r="ASV188" s="9"/>
      <c r="ASW188" s="9"/>
      <c r="ASX188" s="9"/>
      <c r="ASY188" s="9"/>
      <c r="ASZ188" s="9"/>
      <c r="ATA188" s="9"/>
      <c r="ATB188" s="9"/>
      <c r="ATC188" s="9"/>
      <c r="ATD188" s="9"/>
      <c r="ATE188" s="9"/>
      <c r="ATF188" s="9"/>
      <c r="ATG188" s="9"/>
      <c r="ATH188" s="9"/>
      <c r="ATI188" s="9"/>
      <c r="ATJ188" s="9"/>
      <c r="ATK188" s="9"/>
      <c r="ATL188" s="9"/>
      <c r="ATM188" s="9"/>
      <c r="ATN188" s="9"/>
      <c r="ATO188" s="9"/>
      <c r="ATP188" s="9"/>
      <c r="ATQ188" s="9"/>
      <c r="ATR188" s="9"/>
      <c r="ATS188" s="9"/>
      <c r="ATT188" s="9"/>
      <c r="ATU188" s="9"/>
      <c r="ATV188" s="9"/>
      <c r="ATW188" s="9"/>
      <c r="ATX188" s="9"/>
      <c r="ATY188" s="9"/>
      <c r="ATZ188" s="9"/>
      <c r="AUA188" s="9"/>
      <c r="AUB188" s="9"/>
      <c r="AUC188" s="9"/>
      <c r="AUD188" s="9"/>
      <c r="AUE188" s="9"/>
      <c r="AUF188" s="9"/>
      <c r="AUG188" s="9"/>
      <c r="AUH188" s="9"/>
      <c r="AUI188" s="9"/>
      <c r="AUJ188" s="9"/>
      <c r="AUK188" s="9"/>
      <c r="AUL188" s="9"/>
      <c r="AUM188" s="9"/>
      <c r="AUN188" s="9"/>
      <c r="AUO188" s="9"/>
      <c r="AUP188" s="9"/>
      <c r="AUQ188" s="9"/>
      <c r="AUR188" s="9"/>
      <c r="AUS188" s="9"/>
      <c r="AUT188" s="9"/>
      <c r="AUU188" s="9"/>
      <c r="AUV188" s="9"/>
      <c r="AUW188" s="9"/>
      <c r="AUX188" s="9"/>
      <c r="AUY188" s="9"/>
      <c r="AUZ188" s="9"/>
      <c r="AVA188" s="9"/>
      <c r="AVB188" s="9"/>
      <c r="AVC188" s="9"/>
      <c r="AVD188" s="9"/>
      <c r="AVE188" s="9"/>
      <c r="AVF188" s="9"/>
      <c r="AVG188" s="9"/>
      <c r="AVH188" s="9"/>
      <c r="AVI188" s="9"/>
      <c r="AVJ188" s="9"/>
      <c r="AVK188" s="9"/>
      <c r="AVL188" s="9"/>
      <c r="AVM188" s="9"/>
      <c r="AVN188" s="9"/>
      <c r="AVO188" s="9"/>
      <c r="AVP188" s="9"/>
      <c r="AVQ188" s="9"/>
      <c r="AVR188" s="9"/>
      <c r="AVS188" s="9"/>
      <c r="AVT188" s="9"/>
      <c r="AVU188" s="9"/>
      <c r="AVV188" s="9"/>
      <c r="AVW188" s="9"/>
      <c r="AVX188" s="9"/>
      <c r="AVY188" s="9"/>
      <c r="AVZ188" s="9"/>
      <c r="AWA188" s="9"/>
      <c r="AWB188" s="9"/>
      <c r="AWC188" s="9"/>
      <c r="AWD188" s="9"/>
      <c r="AWE188" s="9"/>
      <c r="AWF188" s="9"/>
      <c r="AWG188" s="9"/>
      <c r="AWH188" s="9"/>
      <c r="AWI188" s="9"/>
      <c r="AWJ188" s="9"/>
      <c r="AWK188" s="9"/>
      <c r="AWL188" s="9"/>
      <c r="AWM188" s="9"/>
      <c r="AWN188" s="9"/>
      <c r="AWO188" s="9"/>
      <c r="AWP188" s="9"/>
      <c r="AWQ188" s="9"/>
      <c r="AWR188" s="9"/>
      <c r="AWS188" s="9"/>
      <c r="AWT188" s="9"/>
      <c r="AWU188" s="9"/>
      <c r="AWV188" s="9"/>
      <c r="AWW188" s="9"/>
      <c r="AWX188" s="9"/>
      <c r="AWY188" s="9"/>
      <c r="AWZ188" s="9"/>
      <c r="AXA188" s="9"/>
      <c r="AXB188" s="9"/>
      <c r="AXC188" s="9"/>
      <c r="AXD188" s="9"/>
      <c r="AXE188" s="9"/>
      <c r="AXF188" s="9"/>
      <c r="AXG188" s="9"/>
      <c r="AXH188" s="9"/>
      <c r="AXI188" s="9"/>
      <c r="AXJ188" s="9"/>
      <c r="AXK188" s="9"/>
      <c r="AXL188" s="9"/>
      <c r="AXM188" s="9"/>
      <c r="AXN188" s="9"/>
      <c r="AXO188" s="9"/>
      <c r="AXP188" s="9"/>
      <c r="AXQ188" s="9"/>
      <c r="AXR188" s="9"/>
      <c r="AXS188" s="9"/>
      <c r="AXT188" s="9"/>
      <c r="AXU188" s="9"/>
      <c r="AXV188" s="9"/>
      <c r="AXW188" s="9"/>
      <c r="AXX188" s="9"/>
      <c r="AXY188" s="9"/>
      <c r="AXZ188" s="9"/>
      <c r="AYA188" s="9"/>
      <c r="AYB188" s="9"/>
      <c r="AYC188" s="9"/>
      <c r="AYD188" s="9"/>
      <c r="AYE188" s="9"/>
      <c r="AYF188" s="9"/>
      <c r="AYG188" s="9"/>
      <c r="AYH188" s="9"/>
      <c r="AYI188" s="9"/>
      <c r="AYJ188" s="9"/>
      <c r="AYK188" s="9"/>
      <c r="AYL188" s="9"/>
      <c r="AYM188" s="9"/>
      <c r="AYN188" s="9"/>
      <c r="AYO188" s="9"/>
      <c r="AYP188" s="9"/>
      <c r="AYQ188" s="9"/>
      <c r="AYR188" s="9"/>
      <c r="AYS188" s="9"/>
      <c r="AYT188" s="9"/>
      <c r="AYU188" s="9"/>
      <c r="AYV188" s="9"/>
      <c r="AYW188" s="9"/>
      <c r="AYX188" s="9"/>
      <c r="AYY188" s="9"/>
      <c r="AYZ188" s="9"/>
      <c r="AZA188" s="9"/>
      <c r="AZB188" s="9"/>
      <c r="AZC188" s="9"/>
      <c r="AZD188" s="9"/>
      <c r="AZE188" s="9"/>
      <c r="AZF188" s="9"/>
      <c r="AZG188" s="9"/>
      <c r="AZH188" s="9"/>
      <c r="AZI188" s="9"/>
      <c r="AZJ188" s="9"/>
      <c r="AZK188" s="9"/>
      <c r="AZL188" s="9"/>
      <c r="AZM188" s="9"/>
      <c r="AZN188" s="9"/>
      <c r="AZO188" s="9"/>
      <c r="AZP188" s="9"/>
      <c r="AZQ188" s="9"/>
      <c r="AZR188" s="9"/>
      <c r="AZS188" s="9"/>
      <c r="AZT188" s="9"/>
      <c r="AZU188" s="9"/>
      <c r="AZV188" s="9"/>
      <c r="AZW188" s="9"/>
      <c r="AZX188" s="9"/>
      <c r="AZY188" s="9"/>
      <c r="AZZ188" s="9"/>
      <c r="BAA188" s="9"/>
      <c r="BAB188" s="9"/>
      <c r="BAC188" s="9"/>
      <c r="BAD188" s="9"/>
      <c r="BAE188" s="9"/>
      <c r="BAF188" s="9"/>
      <c r="BAG188" s="9"/>
      <c r="BAH188" s="9"/>
      <c r="BAI188" s="9"/>
      <c r="BAJ188" s="9"/>
      <c r="BAK188" s="9"/>
      <c r="BAL188" s="9"/>
      <c r="BAM188" s="9"/>
      <c r="BAN188" s="9"/>
      <c r="BAO188" s="9"/>
      <c r="BAP188" s="9"/>
      <c r="BAQ188" s="9"/>
      <c r="BAR188" s="9"/>
      <c r="BAS188" s="9"/>
      <c r="BAT188" s="9"/>
      <c r="BAU188" s="9"/>
      <c r="BAV188" s="9"/>
      <c r="BAW188" s="9"/>
      <c r="BAX188" s="9"/>
      <c r="BAY188" s="9"/>
      <c r="BAZ188" s="9"/>
      <c r="BBA188" s="9"/>
      <c r="BBB188" s="9"/>
      <c r="BBC188" s="9"/>
      <c r="BBD188" s="9"/>
      <c r="BBE188" s="9"/>
      <c r="BBF188" s="9"/>
      <c r="BBG188" s="9"/>
      <c r="BBH188" s="9"/>
      <c r="BBI188" s="9"/>
      <c r="BBJ188" s="9"/>
      <c r="BBK188" s="9"/>
      <c r="BBL188" s="9"/>
      <c r="BBM188" s="9"/>
      <c r="BBN188" s="9"/>
      <c r="BBO188" s="9"/>
      <c r="BBP188" s="9"/>
      <c r="BBQ188" s="9"/>
      <c r="BBR188" s="9"/>
      <c r="BBS188" s="9"/>
      <c r="BBT188" s="9"/>
      <c r="BBU188" s="9"/>
      <c r="BBV188" s="9"/>
      <c r="BBW188" s="9"/>
      <c r="BBX188" s="9"/>
      <c r="BBY188" s="9"/>
      <c r="BBZ188" s="9"/>
      <c r="BCA188" s="9"/>
      <c r="BCB188" s="9"/>
      <c r="BCC188" s="9"/>
      <c r="BCD188" s="9"/>
      <c r="BCE188" s="9"/>
      <c r="BCF188" s="9"/>
      <c r="BCG188" s="9"/>
      <c r="BCH188" s="9"/>
      <c r="BCI188" s="9"/>
      <c r="BCJ188" s="9"/>
      <c r="BCK188" s="9"/>
      <c r="BCL188" s="9"/>
      <c r="BCM188" s="9"/>
      <c r="BCN188" s="9"/>
      <c r="BCO188" s="9"/>
      <c r="BCP188" s="9"/>
      <c r="BCQ188" s="9"/>
      <c r="BCR188" s="9"/>
      <c r="BCS188" s="9"/>
      <c r="BCT188" s="9"/>
      <c r="BCU188" s="9"/>
      <c r="BCV188" s="9"/>
      <c r="BCW188" s="9"/>
      <c r="BCX188" s="9"/>
      <c r="BCY188" s="9"/>
      <c r="BCZ188" s="9"/>
      <c r="BDA188" s="9"/>
      <c r="BDB188" s="9"/>
      <c r="BDC188" s="9"/>
      <c r="BDD188" s="9"/>
      <c r="BDE188" s="9"/>
      <c r="BDF188" s="9"/>
      <c r="BDG188" s="9"/>
      <c r="BDH188" s="9"/>
      <c r="BDI188" s="9"/>
      <c r="BDJ188" s="9"/>
      <c r="BDK188" s="9"/>
      <c r="BDL188" s="9"/>
      <c r="BDM188" s="9"/>
      <c r="BDN188" s="9"/>
      <c r="BDO188" s="9"/>
      <c r="BDP188" s="9"/>
      <c r="BDQ188" s="9"/>
      <c r="BDR188" s="9"/>
      <c r="BDS188" s="9"/>
      <c r="BDT188" s="9"/>
      <c r="BDU188" s="9"/>
      <c r="BDV188" s="9"/>
      <c r="BDW188" s="9"/>
      <c r="BDX188" s="9"/>
      <c r="BDY188" s="9"/>
      <c r="BDZ188" s="9"/>
      <c r="BEA188" s="9"/>
      <c r="BEB188" s="9"/>
      <c r="BEC188" s="9"/>
      <c r="BED188" s="9"/>
      <c r="BEE188" s="9"/>
      <c r="BEF188" s="9"/>
      <c r="BEG188" s="9"/>
      <c r="BEH188" s="9"/>
      <c r="BEI188" s="9"/>
      <c r="BEJ188" s="9"/>
      <c r="BEK188" s="9"/>
      <c r="BEL188" s="9"/>
      <c r="BEM188" s="9"/>
      <c r="BEN188" s="9"/>
      <c r="BEO188" s="9"/>
      <c r="BEP188" s="9"/>
      <c r="BEQ188" s="9"/>
      <c r="BER188" s="9"/>
      <c r="BES188" s="9"/>
      <c r="BET188" s="9"/>
      <c r="BEU188" s="9"/>
      <c r="BEV188" s="9"/>
      <c r="BEW188" s="9"/>
      <c r="BEX188" s="9"/>
      <c r="BEY188" s="9"/>
      <c r="BEZ188" s="9"/>
      <c r="BFA188" s="9"/>
      <c r="BFB188" s="9"/>
      <c r="BFC188" s="9"/>
      <c r="BFD188" s="9"/>
      <c r="BFE188" s="9"/>
      <c r="BFF188" s="9"/>
      <c r="BFG188" s="9"/>
      <c r="BFH188" s="9"/>
      <c r="BFI188" s="9"/>
      <c r="BFJ188" s="9"/>
      <c r="BFK188" s="9"/>
      <c r="BFL188" s="9"/>
      <c r="BFM188" s="9"/>
      <c r="BFN188" s="9"/>
      <c r="BFO188" s="9"/>
      <c r="BFP188" s="9"/>
      <c r="BFQ188" s="9"/>
      <c r="BFR188" s="9"/>
      <c r="BFS188" s="9"/>
      <c r="BFT188" s="9"/>
      <c r="BFU188" s="9"/>
      <c r="BFV188" s="9"/>
      <c r="BFW188" s="9"/>
      <c r="BFX188" s="9"/>
      <c r="BFY188" s="9"/>
      <c r="BFZ188" s="9"/>
      <c r="BGA188" s="9"/>
      <c r="BGB188" s="9"/>
      <c r="BGC188" s="9"/>
      <c r="BGD188" s="9"/>
      <c r="BGE188" s="9"/>
      <c r="BGF188" s="9"/>
      <c r="BGG188" s="9"/>
      <c r="BGH188" s="9"/>
      <c r="BGI188" s="9"/>
      <c r="BGJ188" s="9"/>
      <c r="BGK188" s="9"/>
      <c r="BGL188" s="9"/>
      <c r="BGM188" s="9"/>
      <c r="BGN188" s="9"/>
      <c r="BGO188" s="9"/>
      <c r="BGP188" s="9"/>
      <c r="BGQ188" s="9"/>
      <c r="BGR188" s="9"/>
      <c r="BGS188" s="9"/>
      <c r="BGT188" s="9"/>
    </row>
    <row r="189" spans="1:1554" s="7" customFormat="1" ht="22.5" customHeight="1">
      <c r="A189" s="65" t="s">
        <v>88</v>
      </c>
      <c r="B189" s="65"/>
      <c r="C189" s="65"/>
      <c r="D189" s="65"/>
      <c r="E189" s="65"/>
      <c r="F189" s="65"/>
      <c r="G189" s="65"/>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c r="NA189" s="9"/>
      <c r="NB189" s="9"/>
      <c r="NC189" s="9"/>
      <c r="ND189" s="9"/>
      <c r="NE189" s="9"/>
      <c r="NF189" s="9"/>
      <c r="NG189" s="9"/>
      <c r="NH189" s="9"/>
      <c r="NI189" s="9"/>
      <c r="NJ189" s="9"/>
      <c r="NK189" s="9"/>
      <c r="NL189" s="9"/>
      <c r="NM189" s="9"/>
      <c r="NN189" s="9"/>
      <c r="NO189" s="9"/>
      <c r="NP189" s="9"/>
      <c r="NQ189" s="9"/>
      <c r="NR189" s="9"/>
      <c r="NS189" s="9"/>
      <c r="NT189" s="9"/>
      <c r="NU189" s="9"/>
      <c r="NV189" s="9"/>
      <c r="NW189" s="9"/>
      <c r="NX189" s="9"/>
      <c r="NY189" s="9"/>
      <c r="NZ189" s="9"/>
      <c r="OA189" s="9"/>
      <c r="OB189" s="9"/>
      <c r="OC189" s="9"/>
      <c r="OD189" s="9"/>
      <c r="OE189" s="9"/>
      <c r="OF189" s="9"/>
      <c r="OG189" s="9"/>
      <c r="OH189" s="9"/>
      <c r="OI189" s="9"/>
      <c r="OJ189" s="9"/>
      <c r="OK189" s="9"/>
      <c r="OL189" s="9"/>
      <c r="OM189" s="9"/>
      <c r="ON189" s="9"/>
      <c r="OO189" s="9"/>
      <c r="OP189" s="9"/>
      <c r="OQ189" s="9"/>
      <c r="OR189" s="9"/>
      <c r="OS189" s="9"/>
      <c r="OT189" s="9"/>
      <c r="OU189" s="9"/>
      <c r="OV189" s="9"/>
      <c r="OW189" s="9"/>
      <c r="OX189" s="9"/>
      <c r="OY189" s="9"/>
      <c r="OZ189" s="9"/>
      <c r="PA189" s="9"/>
      <c r="PB189" s="9"/>
      <c r="PC189" s="9"/>
      <c r="PD189" s="9"/>
      <c r="PE189" s="9"/>
      <c r="PF189" s="9"/>
      <c r="PG189" s="9"/>
      <c r="PH189" s="9"/>
      <c r="PI189" s="9"/>
      <c r="PJ189" s="9"/>
      <c r="PK189" s="9"/>
      <c r="PL189" s="9"/>
      <c r="PM189" s="9"/>
      <c r="PN189" s="9"/>
      <c r="PO189" s="9"/>
      <c r="PP189" s="9"/>
      <c r="PQ189" s="9"/>
      <c r="PR189" s="9"/>
      <c r="PS189" s="9"/>
      <c r="PT189" s="9"/>
      <c r="PU189" s="9"/>
      <c r="PV189" s="9"/>
      <c r="PW189" s="9"/>
      <c r="PX189" s="9"/>
      <c r="PY189" s="9"/>
      <c r="PZ189" s="9"/>
      <c r="QA189" s="9"/>
      <c r="QB189" s="9"/>
      <c r="QC189" s="9"/>
      <c r="QD189" s="9"/>
      <c r="QE189" s="9"/>
      <c r="QF189" s="9"/>
      <c r="QG189" s="9"/>
      <c r="QH189" s="9"/>
      <c r="QI189" s="9"/>
      <c r="QJ189" s="9"/>
      <c r="QK189" s="9"/>
      <c r="QL189" s="9"/>
      <c r="QM189" s="9"/>
      <c r="QN189" s="9"/>
      <c r="QO189" s="9"/>
      <c r="QP189" s="9"/>
      <c r="QQ189" s="9"/>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c r="SB189" s="9"/>
      <c r="SC189" s="9"/>
      <c r="SD189" s="9"/>
      <c r="SE189" s="9"/>
      <c r="SF189" s="9"/>
      <c r="SG189" s="9"/>
      <c r="SH189" s="9"/>
      <c r="SI189" s="9"/>
      <c r="SJ189" s="9"/>
      <c r="SK189" s="9"/>
      <c r="SL189" s="9"/>
      <c r="SM189" s="9"/>
      <c r="SN189" s="9"/>
      <c r="SO189" s="9"/>
      <c r="SP189" s="9"/>
      <c r="SQ189" s="9"/>
      <c r="SR189" s="9"/>
      <c r="SS189" s="9"/>
      <c r="ST189" s="9"/>
      <c r="SU189" s="9"/>
      <c r="SV189" s="9"/>
      <c r="SW189" s="9"/>
      <c r="SX189" s="9"/>
      <c r="SY189" s="9"/>
      <c r="SZ189" s="9"/>
      <c r="TA189" s="9"/>
      <c r="TB189" s="9"/>
      <c r="TC189" s="9"/>
      <c r="TD189" s="9"/>
      <c r="TE189" s="9"/>
      <c r="TF189" s="9"/>
      <c r="TG189" s="9"/>
      <c r="TH189" s="9"/>
      <c r="TI189" s="9"/>
      <c r="TJ189" s="9"/>
      <c r="TK189" s="9"/>
      <c r="TL189" s="9"/>
      <c r="TM189" s="9"/>
      <c r="TN189" s="9"/>
      <c r="TO189" s="9"/>
      <c r="TP189" s="9"/>
      <c r="TQ189" s="9"/>
      <c r="TR189" s="9"/>
      <c r="TS189" s="9"/>
      <c r="TT189" s="9"/>
      <c r="TU189" s="9"/>
      <c r="TV189" s="9"/>
      <c r="TW189" s="9"/>
      <c r="TX189" s="9"/>
      <c r="TY189" s="9"/>
      <c r="TZ189" s="9"/>
      <c r="UA189" s="9"/>
      <c r="UB189" s="9"/>
      <c r="UC189" s="9"/>
      <c r="UD189" s="9"/>
      <c r="UE189" s="9"/>
      <c r="UF189" s="9"/>
      <c r="UG189" s="9"/>
      <c r="UH189" s="9"/>
      <c r="UI189" s="9"/>
      <c r="UJ189" s="9"/>
      <c r="UK189" s="9"/>
      <c r="UL189" s="9"/>
      <c r="UM189" s="9"/>
      <c r="UN189" s="9"/>
      <c r="UO189" s="9"/>
      <c r="UP189" s="9"/>
      <c r="UQ189" s="9"/>
      <c r="UR189" s="9"/>
      <c r="US189" s="9"/>
      <c r="UT189" s="9"/>
      <c r="UU189" s="9"/>
      <c r="UV189" s="9"/>
      <c r="UW189" s="9"/>
      <c r="UX189" s="9"/>
      <c r="UY189" s="9"/>
      <c r="UZ189" s="9"/>
      <c r="VA189" s="9"/>
      <c r="VB189" s="9"/>
      <c r="VC189" s="9"/>
      <c r="VD189" s="9"/>
      <c r="VE189" s="9"/>
      <c r="VF189" s="9"/>
      <c r="VG189" s="9"/>
      <c r="VH189" s="9"/>
      <c r="VI189" s="9"/>
      <c r="VJ189" s="9"/>
      <c r="VK189" s="9"/>
      <c r="VL189" s="9"/>
      <c r="VM189" s="9"/>
      <c r="VN189" s="9"/>
      <c r="VO189" s="9"/>
      <c r="VP189" s="9"/>
      <c r="VQ189" s="9"/>
      <c r="VR189" s="9"/>
      <c r="VS189" s="9"/>
      <c r="VT189" s="9"/>
      <c r="VU189" s="9"/>
      <c r="VV189" s="9"/>
      <c r="VW189" s="9"/>
      <c r="VX189" s="9"/>
      <c r="VY189" s="9"/>
      <c r="VZ189" s="9"/>
      <c r="WA189" s="9"/>
      <c r="WB189" s="9"/>
      <c r="WC189" s="9"/>
      <c r="WD189" s="9"/>
      <c r="WE189" s="9"/>
      <c r="WF189" s="9"/>
      <c r="WG189" s="9"/>
      <c r="WH189" s="9"/>
      <c r="WI189" s="9"/>
      <c r="WJ189" s="9"/>
      <c r="WK189" s="9"/>
      <c r="WL189" s="9"/>
      <c r="WM189" s="9"/>
      <c r="WN189" s="9"/>
      <c r="WO189" s="9"/>
      <c r="WP189" s="9"/>
      <c r="WQ189" s="9"/>
      <c r="WR189" s="9"/>
      <c r="WS189" s="9"/>
      <c r="WT189" s="9"/>
      <c r="WU189" s="9"/>
      <c r="WV189" s="9"/>
      <c r="WW189" s="9"/>
      <c r="WX189" s="9"/>
      <c r="WY189" s="9"/>
      <c r="WZ189" s="9"/>
      <c r="XA189" s="9"/>
      <c r="XB189" s="9"/>
      <c r="XC189" s="9"/>
      <c r="XD189" s="9"/>
      <c r="XE189" s="9"/>
      <c r="XF189" s="9"/>
      <c r="XG189" s="9"/>
      <c r="XH189" s="9"/>
      <c r="XI189" s="9"/>
      <c r="XJ189" s="9"/>
      <c r="XK189" s="9"/>
      <c r="XL189" s="9"/>
      <c r="XM189" s="9"/>
      <c r="XN189" s="9"/>
      <c r="XO189" s="9"/>
      <c r="XP189" s="9"/>
      <c r="XQ189" s="9"/>
      <c r="XR189" s="9"/>
      <c r="XS189" s="9"/>
      <c r="XT189" s="9"/>
      <c r="XU189" s="9"/>
      <c r="XV189" s="9"/>
      <c r="XW189" s="9"/>
      <c r="XX189" s="9"/>
      <c r="XY189" s="9"/>
      <c r="XZ189" s="9"/>
      <c r="YA189" s="9"/>
      <c r="YB189" s="9"/>
      <c r="YC189" s="9"/>
      <c r="YD189" s="9"/>
      <c r="YE189" s="9"/>
      <c r="YF189" s="9"/>
      <c r="YG189" s="9"/>
      <c r="YH189" s="9"/>
      <c r="YI189" s="9"/>
      <c r="YJ189" s="9"/>
      <c r="YK189" s="9"/>
      <c r="YL189" s="9"/>
      <c r="YM189" s="9"/>
      <c r="YN189" s="9"/>
      <c r="YO189" s="9"/>
      <c r="YP189" s="9"/>
      <c r="YQ189" s="9"/>
      <c r="YR189" s="9"/>
      <c r="YS189" s="9"/>
      <c r="YT189" s="9"/>
      <c r="YU189" s="9"/>
      <c r="YV189" s="9"/>
      <c r="YW189" s="9"/>
      <c r="YX189" s="9"/>
      <c r="YY189" s="9"/>
      <c r="YZ189" s="9"/>
      <c r="ZA189" s="9"/>
      <c r="ZB189" s="9"/>
      <c r="ZC189" s="9"/>
      <c r="ZD189" s="9"/>
      <c r="ZE189" s="9"/>
      <c r="ZF189" s="9"/>
      <c r="ZG189" s="9"/>
      <c r="ZH189" s="9"/>
      <c r="ZI189" s="9"/>
      <c r="ZJ189" s="9"/>
      <c r="ZK189" s="9"/>
      <c r="ZL189" s="9"/>
      <c r="ZM189" s="9"/>
      <c r="ZN189" s="9"/>
      <c r="ZO189" s="9"/>
      <c r="ZP189" s="9"/>
      <c r="ZQ189" s="9"/>
      <c r="ZR189" s="9"/>
      <c r="ZS189" s="9"/>
      <c r="ZT189" s="9"/>
      <c r="ZU189" s="9"/>
      <c r="ZV189" s="9"/>
      <c r="ZW189" s="9"/>
      <c r="ZX189" s="9"/>
      <c r="ZY189" s="9"/>
      <c r="ZZ189" s="9"/>
      <c r="AAA189" s="9"/>
      <c r="AAB189" s="9"/>
      <c r="AAC189" s="9"/>
      <c r="AAD189" s="9"/>
      <c r="AAE189" s="9"/>
      <c r="AAF189" s="9"/>
      <c r="AAG189" s="9"/>
      <c r="AAH189" s="9"/>
      <c r="AAI189" s="9"/>
      <c r="AAJ189" s="9"/>
      <c r="AAK189" s="9"/>
      <c r="AAL189" s="9"/>
      <c r="AAM189" s="9"/>
      <c r="AAN189" s="9"/>
      <c r="AAO189" s="9"/>
      <c r="AAP189" s="9"/>
      <c r="AAQ189" s="9"/>
      <c r="AAR189" s="9"/>
      <c r="AAS189" s="9"/>
      <c r="AAT189" s="9"/>
      <c r="AAU189" s="9"/>
      <c r="AAV189" s="9"/>
      <c r="AAW189" s="9"/>
      <c r="AAX189" s="9"/>
      <c r="AAY189" s="9"/>
      <c r="AAZ189" s="9"/>
      <c r="ABA189" s="9"/>
      <c r="ABB189" s="9"/>
      <c r="ABC189" s="9"/>
      <c r="ABD189" s="9"/>
      <c r="ABE189" s="9"/>
      <c r="ABF189" s="9"/>
      <c r="ABG189" s="9"/>
      <c r="ABH189" s="9"/>
      <c r="ABI189" s="9"/>
      <c r="ABJ189" s="9"/>
      <c r="ABK189" s="9"/>
      <c r="ABL189" s="9"/>
      <c r="ABM189" s="9"/>
      <c r="ABN189" s="9"/>
      <c r="ABO189" s="9"/>
      <c r="ABP189" s="9"/>
      <c r="ABQ189" s="9"/>
      <c r="ABR189" s="9"/>
      <c r="ABS189" s="9"/>
      <c r="ABT189" s="9"/>
      <c r="ABU189" s="9"/>
      <c r="ABV189" s="9"/>
      <c r="ABW189" s="9"/>
      <c r="ABX189" s="9"/>
      <c r="ABY189" s="9"/>
      <c r="ABZ189" s="9"/>
      <c r="ACA189" s="9"/>
      <c r="ACB189" s="9"/>
      <c r="ACC189" s="9"/>
      <c r="ACD189" s="9"/>
      <c r="ACE189" s="9"/>
      <c r="ACF189" s="9"/>
      <c r="ACG189" s="9"/>
      <c r="ACH189" s="9"/>
      <c r="ACI189" s="9"/>
      <c r="ACJ189" s="9"/>
      <c r="ACK189" s="9"/>
      <c r="ACL189" s="9"/>
      <c r="ACM189" s="9"/>
      <c r="ACN189" s="9"/>
      <c r="ACO189" s="9"/>
      <c r="ACP189" s="9"/>
      <c r="ACQ189" s="9"/>
      <c r="ACR189" s="9"/>
      <c r="ACS189" s="9"/>
      <c r="ACT189" s="9"/>
      <c r="ACU189" s="9"/>
      <c r="ACV189" s="9"/>
      <c r="ACW189" s="9"/>
      <c r="ACX189" s="9"/>
      <c r="ACY189" s="9"/>
      <c r="ACZ189" s="9"/>
      <c r="ADA189" s="9"/>
      <c r="ADB189" s="9"/>
      <c r="ADC189" s="9"/>
      <c r="ADD189" s="9"/>
      <c r="ADE189" s="9"/>
      <c r="ADF189" s="9"/>
      <c r="ADG189" s="9"/>
      <c r="ADH189" s="9"/>
      <c r="ADI189" s="9"/>
      <c r="ADJ189" s="9"/>
      <c r="ADK189" s="9"/>
      <c r="ADL189" s="9"/>
      <c r="ADM189" s="9"/>
      <c r="ADN189" s="9"/>
      <c r="ADO189" s="9"/>
      <c r="ADP189" s="9"/>
      <c r="ADQ189" s="9"/>
      <c r="ADR189" s="9"/>
      <c r="ADS189" s="9"/>
      <c r="ADT189" s="9"/>
      <c r="ADU189" s="9"/>
      <c r="ADV189" s="9"/>
      <c r="ADW189" s="9"/>
      <c r="ADX189" s="9"/>
      <c r="ADY189" s="9"/>
      <c r="ADZ189" s="9"/>
      <c r="AEA189" s="9"/>
      <c r="AEB189" s="9"/>
      <c r="AEC189" s="9"/>
      <c r="AED189" s="9"/>
      <c r="AEE189" s="9"/>
      <c r="AEF189" s="9"/>
      <c r="AEG189" s="9"/>
      <c r="AEH189" s="9"/>
      <c r="AEI189" s="9"/>
      <c r="AEJ189" s="9"/>
      <c r="AEK189" s="9"/>
      <c r="AEL189" s="9"/>
      <c r="AEM189" s="9"/>
      <c r="AEN189" s="9"/>
      <c r="AEO189" s="9"/>
      <c r="AEP189" s="9"/>
      <c r="AEQ189" s="9"/>
      <c r="AER189" s="9"/>
      <c r="AES189" s="9"/>
      <c r="AET189" s="9"/>
      <c r="AEU189" s="9"/>
      <c r="AEV189" s="9"/>
      <c r="AEW189" s="9"/>
      <c r="AEX189" s="9"/>
      <c r="AEY189" s="9"/>
      <c r="AEZ189" s="9"/>
      <c r="AFA189" s="9"/>
      <c r="AFB189" s="9"/>
      <c r="AFC189" s="9"/>
      <c r="AFD189" s="9"/>
      <c r="AFE189" s="9"/>
      <c r="AFF189" s="9"/>
      <c r="AFG189" s="9"/>
      <c r="AFH189" s="9"/>
      <c r="AFI189" s="9"/>
      <c r="AFJ189" s="9"/>
      <c r="AFK189" s="9"/>
      <c r="AFL189" s="9"/>
      <c r="AFM189" s="9"/>
      <c r="AFN189" s="9"/>
      <c r="AFO189" s="9"/>
      <c r="AFP189" s="9"/>
      <c r="AFQ189" s="9"/>
      <c r="AFR189" s="9"/>
      <c r="AFS189" s="9"/>
      <c r="AFT189" s="9"/>
      <c r="AFU189" s="9"/>
      <c r="AFV189" s="9"/>
      <c r="AFW189" s="9"/>
      <c r="AFX189" s="9"/>
      <c r="AFY189" s="9"/>
      <c r="AFZ189" s="9"/>
      <c r="AGA189" s="9"/>
      <c r="AGB189" s="9"/>
      <c r="AGC189" s="9"/>
      <c r="AGD189" s="9"/>
      <c r="AGE189" s="9"/>
      <c r="AGF189" s="9"/>
      <c r="AGG189" s="9"/>
      <c r="AGH189" s="9"/>
      <c r="AGI189" s="9"/>
      <c r="AGJ189" s="9"/>
      <c r="AGK189" s="9"/>
      <c r="AGL189" s="9"/>
      <c r="AGM189" s="9"/>
      <c r="AGN189" s="9"/>
      <c r="AGO189" s="9"/>
      <c r="AGP189" s="9"/>
      <c r="AGQ189" s="9"/>
      <c r="AGR189" s="9"/>
      <c r="AGS189" s="9"/>
      <c r="AGT189" s="9"/>
      <c r="AGU189" s="9"/>
      <c r="AGV189" s="9"/>
      <c r="AGW189" s="9"/>
      <c r="AGX189" s="9"/>
      <c r="AGY189" s="9"/>
      <c r="AGZ189" s="9"/>
      <c r="AHA189" s="9"/>
      <c r="AHB189" s="9"/>
      <c r="AHC189" s="9"/>
      <c r="AHD189" s="9"/>
      <c r="AHE189" s="9"/>
      <c r="AHF189" s="9"/>
      <c r="AHG189" s="9"/>
      <c r="AHH189" s="9"/>
      <c r="AHI189" s="9"/>
      <c r="AHJ189" s="9"/>
      <c r="AHK189" s="9"/>
      <c r="AHL189" s="9"/>
      <c r="AHM189" s="9"/>
      <c r="AHN189" s="9"/>
      <c r="AHO189" s="9"/>
      <c r="AHP189" s="9"/>
      <c r="AHQ189" s="9"/>
      <c r="AHR189" s="9"/>
      <c r="AHS189" s="9"/>
      <c r="AHT189" s="9"/>
      <c r="AHU189" s="9"/>
      <c r="AHV189" s="9"/>
      <c r="AHW189" s="9"/>
      <c r="AHX189" s="9"/>
      <c r="AHY189" s="9"/>
      <c r="AHZ189" s="9"/>
      <c r="AIA189" s="9"/>
      <c r="AIB189" s="9"/>
      <c r="AIC189" s="9"/>
      <c r="AID189" s="9"/>
      <c r="AIE189" s="9"/>
      <c r="AIF189" s="9"/>
      <c r="AIG189" s="9"/>
      <c r="AIH189" s="9"/>
      <c r="AII189" s="9"/>
      <c r="AIJ189" s="9"/>
      <c r="AIK189" s="9"/>
      <c r="AIL189" s="9"/>
      <c r="AIM189" s="9"/>
      <c r="AIN189" s="9"/>
      <c r="AIO189" s="9"/>
      <c r="AIP189" s="9"/>
      <c r="AIQ189" s="9"/>
      <c r="AIR189" s="9"/>
      <c r="AIS189" s="9"/>
      <c r="AIT189" s="9"/>
      <c r="AIU189" s="9"/>
      <c r="AIV189" s="9"/>
      <c r="AIW189" s="9"/>
      <c r="AIX189" s="9"/>
      <c r="AIY189" s="9"/>
      <c r="AIZ189" s="9"/>
      <c r="AJA189" s="9"/>
      <c r="AJB189" s="9"/>
      <c r="AJC189" s="9"/>
      <c r="AJD189" s="9"/>
      <c r="AJE189" s="9"/>
      <c r="AJF189" s="9"/>
      <c r="AJG189" s="9"/>
      <c r="AJH189" s="9"/>
      <c r="AJI189" s="9"/>
      <c r="AJJ189" s="9"/>
      <c r="AJK189" s="9"/>
      <c r="AJL189" s="9"/>
      <c r="AJM189" s="9"/>
      <c r="AJN189" s="9"/>
      <c r="AJO189" s="9"/>
      <c r="AJP189" s="9"/>
      <c r="AJQ189" s="9"/>
      <c r="AJR189" s="9"/>
      <c r="AJS189" s="9"/>
      <c r="AJT189" s="9"/>
      <c r="AJU189" s="9"/>
      <c r="AJV189" s="9"/>
      <c r="AJW189" s="9"/>
      <c r="AJX189" s="9"/>
      <c r="AJY189" s="9"/>
      <c r="AJZ189" s="9"/>
      <c r="AKA189" s="9"/>
      <c r="AKB189" s="9"/>
      <c r="AKC189" s="9"/>
      <c r="AKD189" s="9"/>
      <c r="AKE189" s="9"/>
      <c r="AKF189" s="9"/>
      <c r="AKG189" s="9"/>
      <c r="AKH189" s="9"/>
      <c r="AKI189" s="9"/>
      <c r="AKJ189" s="9"/>
      <c r="AKK189" s="9"/>
      <c r="AKL189" s="9"/>
      <c r="AKM189" s="9"/>
      <c r="AKN189" s="9"/>
      <c r="AKO189" s="9"/>
      <c r="AKP189" s="9"/>
      <c r="AKQ189" s="9"/>
      <c r="AKR189" s="9"/>
      <c r="AKS189" s="9"/>
      <c r="AKT189" s="9"/>
      <c r="AKU189" s="9"/>
      <c r="AKV189" s="9"/>
      <c r="AKW189" s="9"/>
      <c r="AKX189" s="9"/>
      <c r="AKY189" s="9"/>
      <c r="AKZ189" s="9"/>
      <c r="ALA189" s="9"/>
      <c r="ALB189" s="9"/>
      <c r="ALC189" s="9"/>
      <c r="ALD189" s="9"/>
      <c r="ALE189" s="9"/>
      <c r="ALF189" s="9"/>
      <c r="ALG189" s="9"/>
      <c r="ALH189" s="9"/>
      <c r="ALI189" s="9"/>
      <c r="ALJ189" s="9"/>
      <c r="ALK189" s="9"/>
      <c r="ALL189" s="9"/>
      <c r="ALM189" s="9"/>
      <c r="ALN189" s="9"/>
      <c r="ALO189" s="9"/>
      <c r="ALP189" s="9"/>
      <c r="ALQ189" s="9"/>
      <c r="ALR189" s="9"/>
      <c r="ALS189" s="9"/>
      <c r="ALT189" s="9"/>
      <c r="ALU189" s="9"/>
      <c r="ALV189" s="9"/>
      <c r="ALW189" s="9"/>
      <c r="ALX189" s="9"/>
      <c r="ALY189" s="9"/>
      <c r="ALZ189" s="9"/>
      <c r="AMA189" s="9"/>
      <c r="AMB189" s="9"/>
      <c r="AMC189" s="9"/>
      <c r="AMD189" s="9"/>
      <c r="AME189" s="9"/>
      <c r="AMF189" s="9"/>
      <c r="AMG189" s="9"/>
      <c r="AMH189" s="9"/>
      <c r="AMI189" s="9"/>
      <c r="AMJ189" s="9"/>
      <c r="AMK189" s="9"/>
      <c r="AML189" s="9"/>
      <c r="AMM189" s="9"/>
      <c r="AMN189" s="9"/>
      <c r="AMO189" s="9"/>
      <c r="AMP189" s="9"/>
      <c r="AMQ189" s="9"/>
      <c r="AMR189" s="9"/>
      <c r="AMS189" s="9"/>
      <c r="AMT189" s="9"/>
      <c r="AMU189" s="9"/>
      <c r="AMV189" s="9"/>
      <c r="AMW189" s="9"/>
      <c r="AMX189" s="9"/>
      <c r="AMY189" s="9"/>
      <c r="AMZ189" s="9"/>
      <c r="ANA189" s="9"/>
      <c r="ANB189" s="9"/>
      <c r="ANC189" s="9"/>
      <c r="AND189" s="9"/>
      <c r="ANE189" s="9"/>
      <c r="ANF189" s="9"/>
      <c r="ANG189" s="9"/>
      <c r="ANH189" s="9"/>
      <c r="ANI189" s="9"/>
      <c r="ANJ189" s="9"/>
      <c r="ANK189" s="9"/>
      <c r="ANL189" s="9"/>
      <c r="ANM189" s="9"/>
      <c r="ANN189" s="9"/>
      <c r="ANO189" s="9"/>
      <c r="ANP189" s="9"/>
      <c r="ANQ189" s="9"/>
      <c r="ANR189" s="9"/>
      <c r="ANS189" s="9"/>
      <c r="ANT189" s="9"/>
      <c r="ANU189" s="9"/>
      <c r="ANV189" s="9"/>
      <c r="ANW189" s="9"/>
      <c r="ANX189" s="9"/>
      <c r="ANY189" s="9"/>
      <c r="ANZ189" s="9"/>
      <c r="AOA189" s="9"/>
      <c r="AOB189" s="9"/>
      <c r="AOC189" s="9"/>
      <c r="AOD189" s="9"/>
      <c r="AOE189" s="9"/>
      <c r="AOF189" s="9"/>
      <c r="AOG189" s="9"/>
      <c r="AOH189" s="9"/>
      <c r="AOI189" s="9"/>
      <c r="AOJ189" s="9"/>
      <c r="AOK189" s="9"/>
      <c r="AOL189" s="9"/>
      <c r="AOM189" s="9"/>
      <c r="AON189" s="9"/>
      <c r="AOO189" s="9"/>
      <c r="AOP189" s="9"/>
      <c r="AOQ189" s="9"/>
      <c r="AOR189" s="9"/>
      <c r="AOS189" s="9"/>
      <c r="AOT189" s="9"/>
      <c r="AOU189" s="9"/>
      <c r="AOV189" s="9"/>
      <c r="AOW189" s="9"/>
      <c r="AOX189" s="9"/>
      <c r="AOY189" s="9"/>
      <c r="AOZ189" s="9"/>
      <c r="APA189" s="9"/>
      <c r="APB189" s="9"/>
      <c r="APC189" s="9"/>
      <c r="APD189" s="9"/>
      <c r="APE189" s="9"/>
      <c r="APF189" s="9"/>
      <c r="APG189" s="9"/>
      <c r="APH189" s="9"/>
      <c r="API189" s="9"/>
      <c r="APJ189" s="9"/>
      <c r="APK189" s="9"/>
      <c r="APL189" s="9"/>
      <c r="APM189" s="9"/>
      <c r="APN189" s="9"/>
      <c r="APO189" s="9"/>
      <c r="APP189" s="9"/>
      <c r="APQ189" s="9"/>
      <c r="APR189" s="9"/>
      <c r="APS189" s="9"/>
      <c r="APT189" s="9"/>
      <c r="APU189" s="9"/>
      <c r="APV189" s="9"/>
      <c r="APW189" s="9"/>
      <c r="APX189" s="9"/>
      <c r="APY189" s="9"/>
      <c r="APZ189" s="9"/>
      <c r="AQA189" s="9"/>
      <c r="AQB189" s="9"/>
      <c r="AQC189" s="9"/>
      <c r="AQD189" s="9"/>
      <c r="AQE189" s="9"/>
      <c r="AQF189" s="9"/>
      <c r="AQG189" s="9"/>
      <c r="AQH189" s="9"/>
      <c r="AQI189" s="9"/>
      <c r="AQJ189" s="9"/>
      <c r="AQK189" s="9"/>
      <c r="AQL189" s="9"/>
      <c r="AQM189" s="9"/>
      <c r="AQN189" s="9"/>
      <c r="AQO189" s="9"/>
      <c r="AQP189" s="9"/>
      <c r="AQQ189" s="9"/>
      <c r="AQR189" s="9"/>
      <c r="AQS189" s="9"/>
      <c r="AQT189" s="9"/>
      <c r="AQU189" s="9"/>
      <c r="AQV189" s="9"/>
      <c r="AQW189" s="9"/>
      <c r="AQX189" s="9"/>
      <c r="AQY189" s="9"/>
      <c r="AQZ189" s="9"/>
      <c r="ARA189" s="9"/>
      <c r="ARB189" s="9"/>
      <c r="ARC189" s="9"/>
      <c r="ARD189" s="9"/>
      <c r="ARE189" s="9"/>
      <c r="ARF189" s="9"/>
      <c r="ARG189" s="9"/>
      <c r="ARH189" s="9"/>
      <c r="ARI189" s="9"/>
      <c r="ARJ189" s="9"/>
      <c r="ARK189" s="9"/>
      <c r="ARL189" s="9"/>
      <c r="ARM189" s="9"/>
      <c r="ARN189" s="9"/>
      <c r="ARO189" s="9"/>
      <c r="ARP189" s="9"/>
      <c r="ARQ189" s="9"/>
      <c r="ARR189" s="9"/>
      <c r="ARS189" s="9"/>
      <c r="ART189" s="9"/>
      <c r="ARU189" s="9"/>
      <c r="ARV189" s="9"/>
      <c r="ARW189" s="9"/>
      <c r="ARX189" s="9"/>
      <c r="ARY189" s="9"/>
      <c r="ARZ189" s="9"/>
      <c r="ASA189" s="9"/>
      <c r="ASB189" s="9"/>
      <c r="ASC189" s="9"/>
      <c r="ASD189" s="9"/>
      <c r="ASE189" s="9"/>
      <c r="ASF189" s="9"/>
      <c r="ASG189" s="9"/>
      <c r="ASH189" s="9"/>
      <c r="ASI189" s="9"/>
      <c r="ASJ189" s="9"/>
      <c r="ASK189" s="9"/>
      <c r="ASL189" s="9"/>
      <c r="ASM189" s="9"/>
      <c r="ASN189" s="9"/>
      <c r="ASO189" s="9"/>
      <c r="ASP189" s="9"/>
      <c r="ASQ189" s="9"/>
      <c r="ASR189" s="9"/>
      <c r="ASS189" s="9"/>
      <c r="AST189" s="9"/>
      <c r="ASU189" s="9"/>
      <c r="ASV189" s="9"/>
      <c r="ASW189" s="9"/>
      <c r="ASX189" s="9"/>
      <c r="ASY189" s="9"/>
      <c r="ASZ189" s="9"/>
      <c r="ATA189" s="9"/>
      <c r="ATB189" s="9"/>
      <c r="ATC189" s="9"/>
      <c r="ATD189" s="9"/>
      <c r="ATE189" s="9"/>
      <c r="ATF189" s="9"/>
      <c r="ATG189" s="9"/>
      <c r="ATH189" s="9"/>
      <c r="ATI189" s="9"/>
      <c r="ATJ189" s="9"/>
      <c r="ATK189" s="9"/>
      <c r="ATL189" s="9"/>
      <c r="ATM189" s="9"/>
      <c r="ATN189" s="9"/>
      <c r="ATO189" s="9"/>
      <c r="ATP189" s="9"/>
      <c r="ATQ189" s="9"/>
      <c r="ATR189" s="9"/>
      <c r="ATS189" s="9"/>
      <c r="ATT189" s="9"/>
      <c r="ATU189" s="9"/>
      <c r="ATV189" s="9"/>
      <c r="ATW189" s="9"/>
      <c r="ATX189" s="9"/>
      <c r="ATY189" s="9"/>
      <c r="ATZ189" s="9"/>
      <c r="AUA189" s="9"/>
      <c r="AUB189" s="9"/>
      <c r="AUC189" s="9"/>
      <c r="AUD189" s="9"/>
      <c r="AUE189" s="9"/>
      <c r="AUF189" s="9"/>
      <c r="AUG189" s="9"/>
      <c r="AUH189" s="9"/>
      <c r="AUI189" s="9"/>
      <c r="AUJ189" s="9"/>
      <c r="AUK189" s="9"/>
      <c r="AUL189" s="9"/>
      <c r="AUM189" s="9"/>
      <c r="AUN189" s="9"/>
      <c r="AUO189" s="9"/>
      <c r="AUP189" s="9"/>
      <c r="AUQ189" s="9"/>
      <c r="AUR189" s="9"/>
      <c r="AUS189" s="9"/>
      <c r="AUT189" s="9"/>
      <c r="AUU189" s="9"/>
      <c r="AUV189" s="9"/>
      <c r="AUW189" s="9"/>
      <c r="AUX189" s="9"/>
      <c r="AUY189" s="9"/>
      <c r="AUZ189" s="9"/>
      <c r="AVA189" s="9"/>
      <c r="AVB189" s="9"/>
      <c r="AVC189" s="9"/>
      <c r="AVD189" s="9"/>
      <c r="AVE189" s="9"/>
      <c r="AVF189" s="9"/>
      <c r="AVG189" s="9"/>
      <c r="AVH189" s="9"/>
      <c r="AVI189" s="9"/>
      <c r="AVJ189" s="9"/>
      <c r="AVK189" s="9"/>
      <c r="AVL189" s="9"/>
      <c r="AVM189" s="9"/>
      <c r="AVN189" s="9"/>
      <c r="AVO189" s="9"/>
      <c r="AVP189" s="9"/>
      <c r="AVQ189" s="9"/>
      <c r="AVR189" s="9"/>
      <c r="AVS189" s="9"/>
      <c r="AVT189" s="9"/>
      <c r="AVU189" s="9"/>
      <c r="AVV189" s="9"/>
      <c r="AVW189" s="9"/>
      <c r="AVX189" s="9"/>
      <c r="AVY189" s="9"/>
      <c r="AVZ189" s="9"/>
      <c r="AWA189" s="9"/>
      <c r="AWB189" s="9"/>
      <c r="AWC189" s="9"/>
      <c r="AWD189" s="9"/>
      <c r="AWE189" s="9"/>
      <c r="AWF189" s="9"/>
      <c r="AWG189" s="9"/>
      <c r="AWH189" s="9"/>
      <c r="AWI189" s="9"/>
      <c r="AWJ189" s="9"/>
      <c r="AWK189" s="9"/>
      <c r="AWL189" s="9"/>
      <c r="AWM189" s="9"/>
      <c r="AWN189" s="9"/>
      <c r="AWO189" s="9"/>
      <c r="AWP189" s="9"/>
      <c r="AWQ189" s="9"/>
      <c r="AWR189" s="9"/>
      <c r="AWS189" s="9"/>
      <c r="AWT189" s="9"/>
      <c r="AWU189" s="9"/>
      <c r="AWV189" s="9"/>
      <c r="AWW189" s="9"/>
      <c r="AWX189" s="9"/>
      <c r="AWY189" s="9"/>
      <c r="AWZ189" s="9"/>
      <c r="AXA189" s="9"/>
      <c r="AXB189" s="9"/>
      <c r="AXC189" s="9"/>
      <c r="AXD189" s="9"/>
      <c r="AXE189" s="9"/>
      <c r="AXF189" s="9"/>
      <c r="AXG189" s="9"/>
      <c r="AXH189" s="9"/>
      <c r="AXI189" s="9"/>
      <c r="AXJ189" s="9"/>
      <c r="AXK189" s="9"/>
      <c r="AXL189" s="9"/>
      <c r="AXM189" s="9"/>
      <c r="AXN189" s="9"/>
      <c r="AXO189" s="9"/>
      <c r="AXP189" s="9"/>
      <c r="AXQ189" s="9"/>
      <c r="AXR189" s="9"/>
      <c r="AXS189" s="9"/>
      <c r="AXT189" s="9"/>
      <c r="AXU189" s="9"/>
      <c r="AXV189" s="9"/>
      <c r="AXW189" s="9"/>
      <c r="AXX189" s="9"/>
      <c r="AXY189" s="9"/>
      <c r="AXZ189" s="9"/>
      <c r="AYA189" s="9"/>
      <c r="AYB189" s="9"/>
      <c r="AYC189" s="9"/>
      <c r="AYD189" s="9"/>
      <c r="AYE189" s="9"/>
      <c r="AYF189" s="9"/>
      <c r="AYG189" s="9"/>
      <c r="AYH189" s="9"/>
      <c r="AYI189" s="9"/>
      <c r="AYJ189" s="9"/>
      <c r="AYK189" s="9"/>
      <c r="AYL189" s="9"/>
      <c r="AYM189" s="9"/>
      <c r="AYN189" s="9"/>
      <c r="AYO189" s="9"/>
      <c r="AYP189" s="9"/>
      <c r="AYQ189" s="9"/>
      <c r="AYR189" s="9"/>
      <c r="AYS189" s="9"/>
      <c r="AYT189" s="9"/>
      <c r="AYU189" s="9"/>
      <c r="AYV189" s="9"/>
      <c r="AYW189" s="9"/>
      <c r="AYX189" s="9"/>
      <c r="AYY189" s="9"/>
      <c r="AYZ189" s="9"/>
      <c r="AZA189" s="9"/>
      <c r="AZB189" s="9"/>
      <c r="AZC189" s="9"/>
      <c r="AZD189" s="9"/>
      <c r="AZE189" s="9"/>
      <c r="AZF189" s="9"/>
      <c r="AZG189" s="9"/>
      <c r="AZH189" s="9"/>
      <c r="AZI189" s="9"/>
      <c r="AZJ189" s="9"/>
      <c r="AZK189" s="9"/>
      <c r="AZL189" s="9"/>
      <c r="AZM189" s="9"/>
      <c r="AZN189" s="9"/>
      <c r="AZO189" s="9"/>
      <c r="AZP189" s="9"/>
      <c r="AZQ189" s="9"/>
      <c r="AZR189" s="9"/>
      <c r="AZS189" s="9"/>
      <c r="AZT189" s="9"/>
      <c r="AZU189" s="9"/>
      <c r="AZV189" s="9"/>
      <c r="AZW189" s="9"/>
      <c r="AZX189" s="9"/>
      <c r="AZY189" s="9"/>
      <c r="AZZ189" s="9"/>
      <c r="BAA189" s="9"/>
      <c r="BAB189" s="9"/>
      <c r="BAC189" s="9"/>
      <c r="BAD189" s="9"/>
      <c r="BAE189" s="9"/>
      <c r="BAF189" s="9"/>
      <c r="BAG189" s="9"/>
      <c r="BAH189" s="9"/>
      <c r="BAI189" s="9"/>
      <c r="BAJ189" s="9"/>
      <c r="BAK189" s="9"/>
      <c r="BAL189" s="9"/>
      <c r="BAM189" s="9"/>
      <c r="BAN189" s="9"/>
      <c r="BAO189" s="9"/>
      <c r="BAP189" s="9"/>
      <c r="BAQ189" s="9"/>
      <c r="BAR189" s="9"/>
      <c r="BAS189" s="9"/>
      <c r="BAT189" s="9"/>
      <c r="BAU189" s="9"/>
      <c r="BAV189" s="9"/>
      <c r="BAW189" s="9"/>
      <c r="BAX189" s="9"/>
      <c r="BAY189" s="9"/>
      <c r="BAZ189" s="9"/>
      <c r="BBA189" s="9"/>
      <c r="BBB189" s="9"/>
      <c r="BBC189" s="9"/>
      <c r="BBD189" s="9"/>
      <c r="BBE189" s="9"/>
      <c r="BBF189" s="9"/>
      <c r="BBG189" s="9"/>
      <c r="BBH189" s="9"/>
      <c r="BBI189" s="9"/>
      <c r="BBJ189" s="9"/>
      <c r="BBK189" s="9"/>
      <c r="BBL189" s="9"/>
      <c r="BBM189" s="9"/>
      <c r="BBN189" s="9"/>
      <c r="BBO189" s="9"/>
      <c r="BBP189" s="9"/>
      <c r="BBQ189" s="9"/>
      <c r="BBR189" s="9"/>
      <c r="BBS189" s="9"/>
      <c r="BBT189" s="9"/>
      <c r="BBU189" s="9"/>
      <c r="BBV189" s="9"/>
      <c r="BBW189" s="9"/>
      <c r="BBX189" s="9"/>
      <c r="BBY189" s="9"/>
      <c r="BBZ189" s="9"/>
      <c r="BCA189" s="9"/>
      <c r="BCB189" s="9"/>
      <c r="BCC189" s="9"/>
      <c r="BCD189" s="9"/>
      <c r="BCE189" s="9"/>
      <c r="BCF189" s="9"/>
      <c r="BCG189" s="9"/>
      <c r="BCH189" s="9"/>
      <c r="BCI189" s="9"/>
      <c r="BCJ189" s="9"/>
      <c r="BCK189" s="9"/>
      <c r="BCL189" s="9"/>
      <c r="BCM189" s="9"/>
      <c r="BCN189" s="9"/>
      <c r="BCO189" s="9"/>
      <c r="BCP189" s="9"/>
      <c r="BCQ189" s="9"/>
      <c r="BCR189" s="9"/>
      <c r="BCS189" s="9"/>
      <c r="BCT189" s="9"/>
      <c r="BCU189" s="9"/>
      <c r="BCV189" s="9"/>
      <c r="BCW189" s="9"/>
      <c r="BCX189" s="9"/>
      <c r="BCY189" s="9"/>
      <c r="BCZ189" s="9"/>
      <c r="BDA189" s="9"/>
      <c r="BDB189" s="9"/>
      <c r="BDC189" s="9"/>
      <c r="BDD189" s="9"/>
      <c r="BDE189" s="9"/>
      <c r="BDF189" s="9"/>
      <c r="BDG189" s="9"/>
      <c r="BDH189" s="9"/>
      <c r="BDI189" s="9"/>
      <c r="BDJ189" s="9"/>
      <c r="BDK189" s="9"/>
      <c r="BDL189" s="9"/>
      <c r="BDM189" s="9"/>
      <c r="BDN189" s="9"/>
      <c r="BDO189" s="9"/>
      <c r="BDP189" s="9"/>
      <c r="BDQ189" s="9"/>
      <c r="BDR189" s="9"/>
      <c r="BDS189" s="9"/>
      <c r="BDT189" s="9"/>
      <c r="BDU189" s="9"/>
      <c r="BDV189" s="9"/>
      <c r="BDW189" s="9"/>
      <c r="BDX189" s="9"/>
      <c r="BDY189" s="9"/>
      <c r="BDZ189" s="9"/>
      <c r="BEA189" s="9"/>
      <c r="BEB189" s="9"/>
      <c r="BEC189" s="9"/>
      <c r="BED189" s="9"/>
      <c r="BEE189" s="9"/>
      <c r="BEF189" s="9"/>
      <c r="BEG189" s="9"/>
      <c r="BEH189" s="9"/>
      <c r="BEI189" s="9"/>
      <c r="BEJ189" s="9"/>
      <c r="BEK189" s="9"/>
      <c r="BEL189" s="9"/>
      <c r="BEM189" s="9"/>
      <c r="BEN189" s="9"/>
      <c r="BEO189" s="9"/>
      <c r="BEP189" s="9"/>
      <c r="BEQ189" s="9"/>
      <c r="BER189" s="9"/>
      <c r="BES189" s="9"/>
      <c r="BET189" s="9"/>
      <c r="BEU189" s="9"/>
      <c r="BEV189" s="9"/>
      <c r="BEW189" s="9"/>
      <c r="BEX189" s="9"/>
      <c r="BEY189" s="9"/>
      <c r="BEZ189" s="9"/>
      <c r="BFA189" s="9"/>
      <c r="BFB189" s="9"/>
      <c r="BFC189" s="9"/>
      <c r="BFD189" s="9"/>
      <c r="BFE189" s="9"/>
      <c r="BFF189" s="9"/>
      <c r="BFG189" s="9"/>
      <c r="BFH189" s="9"/>
      <c r="BFI189" s="9"/>
      <c r="BFJ189" s="9"/>
      <c r="BFK189" s="9"/>
      <c r="BFL189" s="9"/>
      <c r="BFM189" s="9"/>
      <c r="BFN189" s="9"/>
      <c r="BFO189" s="9"/>
      <c r="BFP189" s="9"/>
      <c r="BFQ189" s="9"/>
      <c r="BFR189" s="9"/>
      <c r="BFS189" s="9"/>
      <c r="BFT189" s="9"/>
      <c r="BFU189" s="9"/>
      <c r="BFV189" s="9"/>
      <c r="BFW189" s="9"/>
      <c r="BFX189" s="9"/>
      <c r="BFY189" s="9"/>
      <c r="BFZ189" s="9"/>
      <c r="BGA189" s="9"/>
      <c r="BGB189" s="9"/>
      <c r="BGC189" s="9"/>
      <c r="BGD189" s="9"/>
      <c r="BGE189" s="9"/>
      <c r="BGF189" s="9"/>
      <c r="BGG189" s="9"/>
      <c r="BGH189" s="9"/>
      <c r="BGI189" s="9"/>
      <c r="BGJ189" s="9"/>
      <c r="BGK189" s="9"/>
      <c r="BGL189" s="9"/>
      <c r="BGM189" s="9"/>
      <c r="BGN189" s="9"/>
      <c r="BGO189" s="9"/>
      <c r="BGP189" s="9"/>
      <c r="BGQ189" s="9"/>
      <c r="BGR189" s="9"/>
      <c r="BGS189" s="9"/>
      <c r="BGT189" s="9"/>
    </row>
    <row r="190" spans="1:1554" s="3" customFormat="1" ht="1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c r="OW190" s="2"/>
      <c r="OX190" s="2"/>
      <c r="OY190" s="2"/>
      <c r="OZ190" s="2"/>
      <c r="PA190" s="2"/>
      <c r="PB190" s="2"/>
      <c r="PC190" s="2"/>
      <c r="PD190" s="2"/>
      <c r="PE190" s="2"/>
      <c r="PF190" s="2"/>
      <c r="PG190" s="2"/>
      <c r="PH190" s="2"/>
      <c r="PI190" s="2"/>
      <c r="PJ190" s="2"/>
      <c r="PK190" s="2"/>
      <c r="PL190" s="2"/>
      <c r="PM190" s="2"/>
      <c r="PN190" s="2"/>
      <c r="PO190" s="2"/>
      <c r="PP190" s="2"/>
      <c r="PQ190" s="2"/>
      <c r="PR190" s="2"/>
      <c r="PS190" s="2"/>
      <c r="PT190" s="2"/>
      <c r="PU190" s="2"/>
      <c r="PV190" s="2"/>
      <c r="PW190" s="2"/>
      <c r="PX190" s="2"/>
      <c r="PY190" s="2"/>
      <c r="PZ190" s="2"/>
      <c r="QA190" s="2"/>
      <c r="QB190" s="2"/>
      <c r="QC190" s="2"/>
      <c r="QD190" s="2"/>
      <c r="QE190" s="2"/>
      <c r="QF190" s="2"/>
      <c r="QG190" s="2"/>
      <c r="QH190" s="2"/>
      <c r="QI190" s="2"/>
      <c r="QJ190" s="2"/>
      <c r="QK190" s="2"/>
      <c r="QL190" s="2"/>
      <c r="QM190" s="2"/>
      <c r="QN190" s="2"/>
      <c r="QO190" s="2"/>
      <c r="QP190" s="2"/>
      <c r="QQ190" s="2"/>
      <c r="QR190" s="2"/>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c r="UI190" s="2"/>
      <c r="UJ190" s="2"/>
      <c r="UK190" s="2"/>
      <c r="UL190" s="2"/>
      <c r="UM190" s="2"/>
      <c r="UN190" s="2"/>
      <c r="UO190" s="2"/>
      <c r="UP190" s="2"/>
      <c r="UQ190" s="2"/>
      <c r="UR190" s="2"/>
      <c r="US190" s="2"/>
      <c r="UT190" s="2"/>
      <c r="UU190" s="2"/>
      <c r="UV190" s="2"/>
      <c r="UW190" s="2"/>
      <c r="UX190" s="2"/>
      <c r="UY190" s="2"/>
      <c r="UZ190" s="2"/>
      <c r="VA190" s="2"/>
      <c r="VB190" s="2"/>
      <c r="VC190" s="2"/>
      <c r="VD190" s="2"/>
      <c r="VE190" s="2"/>
      <c r="VF190" s="2"/>
      <c r="VG190" s="2"/>
      <c r="VH190" s="2"/>
      <c r="VI190" s="2"/>
      <c r="VJ190" s="2"/>
      <c r="VK190" s="2"/>
      <c r="VL190" s="2"/>
      <c r="VM190" s="2"/>
      <c r="VN190" s="2"/>
      <c r="VO190" s="2"/>
      <c r="VP190" s="2"/>
      <c r="VQ190" s="2"/>
      <c r="VR190" s="2"/>
      <c r="VS190" s="2"/>
      <c r="VT190" s="2"/>
      <c r="VU190" s="2"/>
      <c r="VV190" s="2"/>
      <c r="VW190" s="2"/>
      <c r="VX190" s="2"/>
      <c r="VY190" s="2"/>
      <c r="VZ190" s="2"/>
      <c r="WA190" s="2"/>
      <c r="WB190" s="2"/>
      <c r="WC190" s="2"/>
      <c r="WD190" s="2"/>
      <c r="WE190" s="2"/>
      <c r="WF190" s="2"/>
      <c r="WG190" s="2"/>
      <c r="WH190" s="2"/>
      <c r="WI190" s="2"/>
      <c r="WJ190" s="2"/>
      <c r="WK190" s="2"/>
      <c r="WL190" s="2"/>
      <c r="WM190" s="2"/>
      <c r="WN190" s="2"/>
      <c r="WO190" s="2"/>
      <c r="WP190" s="2"/>
      <c r="WQ190" s="2"/>
      <c r="WR190" s="2"/>
      <c r="WS190" s="2"/>
      <c r="WT190" s="2"/>
      <c r="WU190" s="2"/>
      <c r="WV190" s="2"/>
      <c r="WW190" s="2"/>
      <c r="WX190" s="2"/>
      <c r="WY190" s="2"/>
      <c r="WZ190" s="2"/>
      <c r="XA190" s="2"/>
      <c r="XB190" s="2"/>
      <c r="XC190" s="2"/>
      <c r="XD190" s="2"/>
      <c r="XE190" s="2"/>
      <c r="XF190" s="2"/>
      <c r="XG190" s="2"/>
      <c r="XH190" s="2"/>
      <c r="XI190" s="2"/>
      <c r="XJ190" s="2"/>
      <c r="XK190" s="2"/>
      <c r="XL190" s="2"/>
      <c r="XM190" s="2"/>
      <c r="XN190" s="2"/>
      <c r="XO190" s="2"/>
      <c r="XP190" s="2"/>
      <c r="XQ190" s="2"/>
      <c r="XR190" s="2"/>
      <c r="XS190" s="2"/>
      <c r="XT190" s="2"/>
      <c r="XU190" s="2"/>
      <c r="XV190" s="2"/>
      <c r="XW190" s="2"/>
      <c r="XX190" s="2"/>
      <c r="XY190" s="2"/>
      <c r="XZ190" s="2"/>
      <c r="YA190" s="2"/>
      <c r="YB190" s="2"/>
      <c r="YC190" s="2"/>
      <c r="YD190" s="2"/>
      <c r="YE190" s="2"/>
      <c r="YF190" s="2"/>
      <c r="YG190" s="2"/>
      <c r="YH190" s="2"/>
      <c r="YI190" s="2"/>
      <c r="YJ190" s="2"/>
      <c r="YK190" s="2"/>
      <c r="YL190" s="2"/>
      <c r="YM190" s="2"/>
      <c r="YN190" s="2"/>
      <c r="YO190" s="2"/>
      <c r="YP190" s="2"/>
      <c r="YQ190" s="2"/>
      <c r="YR190" s="2"/>
      <c r="YS190" s="2"/>
      <c r="YT190" s="2"/>
      <c r="YU190" s="2"/>
      <c r="YV190" s="2"/>
      <c r="YW190" s="2"/>
      <c r="YX190" s="2"/>
      <c r="YY190" s="2"/>
      <c r="YZ190" s="2"/>
      <c r="ZA190" s="2"/>
      <c r="ZB190" s="2"/>
      <c r="ZC190" s="2"/>
      <c r="ZD190" s="2"/>
      <c r="ZE190" s="2"/>
      <c r="ZF190" s="2"/>
      <c r="ZG190" s="2"/>
      <c r="ZH190" s="2"/>
      <c r="ZI190" s="2"/>
      <c r="ZJ190" s="2"/>
      <c r="ZK190" s="2"/>
      <c r="ZL190" s="2"/>
      <c r="ZM190" s="2"/>
      <c r="ZN190" s="2"/>
      <c r="ZO190" s="2"/>
      <c r="ZP190" s="2"/>
      <c r="ZQ190" s="2"/>
      <c r="ZR190" s="2"/>
      <c r="ZS190" s="2"/>
      <c r="ZT190" s="2"/>
      <c r="ZU190" s="2"/>
      <c r="ZV190" s="2"/>
      <c r="ZW190" s="2"/>
      <c r="ZX190" s="2"/>
      <c r="ZY190" s="2"/>
      <c r="ZZ190" s="2"/>
      <c r="AAA190" s="2"/>
      <c r="AAB190" s="2"/>
      <c r="AAC190" s="2"/>
      <c r="AAD190" s="2"/>
      <c r="AAE190" s="2"/>
      <c r="AAF190" s="2"/>
      <c r="AAG190" s="2"/>
      <c r="AAH190" s="2"/>
      <c r="AAI190" s="2"/>
      <c r="AAJ190" s="2"/>
      <c r="AAK190" s="2"/>
      <c r="AAL190" s="2"/>
      <c r="AAM190" s="2"/>
      <c r="AAN190" s="2"/>
      <c r="AAO190" s="2"/>
      <c r="AAP190" s="2"/>
      <c r="AAQ190" s="2"/>
      <c r="AAR190" s="2"/>
      <c r="AAS190" s="2"/>
      <c r="AAT190" s="2"/>
      <c r="AAU190" s="2"/>
      <c r="AAV190" s="2"/>
      <c r="AAW190" s="2"/>
      <c r="AAX190" s="2"/>
      <c r="AAY190" s="2"/>
      <c r="AAZ190" s="2"/>
      <c r="ABA190" s="2"/>
      <c r="ABB190" s="2"/>
      <c r="ABC190" s="2"/>
      <c r="ABD190" s="2"/>
      <c r="ABE190" s="2"/>
      <c r="ABF190" s="2"/>
      <c r="ABG190" s="2"/>
      <c r="ABH190" s="2"/>
      <c r="ABI190" s="2"/>
      <c r="ABJ190" s="2"/>
      <c r="ABK190" s="2"/>
      <c r="ABL190" s="2"/>
      <c r="ABM190" s="2"/>
      <c r="ABN190" s="2"/>
      <c r="ABO190" s="2"/>
      <c r="ABP190" s="2"/>
      <c r="ABQ190" s="2"/>
      <c r="ABR190" s="2"/>
      <c r="ABS190" s="2"/>
      <c r="ABT190" s="2"/>
      <c r="ABU190" s="2"/>
      <c r="ABV190" s="2"/>
      <c r="ABW190" s="2"/>
      <c r="ABX190" s="2"/>
      <c r="ABY190" s="2"/>
      <c r="ABZ190" s="2"/>
      <c r="ACA190" s="2"/>
      <c r="ACB190" s="2"/>
      <c r="ACC190" s="2"/>
      <c r="ACD190" s="2"/>
      <c r="ACE190" s="2"/>
      <c r="ACF190" s="2"/>
      <c r="ACG190" s="2"/>
      <c r="ACH190" s="2"/>
      <c r="ACI190" s="2"/>
      <c r="ACJ190" s="2"/>
      <c r="ACK190" s="2"/>
      <c r="ACL190" s="2"/>
      <c r="ACM190" s="2"/>
      <c r="ACN190" s="2"/>
      <c r="ACO190" s="2"/>
      <c r="ACP190" s="2"/>
      <c r="ACQ190" s="2"/>
      <c r="ACR190" s="2"/>
      <c r="ACS190" s="2"/>
      <c r="ACT190" s="2"/>
      <c r="ACU190" s="2"/>
      <c r="ACV190" s="2"/>
      <c r="ACW190" s="2"/>
      <c r="ACX190" s="2"/>
      <c r="ACY190" s="2"/>
      <c r="ACZ190" s="2"/>
      <c r="ADA190" s="2"/>
      <c r="ADB190" s="2"/>
      <c r="ADC190" s="2"/>
      <c r="ADD190" s="2"/>
      <c r="ADE190" s="2"/>
      <c r="ADF190" s="2"/>
      <c r="ADG190" s="2"/>
      <c r="ADH190" s="2"/>
      <c r="ADI190" s="2"/>
      <c r="ADJ190" s="2"/>
      <c r="ADK190" s="2"/>
      <c r="ADL190" s="2"/>
      <c r="ADM190" s="2"/>
      <c r="ADN190" s="2"/>
      <c r="ADO190" s="2"/>
      <c r="ADP190" s="2"/>
      <c r="ADQ190" s="2"/>
      <c r="ADR190" s="2"/>
      <c r="ADS190" s="2"/>
      <c r="ADT190" s="2"/>
      <c r="ADU190" s="2"/>
      <c r="ADV190" s="2"/>
      <c r="ADW190" s="2"/>
      <c r="ADX190" s="2"/>
      <c r="ADY190" s="2"/>
      <c r="ADZ190" s="2"/>
      <c r="AEA190" s="2"/>
      <c r="AEB190" s="2"/>
      <c r="AEC190" s="2"/>
      <c r="AED190" s="2"/>
      <c r="AEE190" s="2"/>
      <c r="AEF190" s="2"/>
      <c r="AEG190" s="2"/>
      <c r="AEH190" s="2"/>
      <c r="AEI190" s="2"/>
      <c r="AEJ190" s="2"/>
      <c r="AEK190" s="2"/>
      <c r="AEL190" s="2"/>
      <c r="AEM190" s="2"/>
      <c r="AEN190" s="2"/>
      <c r="AEO190" s="2"/>
      <c r="AEP190" s="2"/>
      <c r="AEQ190" s="2"/>
      <c r="AER190" s="2"/>
      <c r="AES190" s="2"/>
      <c r="AET190" s="2"/>
      <c r="AEU190" s="2"/>
      <c r="AEV190" s="2"/>
      <c r="AEW190" s="2"/>
      <c r="AEX190" s="2"/>
      <c r="AEY190" s="2"/>
      <c r="AEZ190" s="2"/>
      <c r="AFA190" s="2"/>
      <c r="AFB190" s="2"/>
      <c r="AFC190" s="2"/>
      <c r="AFD190" s="2"/>
      <c r="AFE190" s="2"/>
      <c r="AFF190" s="2"/>
      <c r="AFG190" s="2"/>
      <c r="AFH190" s="2"/>
      <c r="AFI190" s="2"/>
      <c r="AFJ190" s="2"/>
      <c r="AFK190" s="2"/>
      <c r="AFL190" s="2"/>
      <c r="AFM190" s="2"/>
      <c r="AFN190" s="2"/>
      <c r="AFO190" s="2"/>
      <c r="AFP190" s="2"/>
      <c r="AFQ190" s="2"/>
      <c r="AFR190" s="2"/>
      <c r="AFS190" s="2"/>
      <c r="AFT190" s="2"/>
      <c r="AFU190" s="2"/>
      <c r="AFV190" s="2"/>
      <c r="AFW190" s="2"/>
      <c r="AFX190" s="2"/>
      <c r="AFY190" s="2"/>
      <c r="AFZ190" s="2"/>
      <c r="AGA190" s="2"/>
      <c r="AGB190" s="2"/>
      <c r="AGC190" s="2"/>
      <c r="AGD190" s="2"/>
      <c r="AGE190" s="2"/>
      <c r="AGF190" s="2"/>
      <c r="AGG190" s="2"/>
      <c r="AGH190" s="2"/>
      <c r="AGI190" s="2"/>
      <c r="AGJ190" s="2"/>
      <c r="AGK190" s="2"/>
      <c r="AGL190" s="2"/>
      <c r="AGM190" s="2"/>
      <c r="AGN190" s="2"/>
      <c r="AGO190" s="2"/>
      <c r="AGP190" s="2"/>
      <c r="AGQ190" s="2"/>
      <c r="AGR190" s="2"/>
      <c r="AGS190" s="2"/>
      <c r="AGT190" s="2"/>
      <c r="AGU190" s="2"/>
      <c r="AGV190" s="2"/>
      <c r="AGW190" s="2"/>
      <c r="AGX190" s="2"/>
      <c r="AGY190" s="2"/>
      <c r="AGZ190" s="2"/>
      <c r="AHA190" s="2"/>
      <c r="AHB190" s="2"/>
      <c r="AHC190" s="2"/>
      <c r="AHD190" s="2"/>
      <c r="AHE190" s="2"/>
      <c r="AHF190" s="2"/>
      <c r="AHG190" s="2"/>
      <c r="AHH190" s="2"/>
      <c r="AHI190" s="2"/>
      <c r="AHJ190" s="2"/>
      <c r="AHK190" s="2"/>
      <c r="AHL190" s="2"/>
      <c r="AHM190" s="2"/>
      <c r="AHN190" s="2"/>
      <c r="AHO190" s="2"/>
      <c r="AHP190" s="2"/>
      <c r="AHQ190" s="2"/>
      <c r="AHR190" s="2"/>
      <c r="AHS190" s="2"/>
      <c r="AHT190" s="2"/>
      <c r="AHU190" s="2"/>
      <c r="AHV190" s="2"/>
      <c r="AHW190" s="2"/>
      <c r="AHX190" s="2"/>
      <c r="AHY190" s="2"/>
      <c r="AHZ190" s="2"/>
      <c r="AIA190" s="2"/>
      <c r="AIB190" s="2"/>
      <c r="AIC190" s="2"/>
      <c r="AID190" s="2"/>
      <c r="AIE190" s="2"/>
      <c r="AIF190" s="2"/>
      <c r="AIG190" s="2"/>
      <c r="AIH190" s="2"/>
      <c r="AII190" s="2"/>
      <c r="AIJ190" s="2"/>
      <c r="AIK190" s="2"/>
      <c r="AIL190" s="2"/>
      <c r="AIM190" s="2"/>
      <c r="AIN190" s="2"/>
      <c r="AIO190" s="2"/>
      <c r="AIP190" s="2"/>
      <c r="AIQ190" s="2"/>
      <c r="AIR190" s="2"/>
      <c r="AIS190" s="2"/>
      <c r="AIT190" s="2"/>
      <c r="AIU190" s="2"/>
      <c r="AIV190" s="2"/>
      <c r="AIW190" s="2"/>
      <c r="AIX190" s="2"/>
      <c r="AIY190" s="2"/>
      <c r="AIZ190" s="2"/>
      <c r="AJA190" s="2"/>
      <c r="AJB190" s="2"/>
      <c r="AJC190" s="2"/>
      <c r="AJD190" s="2"/>
      <c r="AJE190" s="2"/>
      <c r="AJF190" s="2"/>
      <c r="AJG190" s="2"/>
      <c r="AJH190" s="2"/>
      <c r="AJI190" s="2"/>
      <c r="AJJ190" s="2"/>
      <c r="AJK190" s="2"/>
      <c r="AJL190" s="2"/>
      <c r="AJM190" s="2"/>
      <c r="AJN190" s="2"/>
      <c r="AJO190" s="2"/>
      <c r="AJP190" s="2"/>
      <c r="AJQ190" s="2"/>
      <c r="AJR190" s="2"/>
      <c r="AJS190" s="2"/>
      <c r="AJT190" s="2"/>
      <c r="AJU190" s="2"/>
      <c r="AJV190" s="2"/>
      <c r="AJW190" s="2"/>
      <c r="AJX190" s="2"/>
      <c r="AJY190" s="2"/>
      <c r="AJZ190" s="2"/>
      <c r="AKA190" s="2"/>
      <c r="AKB190" s="2"/>
      <c r="AKC190" s="2"/>
      <c r="AKD190" s="2"/>
      <c r="AKE190" s="2"/>
      <c r="AKF190" s="2"/>
      <c r="AKG190" s="2"/>
      <c r="AKH190" s="2"/>
      <c r="AKI190" s="2"/>
      <c r="AKJ190" s="2"/>
      <c r="AKK190" s="2"/>
      <c r="AKL190" s="2"/>
      <c r="AKM190" s="2"/>
      <c r="AKN190" s="2"/>
      <c r="AKO190" s="2"/>
      <c r="AKP190" s="2"/>
      <c r="AKQ190" s="2"/>
      <c r="AKR190" s="2"/>
      <c r="AKS190" s="2"/>
      <c r="AKT190" s="2"/>
      <c r="AKU190" s="2"/>
      <c r="AKV190" s="2"/>
      <c r="AKW190" s="2"/>
      <c r="AKX190" s="2"/>
      <c r="AKY190" s="2"/>
      <c r="AKZ190" s="2"/>
      <c r="ALA190" s="2"/>
      <c r="ALB190" s="2"/>
      <c r="ALC190" s="2"/>
      <c r="ALD190" s="2"/>
      <c r="ALE190" s="2"/>
      <c r="ALF190" s="2"/>
      <c r="ALG190" s="2"/>
      <c r="ALH190" s="2"/>
      <c r="ALI190" s="2"/>
      <c r="ALJ190" s="2"/>
      <c r="ALK190" s="2"/>
      <c r="ALL190" s="2"/>
      <c r="ALM190" s="2"/>
      <c r="ALN190" s="2"/>
      <c r="ALO190" s="2"/>
      <c r="ALP190" s="2"/>
      <c r="ALQ190" s="2"/>
      <c r="ALR190" s="2"/>
      <c r="ALS190" s="2"/>
      <c r="ALT190" s="2"/>
      <c r="ALU190" s="2"/>
      <c r="ALV190" s="2"/>
      <c r="ALW190" s="2"/>
      <c r="ALX190" s="2"/>
      <c r="ALY190" s="2"/>
      <c r="ALZ190" s="2"/>
      <c r="AMA190" s="2"/>
      <c r="AMB190" s="2"/>
      <c r="AMC190" s="2"/>
      <c r="AMD190" s="2"/>
      <c r="AME190" s="2"/>
      <c r="AMF190" s="2"/>
      <c r="AMG190" s="2"/>
      <c r="AMH190" s="2"/>
      <c r="AMI190" s="2"/>
      <c r="AMJ190" s="2"/>
      <c r="AMK190" s="2"/>
      <c r="AML190" s="2"/>
      <c r="AMM190" s="2"/>
      <c r="AMN190" s="2"/>
      <c r="AMO190" s="2"/>
      <c r="AMP190" s="2"/>
      <c r="AMQ190" s="2"/>
      <c r="AMR190" s="2"/>
      <c r="AMS190" s="2"/>
      <c r="AMT190" s="2"/>
      <c r="AMU190" s="2"/>
      <c r="AMV190" s="2"/>
      <c r="AMW190" s="2"/>
      <c r="AMX190" s="2"/>
      <c r="AMY190" s="2"/>
      <c r="AMZ190" s="2"/>
      <c r="ANA190" s="2"/>
      <c r="ANB190" s="2"/>
      <c r="ANC190" s="2"/>
      <c r="AND190" s="2"/>
      <c r="ANE190" s="2"/>
      <c r="ANF190" s="2"/>
      <c r="ANG190" s="2"/>
      <c r="ANH190" s="2"/>
      <c r="ANI190" s="2"/>
      <c r="ANJ190" s="2"/>
      <c r="ANK190" s="2"/>
      <c r="ANL190" s="2"/>
      <c r="ANM190" s="2"/>
      <c r="ANN190" s="2"/>
      <c r="ANO190" s="2"/>
      <c r="ANP190" s="2"/>
      <c r="ANQ190" s="2"/>
      <c r="ANR190" s="2"/>
      <c r="ANS190" s="2"/>
      <c r="ANT190" s="2"/>
      <c r="ANU190" s="2"/>
      <c r="ANV190" s="2"/>
      <c r="ANW190" s="2"/>
      <c r="ANX190" s="2"/>
      <c r="ANY190" s="2"/>
      <c r="ANZ190" s="2"/>
      <c r="AOA190" s="2"/>
      <c r="AOB190" s="2"/>
      <c r="AOC190" s="2"/>
      <c r="AOD190" s="2"/>
      <c r="AOE190" s="2"/>
      <c r="AOF190" s="2"/>
      <c r="AOG190" s="2"/>
      <c r="AOH190" s="2"/>
      <c r="AOI190" s="2"/>
      <c r="AOJ190" s="2"/>
      <c r="AOK190" s="2"/>
      <c r="AOL190" s="2"/>
      <c r="AOM190" s="2"/>
      <c r="AON190" s="2"/>
      <c r="AOO190" s="2"/>
      <c r="AOP190" s="2"/>
      <c r="AOQ190" s="2"/>
      <c r="AOR190" s="2"/>
      <c r="AOS190" s="2"/>
      <c r="AOT190" s="2"/>
      <c r="AOU190" s="2"/>
      <c r="AOV190" s="2"/>
      <c r="AOW190" s="2"/>
      <c r="AOX190" s="2"/>
      <c r="AOY190" s="2"/>
      <c r="AOZ190" s="2"/>
      <c r="APA190" s="2"/>
      <c r="APB190" s="2"/>
      <c r="APC190" s="2"/>
      <c r="APD190" s="2"/>
      <c r="APE190" s="2"/>
      <c r="APF190" s="2"/>
      <c r="APG190" s="2"/>
      <c r="APH190" s="2"/>
      <c r="API190" s="2"/>
      <c r="APJ190" s="2"/>
      <c r="APK190" s="2"/>
      <c r="APL190" s="2"/>
      <c r="APM190" s="2"/>
      <c r="APN190" s="2"/>
      <c r="APO190" s="2"/>
      <c r="APP190" s="2"/>
      <c r="APQ190" s="2"/>
      <c r="APR190" s="2"/>
      <c r="APS190" s="2"/>
      <c r="APT190" s="2"/>
      <c r="APU190" s="2"/>
      <c r="APV190" s="2"/>
      <c r="APW190" s="2"/>
      <c r="APX190" s="2"/>
      <c r="APY190" s="2"/>
      <c r="APZ190" s="2"/>
      <c r="AQA190" s="2"/>
      <c r="AQB190" s="2"/>
      <c r="AQC190" s="2"/>
      <c r="AQD190" s="2"/>
      <c r="AQE190" s="2"/>
      <c r="AQF190" s="2"/>
      <c r="AQG190" s="2"/>
      <c r="AQH190" s="2"/>
      <c r="AQI190" s="2"/>
      <c r="AQJ190" s="2"/>
      <c r="AQK190" s="2"/>
      <c r="AQL190" s="2"/>
      <c r="AQM190" s="2"/>
      <c r="AQN190" s="2"/>
      <c r="AQO190" s="2"/>
      <c r="AQP190" s="2"/>
      <c r="AQQ190" s="2"/>
      <c r="AQR190" s="2"/>
      <c r="AQS190" s="2"/>
      <c r="AQT190" s="2"/>
      <c r="AQU190" s="2"/>
      <c r="AQV190" s="2"/>
      <c r="AQW190" s="2"/>
      <c r="AQX190" s="2"/>
      <c r="AQY190" s="2"/>
      <c r="AQZ190" s="2"/>
      <c r="ARA190" s="2"/>
      <c r="ARB190" s="2"/>
      <c r="ARC190" s="2"/>
      <c r="ARD190" s="2"/>
      <c r="ARE190" s="2"/>
      <c r="ARF190" s="2"/>
      <c r="ARG190" s="2"/>
      <c r="ARH190" s="2"/>
      <c r="ARI190" s="2"/>
      <c r="ARJ190" s="2"/>
      <c r="ARK190" s="2"/>
      <c r="ARL190" s="2"/>
      <c r="ARM190" s="2"/>
      <c r="ARN190" s="2"/>
      <c r="ARO190" s="2"/>
      <c r="ARP190" s="2"/>
      <c r="ARQ190" s="2"/>
      <c r="ARR190" s="2"/>
      <c r="ARS190" s="2"/>
      <c r="ART190" s="2"/>
      <c r="ARU190" s="2"/>
      <c r="ARV190" s="2"/>
      <c r="ARW190" s="2"/>
      <c r="ARX190" s="2"/>
      <c r="ARY190" s="2"/>
      <c r="ARZ190" s="2"/>
      <c r="ASA190" s="2"/>
      <c r="ASB190" s="2"/>
      <c r="ASC190" s="2"/>
      <c r="ASD190" s="2"/>
      <c r="ASE190" s="2"/>
      <c r="ASF190" s="2"/>
      <c r="ASG190" s="2"/>
      <c r="ASH190" s="2"/>
      <c r="ASI190" s="2"/>
      <c r="ASJ190" s="2"/>
      <c r="ASK190" s="2"/>
      <c r="ASL190" s="2"/>
      <c r="ASM190" s="2"/>
      <c r="ASN190" s="2"/>
      <c r="ASO190" s="2"/>
      <c r="ASP190" s="2"/>
      <c r="ASQ190" s="2"/>
      <c r="ASR190" s="2"/>
      <c r="ASS190" s="2"/>
      <c r="AST190" s="2"/>
      <c r="ASU190" s="2"/>
      <c r="ASV190" s="2"/>
      <c r="ASW190" s="2"/>
      <c r="ASX190" s="2"/>
      <c r="ASY190" s="2"/>
      <c r="ASZ190" s="2"/>
      <c r="ATA190" s="2"/>
      <c r="ATB190" s="2"/>
      <c r="ATC190" s="2"/>
      <c r="ATD190" s="2"/>
      <c r="ATE190" s="2"/>
      <c r="ATF190" s="2"/>
      <c r="ATG190" s="2"/>
      <c r="ATH190" s="2"/>
      <c r="ATI190" s="2"/>
      <c r="ATJ190" s="2"/>
      <c r="ATK190" s="2"/>
      <c r="ATL190" s="2"/>
      <c r="ATM190" s="2"/>
      <c r="ATN190" s="2"/>
      <c r="ATO190" s="2"/>
      <c r="ATP190" s="2"/>
      <c r="ATQ190" s="2"/>
      <c r="ATR190" s="2"/>
      <c r="ATS190" s="2"/>
      <c r="ATT190" s="2"/>
      <c r="ATU190" s="2"/>
      <c r="ATV190" s="2"/>
      <c r="ATW190" s="2"/>
      <c r="ATX190" s="2"/>
      <c r="ATY190" s="2"/>
      <c r="ATZ190" s="2"/>
      <c r="AUA190" s="2"/>
      <c r="AUB190" s="2"/>
      <c r="AUC190" s="2"/>
      <c r="AUD190" s="2"/>
      <c r="AUE190" s="2"/>
      <c r="AUF190" s="2"/>
      <c r="AUG190" s="2"/>
      <c r="AUH190" s="2"/>
      <c r="AUI190" s="2"/>
      <c r="AUJ190" s="2"/>
      <c r="AUK190" s="2"/>
      <c r="AUL190" s="2"/>
      <c r="AUM190" s="2"/>
      <c r="AUN190" s="2"/>
      <c r="AUO190" s="2"/>
      <c r="AUP190" s="2"/>
      <c r="AUQ190" s="2"/>
      <c r="AUR190" s="2"/>
      <c r="AUS190" s="2"/>
      <c r="AUT190" s="2"/>
      <c r="AUU190" s="2"/>
      <c r="AUV190" s="2"/>
      <c r="AUW190" s="2"/>
      <c r="AUX190" s="2"/>
      <c r="AUY190" s="2"/>
      <c r="AUZ190" s="2"/>
      <c r="AVA190" s="2"/>
      <c r="AVB190" s="2"/>
      <c r="AVC190" s="2"/>
      <c r="AVD190" s="2"/>
      <c r="AVE190" s="2"/>
      <c r="AVF190" s="2"/>
      <c r="AVG190" s="2"/>
      <c r="AVH190" s="2"/>
      <c r="AVI190" s="2"/>
      <c r="AVJ190" s="2"/>
      <c r="AVK190" s="2"/>
      <c r="AVL190" s="2"/>
      <c r="AVM190" s="2"/>
      <c r="AVN190" s="2"/>
      <c r="AVO190" s="2"/>
      <c r="AVP190" s="2"/>
      <c r="AVQ190" s="2"/>
      <c r="AVR190" s="2"/>
      <c r="AVS190" s="2"/>
      <c r="AVT190" s="2"/>
      <c r="AVU190" s="2"/>
      <c r="AVV190" s="2"/>
      <c r="AVW190" s="2"/>
      <c r="AVX190" s="2"/>
      <c r="AVY190" s="2"/>
      <c r="AVZ190" s="2"/>
      <c r="AWA190" s="2"/>
      <c r="AWB190" s="2"/>
      <c r="AWC190" s="2"/>
      <c r="AWD190" s="2"/>
      <c r="AWE190" s="2"/>
      <c r="AWF190" s="2"/>
      <c r="AWG190" s="2"/>
      <c r="AWH190" s="2"/>
      <c r="AWI190" s="2"/>
      <c r="AWJ190" s="2"/>
      <c r="AWK190" s="2"/>
      <c r="AWL190" s="2"/>
      <c r="AWM190" s="2"/>
      <c r="AWN190" s="2"/>
      <c r="AWO190" s="2"/>
      <c r="AWP190" s="2"/>
      <c r="AWQ190" s="2"/>
      <c r="AWR190" s="2"/>
      <c r="AWS190" s="2"/>
      <c r="AWT190" s="2"/>
      <c r="AWU190" s="2"/>
      <c r="AWV190" s="2"/>
      <c r="AWW190" s="2"/>
      <c r="AWX190" s="2"/>
      <c r="AWY190" s="2"/>
      <c r="AWZ190" s="2"/>
      <c r="AXA190" s="2"/>
      <c r="AXB190" s="2"/>
      <c r="AXC190" s="2"/>
      <c r="AXD190" s="2"/>
      <c r="AXE190" s="2"/>
      <c r="AXF190" s="2"/>
      <c r="AXG190" s="2"/>
      <c r="AXH190" s="2"/>
      <c r="AXI190" s="2"/>
      <c r="AXJ190" s="2"/>
      <c r="AXK190" s="2"/>
      <c r="AXL190" s="2"/>
      <c r="AXM190" s="2"/>
      <c r="AXN190" s="2"/>
      <c r="AXO190" s="2"/>
      <c r="AXP190" s="2"/>
      <c r="AXQ190" s="2"/>
      <c r="AXR190" s="2"/>
      <c r="AXS190" s="2"/>
      <c r="AXT190" s="2"/>
      <c r="AXU190" s="2"/>
      <c r="AXV190" s="2"/>
      <c r="AXW190" s="2"/>
      <c r="AXX190" s="2"/>
      <c r="AXY190" s="2"/>
      <c r="AXZ190" s="2"/>
      <c r="AYA190" s="2"/>
      <c r="AYB190" s="2"/>
      <c r="AYC190" s="2"/>
      <c r="AYD190" s="2"/>
      <c r="AYE190" s="2"/>
      <c r="AYF190" s="2"/>
      <c r="AYG190" s="2"/>
      <c r="AYH190" s="2"/>
      <c r="AYI190" s="2"/>
      <c r="AYJ190" s="2"/>
      <c r="AYK190" s="2"/>
      <c r="AYL190" s="2"/>
      <c r="AYM190" s="2"/>
      <c r="AYN190" s="2"/>
      <c r="AYO190" s="2"/>
      <c r="AYP190" s="2"/>
      <c r="AYQ190" s="2"/>
      <c r="AYR190" s="2"/>
      <c r="AYS190" s="2"/>
      <c r="AYT190" s="2"/>
      <c r="AYU190" s="2"/>
      <c r="AYV190" s="2"/>
      <c r="AYW190" s="2"/>
      <c r="AYX190" s="2"/>
      <c r="AYY190" s="2"/>
      <c r="AYZ190" s="2"/>
      <c r="AZA190" s="2"/>
      <c r="AZB190" s="2"/>
      <c r="AZC190" s="2"/>
      <c r="AZD190" s="2"/>
      <c r="AZE190" s="2"/>
      <c r="AZF190" s="2"/>
      <c r="AZG190" s="2"/>
      <c r="AZH190" s="2"/>
      <c r="AZI190" s="2"/>
      <c r="AZJ190" s="2"/>
      <c r="AZK190" s="2"/>
      <c r="AZL190" s="2"/>
      <c r="AZM190" s="2"/>
      <c r="AZN190" s="2"/>
      <c r="AZO190" s="2"/>
      <c r="AZP190" s="2"/>
      <c r="AZQ190" s="2"/>
      <c r="AZR190" s="2"/>
      <c r="AZS190" s="2"/>
      <c r="AZT190" s="2"/>
      <c r="AZU190" s="2"/>
      <c r="AZV190" s="2"/>
      <c r="AZW190" s="2"/>
      <c r="AZX190" s="2"/>
      <c r="AZY190" s="2"/>
      <c r="AZZ190" s="2"/>
      <c r="BAA190" s="2"/>
      <c r="BAB190" s="2"/>
      <c r="BAC190" s="2"/>
      <c r="BAD190" s="2"/>
      <c r="BAE190" s="2"/>
      <c r="BAF190" s="2"/>
      <c r="BAG190" s="2"/>
      <c r="BAH190" s="2"/>
      <c r="BAI190" s="2"/>
      <c r="BAJ190" s="2"/>
      <c r="BAK190" s="2"/>
      <c r="BAL190" s="2"/>
      <c r="BAM190" s="2"/>
      <c r="BAN190" s="2"/>
      <c r="BAO190" s="2"/>
      <c r="BAP190" s="2"/>
      <c r="BAQ190" s="2"/>
      <c r="BAR190" s="2"/>
      <c r="BAS190" s="2"/>
      <c r="BAT190" s="2"/>
      <c r="BAU190" s="2"/>
      <c r="BAV190" s="2"/>
      <c r="BAW190" s="2"/>
      <c r="BAX190" s="2"/>
      <c r="BAY190" s="2"/>
      <c r="BAZ190" s="2"/>
      <c r="BBA190" s="2"/>
      <c r="BBB190" s="2"/>
      <c r="BBC190" s="2"/>
      <c r="BBD190" s="2"/>
      <c r="BBE190" s="2"/>
      <c r="BBF190" s="2"/>
      <c r="BBG190" s="2"/>
      <c r="BBH190" s="2"/>
      <c r="BBI190" s="2"/>
      <c r="BBJ190" s="2"/>
      <c r="BBK190" s="2"/>
      <c r="BBL190" s="2"/>
      <c r="BBM190" s="2"/>
      <c r="BBN190" s="2"/>
      <c r="BBO190" s="2"/>
      <c r="BBP190" s="2"/>
      <c r="BBQ190" s="2"/>
      <c r="BBR190" s="2"/>
      <c r="BBS190" s="2"/>
      <c r="BBT190" s="2"/>
      <c r="BBU190" s="2"/>
      <c r="BBV190" s="2"/>
      <c r="BBW190" s="2"/>
      <c r="BBX190" s="2"/>
      <c r="BBY190" s="2"/>
      <c r="BBZ190" s="2"/>
      <c r="BCA190" s="2"/>
      <c r="BCB190" s="2"/>
      <c r="BCC190" s="2"/>
      <c r="BCD190" s="2"/>
      <c r="BCE190" s="2"/>
      <c r="BCF190" s="2"/>
      <c r="BCG190" s="2"/>
      <c r="BCH190" s="2"/>
      <c r="BCI190" s="2"/>
      <c r="BCJ190" s="2"/>
      <c r="BCK190" s="2"/>
      <c r="BCL190" s="2"/>
      <c r="BCM190" s="2"/>
      <c r="BCN190" s="2"/>
      <c r="BCO190" s="2"/>
      <c r="BCP190" s="2"/>
      <c r="BCQ190" s="2"/>
      <c r="BCR190" s="2"/>
      <c r="BCS190" s="2"/>
      <c r="BCT190" s="2"/>
      <c r="BCU190" s="2"/>
      <c r="BCV190" s="2"/>
      <c r="BCW190" s="2"/>
      <c r="BCX190" s="2"/>
      <c r="BCY190" s="2"/>
      <c r="BCZ190" s="2"/>
      <c r="BDA190" s="2"/>
      <c r="BDB190" s="2"/>
      <c r="BDC190" s="2"/>
      <c r="BDD190" s="2"/>
      <c r="BDE190" s="2"/>
      <c r="BDF190" s="2"/>
      <c r="BDG190" s="2"/>
      <c r="BDH190" s="2"/>
      <c r="BDI190" s="2"/>
      <c r="BDJ190" s="2"/>
      <c r="BDK190" s="2"/>
      <c r="BDL190" s="2"/>
      <c r="BDM190" s="2"/>
      <c r="BDN190" s="2"/>
      <c r="BDO190" s="2"/>
      <c r="BDP190" s="2"/>
      <c r="BDQ190" s="2"/>
      <c r="BDR190" s="2"/>
      <c r="BDS190" s="2"/>
      <c r="BDT190" s="2"/>
      <c r="BDU190" s="2"/>
      <c r="BDV190" s="2"/>
      <c r="BDW190" s="2"/>
      <c r="BDX190" s="2"/>
      <c r="BDY190" s="2"/>
      <c r="BDZ190" s="2"/>
      <c r="BEA190" s="2"/>
      <c r="BEB190" s="2"/>
      <c r="BEC190" s="2"/>
      <c r="BED190" s="2"/>
      <c r="BEE190" s="2"/>
      <c r="BEF190" s="2"/>
      <c r="BEG190" s="2"/>
      <c r="BEH190" s="2"/>
      <c r="BEI190" s="2"/>
      <c r="BEJ190" s="2"/>
      <c r="BEK190" s="2"/>
      <c r="BEL190" s="2"/>
      <c r="BEM190" s="2"/>
      <c r="BEN190" s="2"/>
      <c r="BEO190" s="2"/>
      <c r="BEP190" s="2"/>
      <c r="BEQ190" s="2"/>
      <c r="BER190" s="2"/>
      <c r="BES190" s="2"/>
      <c r="BET190" s="2"/>
      <c r="BEU190" s="2"/>
      <c r="BEV190" s="2"/>
      <c r="BEW190" s="2"/>
      <c r="BEX190" s="2"/>
      <c r="BEY190" s="2"/>
      <c r="BEZ190" s="2"/>
      <c r="BFA190" s="2"/>
      <c r="BFB190" s="2"/>
      <c r="BFC190" s="2"/>
      <c r="BFD190" s="2"/>
      <c r="BFE190" s="2"/>
      <c r="BFF190" s="2"/>
      <c r="BFG190" s="2"/>
      <c r="BFH190" s="2"/>
      <c r="BFI190" s="2"/>
      <c r="BFJ190" s="2"/>
      <c r="BFK190" s="2"/>
      <c r="BFL190" s="2"/>
      <c r="BFM190" s="2"/>
      <c r="BFN190" s="2"/>
      <c r="BFO190" s="2"/>
      <c r="BFP190" s="2"/>
      <c r="BFQ190" s="2"/>
      <c r="BFR190" s="2"/>
      <c r="BFS190" s="2"/>
      <c r="BFT190" s="2"/>
      <c r="BFU190" s="2"/>
      <c r="BFV190" s="2"/>
      <c r="BFW190" s="2"/>
      <c r="BFX190" s="2"/>
      <c r="BFY190" s="2"/>
      <c r="BFZ190" s="2"/>
      <c r="BGA190" s="2"/>
      <c r="BGB190" s="2"/>
      <c r="BGC190" s="2"/>
      <c r="BGD190" s="2"/>
      <c r="BGE190" s="2"/>
      <c r="BGF190" s="2"/>
      <c r="BGG190" s="2"/>
      <c r="BGH190" s="2"/>
      <c r="BGI190" s="2"/>
      <c r="BGJ190" s="2"/>
      <c r="BGK190" s="2"/>
      <c r="BGL190" s="2"/>
      <c r="BGM190" s="2"/>
      <c r="BGN190" s="2"/>
      <c r="BGO190" s="2"/>
      <c r="BGP190" s="2"/>
      <c r="BGQ190" s="2"/>
      <c r="BGR190" s="2"/>
      <c r="BGS190" s="2"/>
      <c r="BGT190" s="2"/>
    </row>
    <row r="191" spans="1:1554" s="9" customFormat="1" ht="14.4">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c r="OW191" s="2"/>
      <c r="OX191" s="2"/>
      <c r="OY191" s="2"/>
      <c r="OZ191" s="2"/>
      <c r="PA191" s="2"/>
      <c r="PB191" s="2"/>
      <c r="PC191" s="2"/>
      <c r="PD191" s="2"/>
      <c r="PE191" s="2"/>
      <c r="PF191" s="2"/>
      <c r="PG191" s="2"/>
      <c r="PH191" s="2"/>
      <c r="PI191" s="2"/>
      <c r="PJ191" s="2"/>
      <c r="PK191" s="2"/>
      <c r="PL191" s="2"/>
      <c r="PM191" s="2"/>
      <c r="PN191" s="2"/>
      <c r="PO191" s="2"/>
      <c r="PP191" s="2"/>
      <c r="PQ191" s="2"/>
      <c r="PR191" s="2"/>
      <c r="PS191" s="2"/>
      <c r="PT191" s="2"/>
      <c r="PU191" s="2"/>
      <c r="PV191" s="2"/>
      <c r="PW191" s="2"/>
      <c r="PX191" s="2"/>
      <c r="PY191" s="2"/>
      <c r="PZ191" s="2"/>
      <c r="QA191" s="2"/>
      <c r="QB191" s="2"/>
      <c r="QC191" s="2"/>
      <c r="QD191" s="2"/>
      <c r="QE191" s="2"/>
      <c r="QF191" s="2"/>
      <c r="QG191" s="2"/>
      <c r="QH191" s="2"/>
      <c r="QI191" s="2"/>
      <c r="QJ191" s="2"/>
      <c r="QK191" s="2"/>
      <c r="QL191" s="2"/>
      <c r="QM191" s="2"/>
      <c r="QN191" s="2"/>
      <c r="QO191" s="2"/>
      <c r="QP191" s="2"/>
      <c r="QQ191" s="2"/>
      <c r="QR191" s="2"/>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c r="UI191" s="2"/>
      <c r="UJ191" s="2"/>
      <c r="UK191" s="2"/>
      <c r="UL191" s="2"/>
      <c r="UM191" s="2"/>
      <c r="UN191" s="2"/>
      <c r="UO191" s="2"/>
      <c r="UP191" s="2"/>
      <c r="UQ191" s="2"/>
      <c r="UR191" s="2"/>
      <c r="US191" s="2"/>
      <c r="UT191" s="2"/>
      <c r="UU191" s="2"/>
      <c r="UV191" s="2"/>
      <c r="UW191" s="2"/>
      <c r="UX191" s="2"/>
      <c r="UY191" s="2"/>
      <c r="UZ191" s="2"/>
      <c r="VA191" s="2"/>
      <c r="VB191" s="2"/>
      <c r="VC191" s="2"/>
      <c r="VD191" s="2"/>
      <c r="VE191" s="2"/>
      <c r="VF191" s="2"/>
      <c r="VG191" s="2"/>
      <c r="VH191" s="2"/>
      <c r="VI191" s="2"/>
      <c r="VJ191" s="2"/>
      <c r="VK191" s="2"/>
      <c r="VL191" s="2"/>
      <c r="VM191" s="2"/>
      <c r="VN191" s="2"/>
      <c r="VO191" s="2"/>
      <c r="VP191" s="2"/>
      <c r="VQ191" s="2"/>
      <c r="VR191" s="2"/>
      <c r="VS191" s="2"/>
      <c r="VT191" s="2"/>
      <c r="VU191" s="2"/>
      <c r="VV191" s="2"/>
      <c r="VW191" s="2"/>
      <c r="VX191" s="2"/>
      <c r="VY191" s="2"/>
      <c r="VZ191" s="2"/>
      <c r="WA191" s="2"/>
      <c r="WB191" s="2"/>
      <c r="WC191" s="2"/>
      <c r="WD191" s="2"/>
      <c r="WE191" s="2"/>
      <c r="WF191" s="2"/>
      <c r="WG191" s="2"/>
      <c r="WH191" s="2"/>
      <c r="WI191" s="2"/>
      <c r="WJ191" s="2"/>
      <c r="WK191" s="2"/>
      <c r="WL191" s="2"/>
      <c r="WM191" s="2"/>
      <c r="WN191" s="2"/>
      <c r="WO191" s="2"/>
      <c r="WP191" s="2"/>
      <c r="WQ191" s="2"/>
      <c r="WR191" s="2"/>
      <c r="WS191" s="2"/>
      <c r="WT191" s="2"/>
      <c r="WU191" s="2"/>
      <c r="WV191" s="2"/>
      <c r="WW191" s="2"/>
      <c r="WX191" s="2"/>
      <c r="WY191" s="2"/>
      <c r="WZ191" s="2"/>
      <c r="XA191" s="2"/>
      <c r="XB191" s="2"/>
      <c r="XC191" s="2"/>
      <c r="XD191" s="2"/>
      <c r="XE191" s="2"/>
      <c r="XF191" s="2"/>
      <c r="XG191" s="2"/>
      <c r="XH191" s="2"/>
      <c r="XI191" s="2"/>
      <c r="XJ191" s="2"/>
      <c r="XK191" s="2"/>
      <c r="XL191" s="2"/>
      <c r="XM191" s="2"/>
      <c r="XN191" s="2"/>
      <c r="XO191" s="2"/>
      <c r="XP191" s="2"/>
      <c r="XQ191" s="2"/>
      <c r="XR191" s="2"/>
      <c r="XS191" s="2"/>
      <c r="XT191" s="2"/>
      <c r="XU191" s="2"/>
      <c r="XV191" s="2"/>
      <c r="XW191" s="2"/>
      <c r="XX191" s="2"/>
      <c r="XY191" s="2"/>
      <c r="XZ191" s="2"/>
      <c r="YA191" s="2"/>
      <c r="YB191" s="2"/>
      <c r="YC191" s="2"/>
      <c r="YD191" s="2"/>
      <c r="YE191" s="2"/>
      <c r="YF191" s="2"/>
      <c r="YG191" s="2"/>
      <c r="YH191" s="2"/>
      <c r="YI191" s="2"/>
      <c r="YJ191" s="2"/>
      <c r="YK191" s="2"/>
      <c r="YL191" s="2"/>
      <c r="YM191" s="2"/>
      <c r="YN191" s="2"/>
      <c r="YO191" s="2"/>
      <c r="YP191" s="2"/>
      <c r="YQ191" s="2"/>
      <c r="YR191" s="2"/>
      <c r="YS191" s="2"/>
      <c r="YT191" s="2"/>
      <c r="YU191" s="2"/>
      <c r="YV191" s="2"/>
      <c r="YW191" s="2"/>
      <c r="YX191" s="2"/>
      <c r="YY191" s="2"/>
      <c r="YZ191" s="2"/>
      <c r="ZA191" s="2"/>
      <c r="ZB191" s="2"/>
      <c r="ZC191" s="2"/>
      <c r="ZD191" s="2"/>
      <c r="ZE191" s="2"/>
      <c r="ZF191" s="2"/>
      <c r="ZG191" s="2"/>
      <c r="ZH191" s="2"/>
      <c r="ZI191" s="2"/>
      <c r="ZJ191" s="2"/>
      <c r="ZK191" s="2"/>
      <c r="ZL191" s="2"/>
      <c r="ZM191" s="2"/>
      <c r="ZN191" s="2"/>
      <c r="ZO191" s="2"/>
      <c r="ZP191" s="2"/>
      <c r="ZQ191" s="2"/>
      <c r="ZR191" s="2"/>
      <c r="ZS191" s="2"/>
      <c r="ZT191" s="2"/>
      <c r="ZU191" s="2"/>
      <c r="ZV191" s="2"/>
      <c r="ZW191" s="2"/>
      <c r="ZX191" s="2"/>
      <c r="ZY191" s="2"/>
      <c r="ZZ191" s="2"/>
      <c r="AAA191" s="2"/>
      <c r="AAB191" s="2"/>
      <c r="AAC191" s="2"/>
      <c r="AAD191" s="2"/>
      <c r="AAE191" s="2"/>
      <c r="AAF191" s="2"/>
      <c r="AAG191" s="2"/>
      <c r="AAH191" s="2"/>
      <c r="AAI191" s="2"/>
      <c r="AAJ191" s="2"/>
      <c r="AAK191" s="2"/>
      <c r="AAL191" s="2"/>
      <c r="AAM191" s="2"/>
      <c r="AAN191" s="2"/>
      <c r="AAO191" s="2"/>
      <c r="AAP191" s="2"/>
      <c r="AAQ191" s="2"/>
      <c r="AAR191" s="2"/>
      <c r="AAS191" s="2"/>
      <c r="AAT191" s="2"/>
      <c r="AAU191" s="2"/>
      <c r="AAV191" s="2"/>
    </row>
    <row r="192" spans="1:1554" s="9" customFormat="1" ht="14.4">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c r="YU192" s="2"/>
      <c r="YV192" s="2"/>
      <c r="YW192" s="2"/>
      <c r="YX192" s="2"/>
      <c r="YY192" s="2"/>
      <c r="YZ192" s="2"/>
      <c r="ZA192" s="2"/>
      <c r="ZB192" s="2"/>
      <c r="ZC192" s="2"/>
      <c r="ZD192" s="2"/>
      <c r="ZE192" s="2"/>
      <c r="ZF192" s="2"/>
      <c r="ZG192" s="2"/>
      <c r="ZH192" s="2"/>
      <c r="ZI192" s="2"/>
      <c r="ZJ192" s="2"/>
      <c r="ZK192" s="2"/>
      <c r="ZL192" s="2"/>
      <c r="ZM192" s="2"/>
      <c r="ZN192" s="2"/>
      <c r="ZO192" s="2"/>
      <c r="ZP192" s="2"/>
      <c r="ZQ192" s="2"/>
      <c r="ZR192" s="2"/>
      <c r="ZS192" s="2"/>
      <c r="ZT192" s="2"/>
      <c r="ZU192" s="2"/>
      <c r="ZV192" s="2"/>
      <c r="ZW192" s="2"/>
      <c r="ZX192" s="2"/>
      <c r="ZY192" s="2"/>
      <c r="ZZ192" s="2"/>
      <c r="AAA192" s="2"/>
      <c r="AAB192" s="2"/>
      <c r="AAC192" s="2"/>
      <c r="AAD192" s="2"/>
      <c r="AAE192" s="2"/>
      <c r="AAF192" s="2"/>
      <c r="AAG192" s="2"/>
      <c r="AAH192" s="2"/>
      <c r="AAI192" s="2"/>
      <c r="AAJ192" s="2"/>
      <c r="AAK192" s="2"/>
      <c r="AAL192" s="2"/>
      <c r="AAM192" s="2"/>
      <c r="AAN192" s="2"/>
      <c r="AAO192" s="2"/>
      <c r="AAP192" s="2"/>
      <c r="AAQ192" s="2"/>
      <c r="AAR192" s="2"/>
      <c r="AAS192" s="2"/>
      <c r="AAT192" s="2"/>
      <c r="AAU192" s="2"/>
      <c r="AAV192" s="2"/>
    </row>
    <row r="193" spans="1:46" s="3" customFormat="1" ht="1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2"/>
    </row>
    <row r="194" spans="1:46" s="3" customFormat="1" ht="1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2"/>
    </row>
    <row r="195" spans="1:46" s="3" customFormat="1" ht="1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2"/>
    </row>
    <row r="196" spans="1:46" s="3" customFormat="1" ht="1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2"/>
    </row>
    <row r="197" spans="1:46" s="3" customFormat="1" ht="1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2"/>
    </row>
    <row r="198" spans="1:46" s="3" customFormat="1" ht="1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2"/>
    </row>
    <row r="199" spans="1:46" s="3" customFormat="1" ht="1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2"/>
    </row>
    <row r="200" spans="1:46" s="3" customFormat="1" ht="1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2"/>
    </row>
    <row r="201" spans="1:46" s="3" customFormat="1" ht="1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2"/>
    </row>
    <row r="202" spans="1:46" s="3" customFormat="1" ht="1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2"/>
    </row>
    <row r="203" spans="1:46" s="3" customFormat="1" ht="1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2"/>
    </row>
    <row r="204" spans="1:46" s="3" customFormat="1" ht="1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2"/>
    </row>
    <row r="205" spans="1:46" s="3" customFormat="1" ht="1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2"/>
    </row>
    <row r="206" spans="1:46" s="3" customFormat="1" ht="1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2"/>
    </row>
    <row r="207" spans="1:46" s="3" customFormat="1" ht="1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2"/>
    </row>
    <row r="208" spans="1:46" s="3" customFormat="1" ht="1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2"/>
    </row>
    <row r="209" spans="1:46" s="3" customFormat="1" ht="1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2"/>
    </row>
    <row r="210" spans="1:46" s="3" customFormat="1" ht="1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2"/>
    </row>
    <row r="211" spans="1:46" s="3" customFormat="1" ht="1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2"/>
    </row>
    <row r="212" spans="1:46" s="3" customFormat="1" ht="1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2"/>
    </row>
    <row r="213" spans="1:46" s="3" customFormat="1" ht="1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2"/>
    </row>
    <row r="214" spans="1:46" s="3" customFormat="1" ht="1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2"/>
    </row>
    <row r="215" spans="1:46" s="3" customFormat="1" ht="1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2"/>
    </row>
    <row r="216" spans="1:46" s="3" customFormat="1" ht="1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2"/>
    </row>
    <row r="217" spans="1:46" s="3" customFormat="1" ht="1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2"/>
    </row>
    <row r="218" spans="1:46" s="3" customFormat="1" ht="1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2"/>
    </row>
    <row r="219" spans="1:46" s="3" customFormat="1" ht="1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2"/>
    </row>
    <row r="220" spans="1:46" s="3" customFormat="1" ht="1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2"/>
    </row>
    <row r="221" spans="1:46" s="3" customFormat="1" ht="1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2"/>
    </row>
    <row r="222" spans="1:46" s="3" customFormat="1" ht="1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2"/>
    </row>
    <row r="223" spans="1:46" s="3" customFormat="1" ht="1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2"/>
    </row>
    <row r="224" spans="1:46" s="3" customFormat="1" ht="1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2"/>
    </row>
    <row r="225" spans="1:46" s="3" customFormat="1" ht="1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2"/>
    </row>
    <row r="226" spans="1:46" s="3" customFormat="1" ht="1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2"/>
    </row>
    <row r="227" spans="1:46" s="3" customFormat="1" ht="1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2"/>
    </row>
    <row r="228" spans="1:46" s="3" customFormat="1" ht="1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2"/>
    </row>
    <row r="229" spans="1:46" s="3" customFormat="1" ht="1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2"/>
    </row>
    <row r="230" spans="1:46" s="3" customFormat="1" ht="1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2"/>
    </row>
    <row r="231" spans="1:46" s="3" customFormat="1" ht="1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2"/>
    </row>
    <row r="232" spans="1:46" s="3" customFormat="1" ht="1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2"/>
    </row>
    <row r="233" spans="1:46" s="3" customFormat="1" ht="1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2"/>
    </row>
    <row r="234" spans="1:46" s="3" customFormat="1" ht="1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2"/>
    </row>
    <row r="235" spans="1:46" s="3" customFormat="1" ht="1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2"/>
    </row>
    <row r="236" spans="1:46" s="3" customFormat="1" ht="1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2"/>
    </row>
    <row r="237" spans="1:46" s="3" customFormat="1" ht="1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2"/>
    </row>
    <row r="238" spans="1:46" s="3" customFormat="1" ht="1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2"/>
    </row>
    <row r="239" spans="1:46" s="3" customFormat="1" ht="1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2"/>
    </row>
    <row r="240" spans="1:46" s="3" customFormat="1" ht="1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2"/>
    </row>
    <row r="241" spans="1:46" s="3" customFormat="1" ht="1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2"/>
    </row>
    <row r="242" spans="1:46" s="3" customFormat="1" ht="1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2"/>
    </row>
    <row r="243" spans="1:46" s="3" customFormat="1" ht="1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2"/>
    </row>
    <row r="244" spans="1:46" s="3" customFormat="1" ht="1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2"/>
    </row>
    <row r="245" spans="1:46" s="3" customFormat="1" ht="1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2"/>
    </row>
    <row r="246" spans="1:46" s="3" customFormat="1" ht="1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2"/>
    </row>
    <row r="247" spans="1:46" s="3" customFormat="1" ht="1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2"/>
    </row>
    <row r="248" spans="1:46" s="3" customFormat="1" ht="1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2"/>
    </row>
    <row r="249" spans="1:46" s="3" customFormat="1" ht="1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2"/>
    </row>
    <row r="250" spans="1:46" s="3" customFormat="1" ht="1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2"/>
    </row>
    <row r="251" spans="1:46" s="3" customFormat="1" ht="1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2"/>
    </row>
    <row r="252" spans="1:46" s="3" customFormat="1" ht="1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2"/>
    </row>
    <row r="253" spans="1:46" s="3" customFormat="1" ht="1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2"/>
    </row>
    <row r="254" spans="1:46" s="3" customFormat="1" ht="1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2"/>
    </row>
    <row r="255" spans="1:46" s="3" customFormat="1" ht="1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2"/>
    </row>
    <row r="256" spans="1:46" s="3" customFormat="1" ht="1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2"/>
    </row>
    <row r="257" spans="1:46" s="3" customFormat="1" ht="1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2"/>
    </row>
    <row r="258" spans="1:46" s="3" customFormat="1" ht="1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2"/>
    </row>
    <row r="259" spans="1:46" s="3" customFormat="1" ht="1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2"/>
    </row>
    <row r="260" spans="1:46" s="3" customFormat="1" ht="1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2"/>
    </row>
    <row r="261" spans="1:46" s="3" customFormat="1" ht="1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2"/>
    </row>
    <row r="262" spans="1:46" s="3" customFormat="1" ht="1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2"/>
    </row>
    <row r="263" spans="1:46" s="3" customFormat="1" ht="1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2"/>
    </row>
    <row r="264" spans="1:46" s="3" customFormat="1" ht="1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2"/>
    </row>
    <row r="265" spans="1:46" s="3" customFormat="1" ht="1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2"/>
    </row>
    <row r="266" spans="1:46" s="3" customFormat="1" ht="1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2"/>
    </row>
    <row r="267" spans="1:46" s="3" customFormat="1" ht="1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2"/>
    </row>
    <row r="268" spans="1:46" s="3" customFormat="1" ht="1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2"/>
    </row>
    <row r="269" spans="1:46" s="3" customFormat="1" ht="1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2"/>
    </row>
    <row r="270" spans="1:46" s="3" customFormat="1" ht="1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2"/>
    </row>
    <row r="271" spans="1:46" s="3" customFormat="1" ht="1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2"/>
    </row>
    <row r="272" spans="1:46" s="3" customFormat="1" ht="1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2"/>
    </row>
    <row r="273" spans="1:46" s="3" customFormat="1" ht="1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2"/>
    </row>
    <row r="274" spans="1:46" s="3" customFormat="1" ht="1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2"/>
    </row>
    <row r="275" spans="1:46" s="3" customFormat="1" ht="1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2"/>
    </row>
    <row r="276" spans="1:46" s="3" customFormat="1" ht="1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2"/>
    </row>
    <row r="277" spans="1:46" s="3" customFormat="1" ht="1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2"/>
    </row>
    <row r="278" spans="1:46" s="3" customFormat="1" ht="1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2"/>
    </row>
    <row r="279" spans="1:46" s="3" customFormat="1" ht="1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2"/>
    </row>
    <row r="280" spans="1:46" s="3" customFormat="1" ht="1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2"/>
    </row>
    <row r="281" spans="1:46" s="3" customFormat="1" ht="1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2"/>
    </row>
    <row r="282" spans="1:46" s="3" customFormat="1" ht="1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2"/>
    </row>
    <row r="283" spans="1:46" s="3" customFormat="1" ht="1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2"/>
    </row>
    <row r="284" spans="1:46" s="3" customFormat="1" ht="1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2"/>
    </row>
    <row r="285" spans="1:46" s="3" customFormat="1" ht="1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2"/>
    </row>
    <row r="286" spans="1:46" s="3" customFormat="1" ht="1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2"/>
    </row>
    <row r="287" spans="1:46" s="3" customFormat="1" ht="1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2"/>
    </row>
    <row r="288" spans="1:46" s="3" customFormat="1" ht="1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2"/>
    </row>
    <row r="289" spans="1:46" s="3" customFormat="1" ht="1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2"/>
    </row>
    <row r="290" spans="1:46" s="3" customFormat="1" ht="1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2"/>
    </row>
    <row r="291" spans="1:46" s="3" customFormat="1" ht="1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2"/>
    </row>
    <row r="292" spans="1:46" s="3" customFormat="1" ht="1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2"/>
    </row>
    <row r="293" spans="1:46" s="3" customFormat="1" ht="1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2"/>
    </row>
    <row r="294" spans="1:46" s="3" customFormat="1" ht="1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2"/>
    </row>
    <row r="295" spans="1:46" s="3" customFormat="1" ht="1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2"/>
    </row>
    <row r="296" spans="1:46" s="3" customFormat="1" ht="1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2"/>
    </row>
    <row r="297" spans="1:46" s="3" customFormat="1" ht="1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2"/>
    </row>
    <row r="298" spans="1:46" s="3" customFormat="1" ht="1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2"/>
    </row>
    <row r="299" spans="1:46" s="3" customFormat="1" ht="1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2"/>
    </row>
    <row r="300" spans="1:46" s="3" customFormat="1" ht="1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2"/>
    </row>
    <row r="301" spans="1:46" s="3" customFormat="1" ht="1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2"/>
    </row>
    <row r="302" spans="1:46" s="3" customFormat="1" ht="1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2"/>
    </row>
    <row r="303" spans="1:46" s="3" customFormat="1" ht="1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2"/>
    </row>
    <row r="304" spans="1:46" s="3" customFormat="1" ht="1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2"/>
    </row>
    <row r="305" spans="1:46" s="3" customFormat="1" ht="1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2"/>
    </row>
    <row r="306" spans="1:46" s="3" customFormat="1" ht="1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2"/>
    </row>
    <row r="307" spans="1:46" s="3" customFormat="1" ht="1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2"/>
    </row>
    <row r="308" spans="1:46" s="3" customFormat="1" ht="1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2"/>
    </row>
    <row r="309" spans="1:46" s="3" customFormat="1" ht="1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2"/>
    </row>
    <row r="310" spans="1:46" s="3" customFormat="1" ht="1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2"/>
    </row>
    <row r="311" spans="1:46" s="3" customFormat="1" ht="1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2"/>
    </row>
    <row r="312" spans="1:46" s="3" customFormat="1" ht="1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2"/>
    </row>
    <row r="313" spans="1:46" s="3" customFormat="1" ht="1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2"/>
    </row>
    <row r="314" spans="1:46" s="3" customFormat="1" ht="1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2"/>
    </row>
    <row r="315" spans="1:46" s="3" customFormat="1" ht="1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2"/>
    </row>
    <row r="316" spans="1:46" s="3" customFormat="1" ht="1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2"/>
    </row>
    <row r="317" spans="1:46" s="3" customFormat="1" ht="1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2"/>
    </row>
    <row r="318" spans="1:46" s="3" customFormat="1" ht="1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2"/>
    </row>
    <row r="319" spans="1:46" s="3" customFormat="1" ht="1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2"/>
    </row>
    <row r="320" spans="1:46" s="3" customFormat="1" ht="1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2"/>
    </row>
    <row r="321" spans="1:46" s="3" customFormat="1" ht="1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2"/>
    </row>
    <row r="322" spans="1:46" s="3" customForma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2"/>
    </row>
    <row r="323" spans="1:46" s="3" customForma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2"/>
    </row>
    <row r="324" spans="1:46" s="3" customForma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2"/>
    </row>
    <row r="325" spans="1:46" s="3" customForma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2"/>
    </row>
    <row r="326" spans="1:46" s="3" customForma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2"/>
    </row>
    <row r="327" spans="1:46" s="3" customForma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2"/>
    </row>
    <row r="328" spans="1:46" s="3" customForma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2"/>
    </row>
    <row r="329" spans="1:46" s="3" customForma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2"/>
    </row>
    <row r="330" spans="1:46" s="3" customForma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2"/>
    </row>
    <row r="331" spans="1:46" s="3" customForma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2"/>
    </row>
    <row r="332" spans="1:46" s="3" customForma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2"/>
    </row>
    <row r="333" spans="1:46" s="3" customForma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2"/>
    </row>
    <row r="334" spans="1:46" s="3" customForma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2"/>
    </row>
    <row r="335" spans="1:46" s="3" customForma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2"/>
    </row>
    <row r="336" spans="1:46" s="3" customForma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2"/>
    </row>
    <row r="337" spans="1:46" s="3" customForma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2"/>
    </row>
    <row r="338" spans="1:46" s="3" customForma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2"/>
    </row>
    <row r="339" spans="1:46" s="3" customForma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2"/>
    </row>
    <row r="340" spans="1:46" s="3" customForma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2"/>
    </row>
    <row r="341" spans="1:46" s="3" customForma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2"/>
    </row>
    <row r="342" spans="1:46" s="3" customForma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2"/>
    </row>
    <row r="343" spans="1:46" s="3" customForma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2"/>
    </row>
    <row r="344" spans="1:46" s="3" customForma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2"/>
    </row>
    <row r="345" spans="1:46" s="3" customForma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2"/>
    </row>
    <row r="346" spans="1:46" s="3" customForma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2"/>
    </row>
    <row r="347" spans="1:46" s="3" customForma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2"/>
    </row>
    <row r="348" spans="1:46" s="3" customForma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2"/>
    </row>
    <row r="349" spans="1:46" s="3" customForma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2"/>
    </row>
    <row r="350" spans="1:46" s="3" customForma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2"/>
    </row>
    <row r="351" spans="1:46" s="3" customForma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2"/>
    </row>
    <row r="352" spans="1:46" s="3" customForma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2"/>
    </row>
    <row r="353" spans="1:46" s="3" customForma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2"/>
    </row>
    <row r="354" spans="1:46" s="3" customForma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2"/>
    </row>
    <row r="355" spans="1:46" s="3" customForma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2"/>
    </row>
    <row r="356" spans="1:46" s="3" customForma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2"/>
    </row>
    <row r="357" spans="1:46" s="3" customForma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2"/>
    </row>
    <row r="358" spans="1:46" s="3" customForma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2"/>
    </row>
    <row r="359" spans="1:46" s="3" customForma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2"/>
    </row>
    <row r="360" spans="1:46" s="3" customForma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2"/>
    </row>
    <row r="361" spans="1:46" s="3" customForma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2"/>
    </row>
    <row r="362" spans="1:46" s="3" customForma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2"/>
    </row>
    <row r="363" spans="1:46" s="3" customForma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2"/>
    </row>
    <row r="364" spans="1:46" s="3" customForma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2"/>
    </row>
    <row r="365" spans="1:46" s="3" customForma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2"/>
    </row>
    <row r="366" spans="1:46" s="3" customForma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2"/>
    </row>
    <row r="367" spans="1:46" s="3" customForma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2"/>
    </row>
    <row r="368" spans="1:46" s="3" customForma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2"/>
    </row>
    <row r="369" spans="1:46" s="3" customForma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2"/>
    </row>
    <row r="370" spans="1:46" s="3" customForma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2"/>
    </row>
    <row r="371" spans="1:46" s="3" customForma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2"/>
    </row>
    <row r="372" spans="1:46" s="3" customForma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2"/>
    </row>
    <row r="373" spans="1:46" s="3" customForma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2"/>
    </row>
    <row r="374" spans="1:46" s="3" customForma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2"/>
    </row>
    <row r="375" spans="1:46" s="3" customForma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2"/>
    </row>
    <row r="376" spans="1:46" s="3" customForma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2"/>
    </row>
    <row r="377" spans="1:46" s="3" customForma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2"/>
    </row>
    <row r="378" spans="1:46" s="3" customForma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2"/>
    </row>
    <row r="379" spans="1:46" s="3" customForma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2"/>
    </row>
    <row r="380" spans="1:46" s="3" customForma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2"/>
    </row>
    <row r="381" spans="1:46" s="3" customForma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2"/>
    </row>
    <row r="382" spans="1:46" s="3" customForma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2"/>
    </row>
    <row r="383" spans="1:46" s="3" customForma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2"/>
    </row>
    <row r="384" spans="1:46" s="3" customForma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2"/>
    </row>
    <row r="385" spans="1:46" s="3" customForma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2"/>
    </row>
    <row r="386" spans="1:46" s="3" customForma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2"/>
    </row>
    <row r="387" spans="1:46" s="3" customForma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2"/>
    </row>
    <row r="388" spans="1:46" s="3" customForma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2"/>
    </row>
    <row r="389" spans="1:46" s="3" customForma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2"/>
    </row>
    <row r="390" spans="1:46" s="3" customForma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2"/>
    </row>
    <row r="391" spans="1:46" s="3" customForma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2"/>
    </row>
    <row r="392" spans="1:46" s="3" customForma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2"/>
    </row>
    <row r="393" spans="1:46" s="3" customForma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2"/>
    </row>
    <row r="394" spans="1:46" s="3" customForma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2"/>
    </row>
    <row r="395" spans="1:46" s="3" customForma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2"/>
    </row>
    <row r="396" spans="1:46" s="3" customForma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2"/>
    </row>
    <row r="397" spans="1:46" s="3" customForma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2"/>
    </row>
    <row r="398" spans="1:46" s="3" customForma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2"/>
    </row>
    <row r="399" spans="1:46" s="3" customForma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2"/>
    </row>
    <row r="400" spans="1:46" s="3" customForma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2"/>
    </row>
    <row r="401" spans="1:46" s="3" customForma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2"/>
    </row>
    <row r="402" spans="1:46" s="3" customForma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2"/>
    </row>
    <row r="403" spans="1:46" s="3" customForma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2"/>
    </row>
    <row r="404" spans="1:46" s="3" customForma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2"/>
    </row>
    <row r="405" spans="1:46" s="3" customForma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2"/>
    </row>
    <row r="406" spans="1:46" s="3" customForma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2"/>
    </row>
    <row r="407" spans="1:46" s="3" customForma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2"/>
    </row>
    <row r="408" spans="1:46" s="3" customForma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2"/>
    </row>
    <row r="409" spans="1:46" s="3" customForma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2"/>
    </row>
    <row r="410" spans="1:46" s="3" customForma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2"/>
    </row>
    <row r="411" spans="1:46" s="3" customForma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2"/>
    </row>
    <row r="412" spans="1:46" s="3" customForma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2"/>
    </row>
    <row r="413" spans="1:46" s="3" customForma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2"/>
    </row>
    <row r="414" spans="1:46" s="3" customForma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2"/>
    </row>
    <row r="415" spans="1:46" s="3" customForma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2"/>
    </row>
    <row r="416" spans="1:46" s="3" customForma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2"/>
    </row>
    <row r="417" spans="1:46" s="3" customForma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2"/>
    </row>
    <row r="418" spans="1:46" s="3" customForma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2"/>
    </row>
    <row r="419" spans="1:46" s="3" customForma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2"/>
    </row>
    <row r="420" spans="1:46" s="3" customForma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2"/>
    </row>
    <row r="421" spans="1:46" s="3" customForma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2"/>
    </row>
    <row r="422" spans="1:46" s="3" customForma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2"/>
    </row>
    <row r="423" spans="1:46" s="3" customForma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2"/>
    </row>
    <row r="424" spans="1:46" s="3" customForma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2"/>
    </row>
    <row r="425" spans="1:46" s="3" customForma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2"/>
    </row>
    <row r="426" spans="1:46" s="3" customForma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2"/>
    </row>
    <row r="427" spans="1:46" s="3" customForma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2"/>
    </row>
    <row r="428" spans="1:46" s="3" customForma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2"/>
    </row>
    <row r="429" spans="1:46" s="3" customForma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2"/>
    </row>
    <row r="430" spans="1:46" s="3" customForma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2"/>
    </row>
    <row r="431" spans="1:46" s="3" customForma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2"/>
    </row>
    <row r="432" spans="1:46" s="3" customForma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2"/>
    </row>
    <row r="433" spans="1:46" s="3" customForma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2"/>
    </row>
    <row r="434" spans="1:46" s="3" customForma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2"/>
    </row>
    <row r="435" spans="1:46" s="3" customForma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2"/>
    </row>
    <row r="436" spans="1:46" s="3" customForma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2"/>
    </row>
    <row r="437" spans="1:46" s="3" customForma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2"/>
    </row>
    <row r="438" spans="1:46" s="3" customForma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2"/>
    </row>
    <row r="439" spans="1:46" s="3" customForma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2"/>
    </row>
    <row r="440" spans="1:46" s="3" customForma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2"/>
    </row>
    <row r="441" spans="1:46" s="3" customForma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2"/>
    </row>
    <row r="442" spans="1:46" s="3" customForma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2"/>
    </row>
    <row r="443" spans="1:46" s="3" customForma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2"/>
    </row>
    <row r="444" spans="1:46" s="3" customForma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2"/>
    </row>
    <row r="445" spans="1:46" s="3" customForma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2"/>
    </row>
    <row r="446" spans="1:46" s="3" customForma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2"/>
    </row>
    <row r="447" spans="1:46" s="3" customForma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2"/>
    </row>
    <row r="448" spans="1:46" s="3" customForma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2"/>
    </row>
    <row r="449" spans="1:46" s="3" customForma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2"/>
    </row>
    <row r="450" spans="1:46" s="3" customForma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2"/>
    </row>
    <row r="451" spans="1:46" s="3" customForma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2"/>
    </row>
    <row r="452" spans="1:46" s="3" customForma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2"/>
    </row>
    <row r="453" spans="1:46" s="3" customForma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2"/>
    </row>
    <row r="454" spans="1:46" s="3" customForma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2"/>
    </row>
    <row r="455" spans="1:46" s="3" customForma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2"/>
    </row>
    <row r="456" spans="1:46" s="3" customForma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2"/>
    </row>
    <row r="457" spans="1:46" s="3" customForma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2"/>
    </row>
    <row r="458" spans="1:46" s="3" customForma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2"/>
    </row>
    <row r="459" spans="1:46" s="3" customForma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2"/>
    </row>
    <row r="460" spans="1:46" s="3" customForma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2"/>
    </row>
    <row r="461" spans="1:46" s="3" customForma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2"/>
    </row>
    <row r="462" spans="1:46" s="3" customForma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2"/>
    </row>
    <row r="463" spans="1:46" s="3" customForma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2"/>
    </row>
    <row r="464" spans="1:46" s="3" customForma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2"/>
    </row>
    <row r="465" spans="1:46" s="3" customForma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2"/>
    </row>
    <row r="466" spans="1:46" s="3" customForma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2"/>
    </row>
    <row r="467" spans="1:46" s="3" customForma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2"/>
    </row>
    <row r="468" spans="1:46" s="3" customForma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2"/>
    </row>
    <row r="469" spans="1:46" s="3" customForma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2"/>
    </row>
    <row r="470" spans="1:46" s="3" customForma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2"/>
    </row>
    <row r="471" spans="1:46" s="3" customForma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2"/>
    </row>
    <row r="472" spans="1:46" s="3" customForma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2"/>
    </row>
    <row r="473" spans="1:46" s="3" customForma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2"/>
    </row>
    <row r="474" spans="1:46" s="3" customForma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2"/>
    </row>
    <row r="475" spans="1:46" s="3" customForma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2"/>
    </row>
    <row r="476" spans="1:46" s="3" customForma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2"/>
    </row>
    <row r="477" spans="1:46" s="3" customForma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2"/>
    </row>
    <row r="478" spans="1:46" s="3" customForma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2"/>
    </row>
    <row r="479" spans="1:46" s="3" customForma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2"/>
    </row>
    <row r="480" spans="1:46" s="3" customForma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2"/>
    </row>
    <row r="481" spans="1:46" s="3" customForma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2"/>
    </row>
    <row r="482" spans="1:46" s="3" customForma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2"/>
    </row>
    <row r="483" spans="1:46" s="3" customForma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2"/>
    </row>
    <row r="484" spans="1:46" s="3" customForma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2"/>
    </row>
    <row r="485" spans="1:46" s="3" customForma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2"/>
    </row>
    <row r="486" spans="1:46" s="3" customForma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2"/>
    </row>
    <row r="487" spans="1:46" s="3" customForma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2"/>
    </row>
    <row r="488" spans="1:46" s="3" customForma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2"/>
    </row>
    <row r="489" spans="1:46" s="3" customForma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2"/>
    </row>
    <row r="490" spans="1:46" s="3" customForma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2"/>
    </row>
    <row r="491" spans="1:46" s="3" customForma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2"/>
    </row>
    <row r="492" spans="1:46" s="3" customForma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2"/>
    </row>
    <row r="493" spans="1:46" s="3" customForma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2"/>
    </row>
    <row r="494" spans="1:46" s="3" customForma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2"/>
    </row>
    <row r="495" spans="1:46" s="3" customForma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2"/>
    </row>
    <row r="496" spans="1:46" s="3" customForma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2"/>
    </row>
    <row r="497" spans="1:46" s="3" customForma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2"/>
    </row>
    <row r="498" spans="1:46" s="3" customForma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2"/>
    </row>
    <row r="499" spans="1:46" s="3" customForma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2"/>
    </row>
    <row r="500" spans="1:46" s="3" customForma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2"/>
    </row>
    <row r="501" spans="1:46" s="3" customForma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2"/>
    </row>
    <row r="502" spans="1:46" s="3" customForma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2"/>
    </row>
    <row r="503" spans="1:46" s="3" customForma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2"/>
    </row>
    <row r="504" spans="1:46" s="3" customForma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2"/>
    </row>
    <row r="505" spans="1:46" s="3" customForma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2"/>
    </row>
    <row r="506" spans="1:46" s="3" customForma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2"/>
    </row>
    <row r="507" spans="1:46" s="3" customForma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2"/>
    </row>
    <row r="508" spans="1:46" s="3" customForma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2"/>
    </row>
    <row r="509" spans="1:46" s="3" customForma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2"/>
    </row>
    <row r="510" spans="1:46" s="3" customForma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2"/>
    </row>
    <row r="511" spans="1:46" s="3" customForma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2"/>
    </row>
    <row r="512" spans="1:46" s="3" customForma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2"/>
    </row>
    <row r="513" spans="1:46" s="3" customForma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2"/>
    </row>
    <row r="514" spans="1:46" s="3" customForma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2"/>
    </row>
    <row r="515" spans="1:46" s="3" customForma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2"/>
    </row>
    <row r="516" spans="1:46" s="3" customForma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2"/>
    </row>
    <row r="517" spans="1:46" s="3" customForma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2"/>
    </row>
    <row r="518" spans="1:46" s="3" customForma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2"/>
    </row>
    <row r="519" spans="1:46" s="3" customForma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2"/>
    </row>
    <row r="520" spans="1:46" s="3" customForma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2"/>
    </row>
    <row r="521" spans="1:46" s="3" customForma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2"/>
    </row>
    <row r="522" spans="1:46" s="3" customForma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2"/>
    </row>
    <row r="523" spans="1:46" s="3" customForma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2"/>
    </row>
    <row r="524" spans="1:46" s="3" customForma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2"/>
    </row>
    <row r="525" spans="1:46" s="3" customForma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2"/>
    </row>
    <row r="526" spans="1:46" s="3" customForma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2"/>
    </row>
    <row r="527" spans="1:46" s="3" customForma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2"/>
    </row>
    <row r="528" spans="1:46" s="3" customForma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2"/>
    </row>
    <row r="529" spans="1:46" s="3" customForma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2"/>
    </row>
    <row r="530" spans="1:46" s="3" customForma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2"/>
    </row>
    <row r="531" spans="1:46" s="3" customForma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2"/>
    </row>
    <row r="532" spans="1:46" s="3" customForma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2"/>
    </row>
    <row r="533" spans="1:46" s="3" customForma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2"/>
    </row>
    <row r="534" spans="1:46" s="3" customForma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2"/>
    </row>
    <row r="535" spans="1:46" s="3" customForma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2"/>
    </row>
    <row r="536" spans="1:46" s="3" customForma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2"/>
    </row>
    <row r="537" spans="1:46" s="3" customForma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2"/>
    </row>
    <row r="538" spans="1:46" s="3" customForma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2"/>
    </row>
    <row r="539" spans="1:46" s="3" customForma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2"/>
    </row>
    <row r="540" spans="1:46" s="3" customForma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2"/>
    </row>
    <row r="541" spans="1:46" s="3" customForma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2"/>
    </row>
    <row r="542" spans="1:46" s="3" customForma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2"/>
    </row>
    <row r="543" spans="1:46" s="3" customForma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2"/>
    </row>
    <row r="544" spans="1:46" s="3" customForma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2"/>
    </row>
    <row r="545" spans="1:46" s="3" customForma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2"/>
    </row>
    <row r="546" spans="1:46" s="3" customForma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2"/>
    </row>
    <row r="547" spans="1:46" s="3" customForma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2"/>
    </row>
    <row r="548" spans="1:46" s="3" customForma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2"/>
    </row>
    <row r="549" spans="1:46" s="3" customForma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2"/>
    </row>
    <row r="550" spans="1:46" s="3" customForma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2"/>
    </row>
    <row r="551" spans="1:46" s="3" customForma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2"/>
    </row>
    <row r="552" spans="1:46" s="3" customForma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2"/>
    </row>
    <row r="553" spans="1:46" s="3" customForma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2"/>
    </row>
    <row r="554" spans="1:46" s="3" customForma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2"/>
    </row>
    <row r="555" spans="1:46" s="3" customForma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2"/>
    </row>
    <row r="556" spans="1:46" s="3" customForma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2"/>
    </row>
    <row r="557" spans="1:46" s="3" customForma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2"/>
    </row>
    <row r="558" spans="1:46" s="3" customForma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2"/>
    </row>
    <row r="559" spans="1:46" s="3" customForma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2"/>
    </row>
    <row r="560" spans="1:46" s="3" customForma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2"/>
    </row>
    <row r="561" spans="1:46" s="3" customForma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2"/>
    </row>
    <row r="562" spans="1:46" s="3" customForma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2"/>
    </row>
    <row r="563" spans="1:46" s="3" customForma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2"/>
    </row>
    <row r="564" spans="1:46" s="3" customForma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2"/>
    </row>
    <row r="565" spans="1:46" s="3" customForma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2"/>
    </row>
    <row r="566" spans="1:46" s="3" customForma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2"/>
    </row>
    <row r="567" spans="1:46" s="3" customForma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2"/>
    </row>
    <row r="568" spans="1:46" s="3" customForma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2"/>
    </row>
    <row r="569" spans="1:46" s="3" customForma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2"/>
    </row>
    <row r="570" spans="1:46" s="3" customForma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2"/>
    </row>
    <row r="571" spans="1:46" s="3" customForma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2"/>
    </row>
    <row r="572" spans="1:46" s="3" customForma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2"/>
    </row>
    <row r="573" spans="1:46" s="3" customForma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2"/>
    </row>
    <row r="574" spans="1:46" s="3" customForma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2"/>
    </row>
    <row r="575" spans="1:46" s="3" customForma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2"/>
    </row>
    <row r="576" spans="1:46" s="3" customForma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2"/>
    </row>
    <row r="577" spans="1:46" s="3" customForma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2"/>
    </row>
    <row r="578" spans="1:46" s="3" customForma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2"/>
    </row>
    <row r="579" spans="1:46" s="3" customForma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2"/>
    </row>
    <row r="580" spans="1:46" s="3" customForma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2"/>
    </row>
    <row r="581" spans="1:46" s="3" customForma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2"/>
    </row>
    <row r="582" spans="1:46" s="3" customForma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2"/>
    </row>
    <row r="583" spans="1:46" s="3" customForma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2"/>
    </row>
    <row r="584" spans="1:46" s="3" customForma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2"/>
    </row>
    <row r="585" spans="1:46" s="3" customForma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2"/>
    </row>
    <row r="586" spans="1:46" s="3" customForma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2"/>
    </row>
    <row r="587" spans="1:46" s="3" customForma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2"/>
    </row>
    <row r="588" spans="1:46" s="3" customForma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2"/>
    </row>
    <row r="589" spans="1:46" s="3" customForma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2"/>
    </row>
    <row r="590" spans="1:46" s="3" customForma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2"/>
    </row>
    <row r="591" spans="1:46" s="3" customForma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2"/>
    </row>
    <row r="592" spans="1:46" s="3" customForma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2"/>
    </row>
    <row r="593" spans="1:46" s="3" customForma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2"/>
    </row>
    <row r="594" spans="1:46" s="3" customForma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2"/>
    </row>
    <row r="595" spans="1:46" s="3" customForma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2"/>
    </row>
    <row r="596" spans="1:46" s="3" customForma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2"/>
    </row>
    <row r="597" spans="1:46" s="3" customForma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2"/>
    </row>
    <row r="598" spans="1:46" s="3" customForma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2"/>
    </row>
    <row r="599" spans="1:46" s="3" customForma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2"/>
    </row>
    <row r="600" spans="1:46" s="3" customForma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2"/>
    </row>
    <row r="601" spans="1:46" s="3" customForma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2"/>
    </row>
    <row r="602" spans="1:46" s="3" customForma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2"/>
    </row>
    <row r="603" spans="1:46" s="3" customForma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2"/>
    </row>
    <row r="604" spans="1:46" s="3" customForma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2"/>
    </row>
    <row r="605" spans="1:46" s="3" customForma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2"/>
    </row>
    <row r="606" spans="1:46" s="3" customForma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2"/>
    </row>
    <row r="607" spans="1:46" s="3" customForma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2"/>
    </row>
    <row r="608" spans="1:46" s="3" customForma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2"/>
    </row>
    <row r="609" spans="1:46" s="3" customForma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2"/>
    </row>
    <row r="610" spans="1:46" s="3" customForma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2"/>
    </row>
    <row r="611" spans="1:46" s="3" customForma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2"/>
    </row>
    <row r="612" spans="1:46" s="3" customForma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2"/>
    </row>
    <row r="613" spans="1:46" s="3" customForma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2"/>
    </row>
    <row r="614" spans="1:46" s="3" customForma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2"/>
    </row>
    <row r="615" spans="1:46" s="3" customForma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2"/>
    </row>
    <row r="616" spans="1:46" s="3" customForma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2"/>
    </row>
    <row r="617" spans="1:46" s="3" customForma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2"/>
    </row>
    <row r="618" spans="1:46" s="3" customForma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2"/>
    </row>
    <row r="619" spans="1:46" s="3" customForma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2"/>
    </row>
    <row r="620" spans="1:46" s="3" customForma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2"/>
    </row>
    <row r="621" spans="1:46" s="3" customForma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2"/>
    </row>
    <row r="622" spans="1:46" s="3" customForma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2"/>
    </row>
    <row r="623" spans="1:46" s="3" customForma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2"/>
    </row>
    <row r="624" spans="1:46" s="3" customForma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2"/>
    </row>
    <row r="625" spans="1:46" s="3" customForma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2"/>
    </row>
    <row r="626" spans="1:46" s="3" customForma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2"/>
    </row>
    <row r="627" spans="1:46" s="3" customForma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2"/>
    </row>
    <row r="628" spans="1:46" s="3" customForma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2"/>
    </row>
    <row r="629" spans="1:46" s="3" customForma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2"/>
    </row>
    <row r="630" spans="1:46" s="3" customForma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2"/>
    </row>
    <row r="631" spans="1:46" s="3" customForma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2"/>
    </row>
    <row r="632" spans="1:46" s="3" customForma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2"/>
    </row>
    <row r="633" spans="1:46" s="3" customForma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2"/>
    </row>
    <row r="634" spans="1:46" s="3" customForma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2"/>
    </row>
    <row r="635" spans="1:46" s="3" customForma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2"/>
    </row>
    <row r="636" spans="1:46" s="3" customForma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2"/>
    </row>
    <row r="637" spans="1:46" s="3" customForma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2"/>
    </row>
    <row r="638" spans="1:46" s="3" customForma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2"/>
    </row>
    <row r="639" spans="1:46" s="3" customForma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2"/>
    </row>
    <row r="640" spans="1:46" s="3" customForma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2"/>
    </row>
    <row r="641" spans="1:46" s="3" customForma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2"/>
    </row>
    <row r="642" spans="1:46" s="3" customForma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2"/>
    </row>
    <row r="643" spans="1:46" s="3" customForma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2"/>
    </row>
    <row r="644" spans="1:46" s="3" customForma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2"/>
    </row>
    <row r="645" spans="1:46" s="3" customForma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2"/>
    </row>
    <row r="646" spans="1:46" s="3" customForma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2"/>
    </row>
    <row r="647" spans="1:46" s="3" customForma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2"/>
    </row>
    <row r="648" spans="1:46" s="3" customForma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2"/>
    </row>
    <row r="649" spans="1:46" s="3" customForma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2"/>
    </row>
    <row r="650" spans="1:46" s="3" customForma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2"/>
    </row>
    <row r="651" spans="1:46" s="3" customForma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2"/>
    </row>
    <row r="652" spans="1:46" s="3" customForma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2"/>
    </row>
    <row r="653" spans="1:46" s="3" customForma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2"/>
    </row>
    <row r="654" spans="1:46" s="3" customForma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2"/>
    </row>
    <row r="655" spans="1:46" s="3" customForma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2"/>
    </row>
    <row r="656" spans="1:46" s="3" customForma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2"/>
    </row>
    <row r="657" spans="1:46" s="3" customForma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2"/>
    </row>
    <row r="658" spans="1:46" s="3" customForma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2"/>
    </row>
    <row r="659" spans="1:46" s="3" customForma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2"/>
    </row>
    <row r="660" spans="1:46" s="3" customForma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2"/>
    </row>
    <row r="661" spans="1:46" s="3" customForma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2"/>
    </row>
    <row r="662" spans="1:46" s="3" customForma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2"/>
    </row>
    <row r="663" spans="1:46" s="3" customForma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2"/>
    </row>
    <row r="664" spans="1:46" s="3" customForma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2"/>
    </row>
    <row r="665" spans="1:46" s="3" customForma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2"/>
    </row>
    <row r="666" spans="1:46" s="3" customForma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2"/>
    </row>
    <row r="667" spans="1:46" s="3" customForma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2"/>
    </row>
    <row r="668" spans="1:46" s="3" customForma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2"/>
    </row>
    <row r="669" spans="1:46" s="3" customForma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2"/>
    </row>
    <row r="670" spans="1:46" s="3" customForma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2"/>
    </row>
    <row r="671" spans="1:46" s="3" customForma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2"/>
    </row>
    <row r="672" spans="1:46" s="3" customForma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2"/>
    </row>
    <row r="673" spans="1:46" s="3" customForma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2"/>
    </row>
    <row r="674" spans="1:46" s="3" customForma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2"/>
    </row>
    <row r="675" spans="1:46" s="3" customForma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2"/>
    </row>
    <row r="676" spans="1:46" s="3" customForma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2"/>
    </row>
    <row r="677" spans="1:46" s="3" customForma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2"/>
    </row>
    <row r="678" spans="1:46" s="3" customForma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2"/>
    </row>
    <row r="679" spans="1:46" s="3" customForma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2"/>
    </row>
    <row r="680" spans="1:46" s="3" customForma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2"/>
    </row>
    <row r="681" spans="1:46" s="3" customForma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2"/>
    </row>
    <row r="682" spans="1:46" s="3" customForma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2"/>
    </row>
    <row r="683" spans="1:46" s="3" customForma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2"/>
    </row>
    <row r="684" spans="1:46" s="3" customForma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2"/>
    </row>
    <row r="685" spans="1:46" s="3" customForma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2"/>
    </row>
    <row r="686" spans="1:46" s="3" customForma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2"/>
    </row>
    <row r="687" spans="1:46" s="3" customForma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2"/>
    </row>
    <row r="688" spans="1:46" s="3" customForma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2"/>
    </row>
    <row r="689" spans="1:46" s="3" customForma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2"/>
    </row>
    <row r="690" spans="1:46" s="3" customForma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2"/>
    </row>
    <row r="691" spans="1:46" s="3" customForma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2"/>
    </row>
    <row r="692" spans="1:46" s="3" customForma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2"/>
    </row>
    <row r="693" spans="1:46" s="3" customForma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2"/>
    </row>
    <row r="694" spans="1:46" s="3" customForma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2"/>
    </row>
    <row r="695" spans="1:46" s="3" customForma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2"/>
    </row>
    <row r="696" spans="1:46" s="3" customForma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2"/>
    </row>
    <row r="697" spans="1:46" s="3" customForma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2"/>
    </row>
    <row r="698" spans="1:46" s="3" customForma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2"/>
    </row>
    <row r="699" spans="1:46" s="3" customForma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2"/>
    </row>
    <row r="700" spans="1:46" s="3" customForma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2"/>
    </row>
    <row r="701" spans="1:46" s="3" customForma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2"/>
    </row>
    <row r="702" spans="1:46" s="3" customForma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2"/>
    </row>
    <row r="703" spans="1:46" s="3" customForma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2"/>
    </row>
    <row r="704" spans="1:46" s="3" customForma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2"/>
    </row>
    <row r="705" spans="1:46" s="3" customForma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2"/>
    </row>
    <row r="706" spans="1:46" s="3" customForma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2"/>
    </row>
    <row r="707" spans="1:46" s="3" customForma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2"/>
    </row>
    <row r="708" spans="1:46" s="3" customForma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2"/>
    </row>
    <row r="709" spans="1:46" s="3" customForma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2"/>
    </row>
    <row r="710" spans="1:46" s="3" customForma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2"/>
    </row>
    <row r="711" spans="1:46" s="3" customForma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2"/>
    </row>
    <row r="712" spans="1:46" s="3" customForma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2"/>
    </row>
    <row r="713" spans="1:46" s="3" customForma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2"/>
    </row>
    <row r="714" spans="1:46" s="3" customForma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2"/>
    </row>
    <row r="715" spans="1:46" s="3" customForma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2"/>
    </row>
    <row r="716" spans="1:46" s="3" customForma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2"/>
    </row>
    <row r="717" spans="1:46" s="3" customForma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2"/>
    </row>
    <row r="718" spans="1:46" s="3" customForma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2"/>
    </row>
    <row r="719" spans="1:46" s="3" customForma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2"/>
    </row>
    <row r="720" spans="1:46" s="3" customForma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2"/>
    </row>
    <row r="721" spans="1:46" s="3" customForma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2"/>
    </row>
    <row r="722" spans="1:46" s="3" customForma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2"/>
    </row>
    <row r="723" spans="1:46" s="3" customForma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2"/>
    </row>
    <row r="724" spans="1:46" s="3" customForma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2"/>
    </row>
    <row r="725" spans="1:46" s="3" customForma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2"/>
    </row>
    <row r="726" spans="1:46" s="3" customForma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2"/>
    </row>
    <row r="727" spans="1:46" s="3" customForma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2"/>
    </row>
    <row r="728" spans="1:46" s="3" customForma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2"/>
    </row>
    <row r="729" spans="1:46" s="3" customForma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2"/>
    </row>
    <row r="730" spans="1:46" s="3" customForma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2"/>
    </row>
    <row r="731" spans="1:46" s="3" customForma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2"/>
    </row>
    <row r="732" spans="1:46" s="3" customForma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2"/>
    </row>
    <row r="733" spans="1:46" s="3" customForma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2"/>
    </row>
    <row r="734" spans="1:46" s="3" customForma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2"/>
    </row>
    <row r="735" spans="1:46" s="3" customForma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2"/>
    </row>
    <row r="736" spans="1:46" s="3" customForma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2"/>
    </row>
    <row r="737" spans="1:46" s="3" customForma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2"/>
    </row>
    <row r="738" spans="1:46" s="3" customForma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2"/>
    </row>
    <row r="739" spans="1:46" s="3" customForma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2"/>
    </row>
    <row r="740" spans="1:46" s="3" customForma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2"/>
    </row>
    <row r="741" spans="1:46" s="3" customForma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2"/>
    </row>
    <row r="742" spans="1:46" s="3" customForma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2"/>
    </row>
    <row r="743" spans="1:46" s="3" customForma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2"/>
    </row>
    <row r="744" spans="1:46" s="3" customForma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2"/>
    </row>
    <row r="745" spans="1:46" s="3" customForma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2"/>
    </row>
    <row r="746" spans="1:46" s="3" customForma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2"/>
    </row>
    <row r="747" spans="1:46" s="3" customForma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2"/>
    </row>
    <row r="748" spans="1:46" s="3" customForma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2"/>
    </row>
    <row r="749" spans="1:46" s="3" customForma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2"/>
    </row>
    <row r="750" spans="1:46" s="3" customForma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2"/>
    </row>
    <row r="751" spans="1:46" s="3" customForma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2"/>
    </row>
    <row r="752" spans="1:46" s="3" customForma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2"/>
    </row>
    <row r="753" spans="1:46" s="3" customForma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2"/>
    </row>
    <row r="754" spans="1:46" s="3" customForma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2"/>
    </row>
    <row r="755" spans="1:46" s="3" customForma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2"/>
    </row>
    <row r="756" spans="1:46" s="3" customForma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2"/>
    </row>
    <row r="757" spans="1:46" s="3" customForma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2"/>
    </row>
    <row r="758" spans="1:46" s="3" customForma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2"/>
    </row>
    <row r="759" spans="1:46" s="3" customForma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2"/>
    </row>
    <row r="760" spans="1:46" s="3" customForma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2"/>
    </row>
    <row r="761" spans="1:46" s="3" customForma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2"/>
    </row>
    <row r="762" spans="1:46" s="3" customForma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2"/>
    </row>
    <row r="763" spans="1:46" s="3" customForma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2"/>
    </row>
    <row r="764" spans="1:46" s="3" customForma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2"/>
    </row>
    <row r="765" spans="1:46" s="3" customForma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2"/>
    </row>
    <row r="766" spans="1:46" s="3" customForma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2"/>
    </row>
    <row r="767" spans="1:46" s="3" customForma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2"/>
    </row>
    <row r="768" spans="1:46" s="3" customForma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2"/>
    </row>
    <row r="769" spans="1:46" s="3" customForma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2"/>
    </row>
    <row r="770" spans="1:46" s="3" customForma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2"/>
    </row>
    <row r="771" spans="1:46" s="3" customForma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2"/>
    </row>
    <row r="772" spans="1:46" s="3" customForma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2"/>
    </row>
    <row r="773" spans="1:46" s="3" customForma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2"/>
    </row>
    <row r="774" spans="1:46" s="3" customForma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2"/>
    </row>
    <row r="775" spans="1:46" s="3" customForma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2"/>
    </row>
    <row r="776" spans="1:46" s="3" customForma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2"/>
    </row>
    <row r="777" spans="1:46" s="3" customForma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2"/>
    </row>
    <row r="778" spans="1:46" s="3" customForma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2"/>
    </row>
    <row r="779" spans="1:46" s="3" customForma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2"/>
    </row>
    <row r="780" spans="1:46" s="3" customForma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2"/>
    </row>
    <row r="781" spans="1:46" s="3" customForma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2"/>
    </row>
    <row r="782" spans="1:46" s="3" customForma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2"/>
    </row>
    <row r="783" spans="1:46" s="3" customForma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2"/>
    </row>
    <row r="784" spans="1:46" s="3" customForma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2"/>
    </row>
    <row r="785" spans="1:46" s="3" customForma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2"/>
    </row>
    <row r="786" spans="1:46" s="3" customForma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2"/>
    </row>
    <row r="787" spans="1:46" s="3" customForma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2"/>
    </row>
    <row r="788" spans="1:46" s="3" customForma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2"/>
    </row>
    <row r="789" spans="1:46" s="3" customForma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2"/>
    </row>
    <row r="790" spans="1:46" s="3" customForma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2"/>
    </row>
    <row r="791" spans="1:46" s="3" customForma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2"/>
    </row>
    <row r="792" spans="1:46" s="3" customForma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2"/>
    </row>
    <row r="793" spans="1:46" s="3" customForma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2"/>
    </row>
    <row r="794" spans="1:46" s="3" customForma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2"/>
    </row>
    <row r="795" spans="1:46" s="3" customForma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2"/>
    </row>
    <row r="796" spans="1:46" s="3" customForma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2"/>
    </row>
    <row r="797" spans="1:46" s="3" customForma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2"/>
    </row>
    <row r="798" spans="1:46" s="3" customForma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2"/>
    </row>
    <row r="799" spans="1:46" s="3" customForma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2"/>
    </row>
    <row r="800" spans="1:46" s="3" customForma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2"/>
    </row>
    <row r="801" spans="1:46" s="3" customForma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2"/>
    </row>
    <row r="802" spans="1:46" s="3" customForma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2"/>
    </row>
    <row r="803" spans="1:46" s="3" customForma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2"/>
    </row>
    <row r="804" spans="1:46" s="3" customForma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2"/>
    </row>
    <row r="805" spans="1:46" s="3" customForma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2"/>
    </row>
    <row r="806" spans="1:46" s="3" customForma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2"/>
    </row>
    <row r="807" spans="1:46" s="3" customForma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2"/>
    </row>
    <row r="808" spans="1:46" s="3" customForma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2"/>
    </row>
    <row r="809" spans="1:46" s="3" customForma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2"/>
    </row>
    <row r="810" spans="1:46" s="3" customForma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2"/>
    </row>
    <row r="811" spans="1:46" s="3" customForma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2"/>
    </row>
    <row r="812" spans="1:46" s="3" customForma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2"/>
    </row>
    <row r="813" spans="1:46" s="3" customForma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2"/>
    </row>
    <row r="814" spans="1:46" s="3" customForma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2"/>
    </row>
    <row r="815" spans="1:46" s="3" customForma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2"/>
    </row>
    <row r="816" spans="1:46" s="3" customForma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2"/>
    </row>
    <row r="817" spans="1:46" s="3" customForma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2"/>
    </row>
    <row r="818" spans="1:46" s="3" customForma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2"/>
    </row>
    <row r="819" spans="1:46" s="3" customForma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2"/>
    </row>
    <row r="820" spans="1:46" s="3" customForma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2"/>
    </row>
    <row r="821" spans="1:46" s="3" customForma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2"/>
    </row>
    <row r="822" spans="1:46" s="3" customForma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2"/>
    </row>
    <row r="823" spans="1:46" s="3" customForma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2"/>
    </row>
    <row r="824" spans="1:46" s="3" customForma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2"/>
    </row>
    <row r="825" spans="1:46" s="3" customForma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2"/>
    </row>
    <row r="826" spans="1:46" s="3" customForma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2"/>
    </row>
    <row r="827" spans="1:46" s="3" customForma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2"/>
    </row>
    <row r="828" spans="1:46" s="3" customForma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2"/>
    </row>
    <row r="829" spans="1:46" s="3" customForma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2"/>
    </row>
    <row r="830" spans="1:46" s="3" customForma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2"/>
    </row>
    <row r="831" spans="1:46" s="3" customForma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2"/>
    </row>
    <row r="832" spans="1:46" s="3" customForma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2"/>
    </row>
    <row r="833" spans="1:46" s="3" customForma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2"/>
    </row>
    <row r="834" spans="1:46" s="3" customForma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2"/>
    </row>
    <row r="835" spans="1:46" s="3" customForma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2"/>
    </row>
    <row r="836" spans="1:46" s="3" customForma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2"/>
    </row>
    <row r="837" spans="1:46" s="3" customForma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2"/>
    </row>
    <row r="838" spans="1:46" s="3" customForma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2"/>
    </row>
    <row r="839" spans="1:46" s="3" customForma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2"/>
    </row>
    <row r="840" spans="1:46" s="3" customForma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2"/>
    </row>
    <row r="841" spans="1:46" s="3" customForma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2"/>
    </row>
    <row r="842" spans="1:46" s="3" customForma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2"/>
    </row>
    <row r="843" spans="1:46" s="3" customForma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2"/>
    </row>
    <row r="844" spans="1:46" s="3" customForma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2"/>
    </row>
    <row r="845" spans="1:46" s="3" customForma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2"/>
    </row>
    <row r="846" spans="1:46" s="3" customForma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2"/>
    </row>
    <row r="847" spans="1:46" s="3" customForma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2"/>
    </row>
    <row r="848" spans="1:46" s="3" customForma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2"/>
    </row>
    <row r="849" spans="1:46" s="3" customForma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2"/>
    </row>
    <row r="850" spans="1:46" s="3" customForma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2"/>
    </row>
    <row r="851" spans="1:46" s="3" customForma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2"/>
    </row>
    <row r="852" spans="1:46" s="3" customForma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2"/>
    </row>
    <row r="853" spans="1:46" s="3" customForma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2"/>
    </row>
    <row r="854" spans="1:46" s="3" customForma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2"/>
    </row>
    <row r="855" spans="1:46" s="3" customForma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2"/>
    </row>
    <row r="856" spans="1:46" s="3" customForma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2"/>
    </row>
    <row r="857" spans="1:46" s="3" customForma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2"/>
    </row>
    <row r="858" spans="1:46" s="3" customForma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2"/>
    </row>
    <row r="859" spans="1:46" s="3" customForma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2"/>
    </row>
    <row r="860" spans="1:46" s="3" customForma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2"/>
    </row>
    <row r="861" spans="1:46" s="3" customForma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2"/>
    </row>
    <row r="862" spans="1:46" s="3" customForma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2"/>
    </row>
    <row r="863" spans="1:46" s="3" customForma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2"/>
    </row>
    <row r="864" spans="1:46" s="3" customForma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2"/>
    </row>
    <row r="865" spans="1:46" s="3" customForma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2"/>
    </row>
    <row r="866" spans="1:46" s="3" customForma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2"/>
    </row>
    <row r="867" spans="1:46" s="3" customForma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2"/>
    </row>
    <row r="868" spans="1:46" s="3" customForma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2"/>
    </row>
    <row r="869" spans="1:46" s="3" customForma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2"/>
    </row>
    <row r="870" spans="1:46" s="3" customForma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2"/>
    </row>
    <row r="871" spans="1:46" s="3" customForma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2"/>
    </row>
    <row r="872" spans="1:46" s="3" customForma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2"/>
    </row>
    <row r="873" spans="1:46" s="3" customForma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2"/>
    </row>
    <row r="874" spans="1:46" s="3" customForma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2"/>
    </row>
    <row r="875" spans="1:46" s="3" customForma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2"/>
    </row>
    <row r="876" spans="1:46" s="3" customForma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2"/>
    </row>
    <row r="877" spans="1:46" s="3" customForma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2"/>
    </row>
    <row r="878" spans="1:46" s="3" customForma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2"/>
    </row>
    <row r="879" spans="1:46" s="3" customForma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2"/>
    </row>
    <row r="880" spans="1:46" s="3" customForma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2"/>
    </row>
    <row r="881" spans="1:46" s="3" customForma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2"/>
    </row>
    <row r="882" spans="1:46" s="3" customForma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2"/>
    </row>
    <row r="883" spans="1:46" s="3" customForma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2"/>
    </row>
    <row r="884" spans="1:46" s="3" customForma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2"/>
    </row>
    <row r="885" spans="1:46" s="3" customForma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2"/>
    </row>
    <row r="886" spans="1:46" s="3" customForma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2"/>
    </row>
    <row r="887" spans="1:46" s="3" customForma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2"/>
    </row>
    <row r="888" spans="1:46" s="3" customForma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2"/>
    </row>
    <row r="889" spans="1:46" s="3" customForma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2"/>
    </row>
    <row r="890" spans="1:46" s="3" customForma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2"/>
    </row>
    <row r="891" spans="1:46" s="3" customForma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2"/>
    </row>
    <row r="892" spans="1:46" s="3" customForma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2"/>
    </row>
    <row r="893" spans="1:46" s="3" customForma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2"/>
    </row>
    <row r="894" spans="1:46" s="3" customForma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2"/>
    </row>
    <row r="895" spans="1:46" s="3" customForma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2"/>
    </row>
    <row r="896" spans="1:46" s="3" customForma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2"/>
    </row>
    <row r="897" spans="1:46" s="3" customForma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2"/>
    </row>
    <row r="898" spans="1:46" s="3" customForma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2"/>
    </row>
    <row r="899" spans="1:46" s="3" customForma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2"/>
    </row>
    <row r="900" spans="1:46" s="3" customForma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2"/>
    </row>
    <row r="901" spans="1:46" s="3" customForma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2"/>
    </row>
    <row r="902" spans="1:46" s="3" customForma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2"/>
    </row>
    <row r="903" spans="1:46" s="3" customForma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2"/>
    </row>
    <row r="904" spans="1:46" s="3" customForma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2"/>
    </row>
    <row r="905" spans="1:46" s="3" customForma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2"/>
    </row>
    <row r="906" spans="1:46" s="3" customForma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2"/>
    </row>
    <row r="907" spans="1:46" s="3" customForma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2"/>
    </row>
    <row r="908" spans="1:46" s="3" customForma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2"/>
    </row>
    <row r="909" spans="1:46" s="3" customForma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2"/>
    </row>
    <row r="910" spans="1:46" s="3" customForma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2"/>
    </row>
    <row r="911" spans="1:46" s="3" customForma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2"/>
    </row>
    <row r="912" spans="1:46" s="3" customForma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2"/>
    </row>
    <row r="913" spans="1:46" s="3" customForma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2"/>
    </row>
    <row r="914" spans="1:46" s="3" customForma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2"/>
    </row>
    <row r="915" spans="1:46" s="3" customForma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2"/>
    </row>
    <row r="916" spans="1:46" s="3" customForma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2"/>
    </row>
    <row r="917" spans="1:46" s="3" customForma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2"/>
    </row>
    <row r="918" spans="1:46" s="3" customForma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2"/>
    </row>
    <row r="919" spans="1:46" s="3" customForma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2"/>
    </row>
    <row r="920" spans="1:46" s="3" customForma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2"/>
    </row>
    <row r="921" spans="1:46" s="3" customForma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2"/>
    </row>
    <row r="922" spans="1:46" s="3" customForma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2"/>
    </row>
    <row r="923" spans="1:46" s="3" customForma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2"/>
    </row>
    <row r="924" spans="1:46" s="3" customForma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2"/>
    </row>
    <row r="925" spans="1:46" s="3" customForma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2"/>
    </row>
    <row r="926" spans="1:46" s="3" customForma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2"/>
    </row>
    <row r="927" spans="1:46" s="3" customForma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2"/>
    </row>
    <row r="928" spans="1:46" s="3" customForma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2"/>
    </row>
    <row r="929" spans="1:46" s="3" customForma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2"/>
    </row>
    <row r="930" spans="1:46" s="3" customForma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2"/>
    </row>
    <row r="931" spans="1:46" s="3" customForma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2"/>
    </row>
    <row r="932" spans="1:46" s="3" customForma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2"/>
    </row>
    <row r="933" spans="1:46" s="3" customForma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2"/>
    </row>
    <row r="934" spans="1:46" s="3" customForma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2"/>
    </row>
    <row r="935" spans="1:46" s="3" customForma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2"/>
    </row>
    <row r="936" spans="1:46" s="3" customForma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2"/>
    </row>
    <row r="937" spans="1:46" s="3" customForma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2"/>
    </row>
    <row r="938" spans="1:46" s="3" customForma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2"/>
    </row>
    <row r="939" spans="1:46" s="3" customForma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2"/>
    </row>
    <row r="940" spans="1:46" s="3" customForma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2"/>
    </row>
    <row r="941" spans="1:46" s="3" customForma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2"/>
    </row>
    <row r="942" spans="1:46" s="3" customForma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2"/>
    </row>
    <row r="943" spans="1:46" s="3" customForma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2"/>
    </row>
    <row r="944" spans="1:46" s="3" customForma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2"/>
    </row>
    <row r="945" spans="1:46" s="3" customForma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2"/>
    </row>
    <row r="946" spans="1:46" s="3" customForma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2"/>
    </row>
    <row r="947" spans="1:46" s="3" customForma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2"/>
    </row>
    <row r="948" spans="1:46" s="3" customForma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2"/>
    </row>
    <row r="949" spans="1:46" s="3" customForma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2"/>
    </row>
    <row r="950" spans="1:46" s="3" customForma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2"/>
    </row>
    <row r="951" spans="1:46" s="3" customForma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2"/>
    </row>
    <row r="952" spans="1:46" s="3" customForma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2"/>
    </row>
    <row r="953" spans="1:46" s="3" customForma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2"/>
    </row>
    <row r="954" spans="1:46" s="3" customForma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2"/>
    </row>
    <row r="955" spans="1:46" s="3" customForma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2"/>
    </row>
    <row r="956" spans="1:46" s="3" customForma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2"/>
    </row>
    <row r="957" spans="1:46" s="3" customForma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2"/>
    </row>
    <row r="958" spans="1:46" s="3" customForma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2"/>
    </row>
    <row r="959" spans="1:46" s="3" customForma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2"/>
    </row>
    <row r="960" spans="1:46" s="3" customForma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2"/>
    </row>
    <row r="961" spans="1:46" s="3" customForma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2"/>
    </row>
    <row r="962" spans="1:46" s="3" customForma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2"/>
    </row>
    <row r="963" spans="1:46" s="3" customForma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2"/>
    </row>
    <row r="964" spans="1:46" s="3" customForma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2"/>
    </row>
    <row r="965" spans="1:46" s="3" customForma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2"/>
    </row>
    <row r="966" spans="1:46" s="3" customForma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2"/>
    </row>
    <row r="967" spans="1:46" s="3" customForma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2"/>
    </row>
    <row r="968" spans="1:46" s="3" customForma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2"/>
    </row>
    <row r="969" spans="1:46" s="3" customForma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2"/>
    </row>
    <row r="970" spans="1:46" s="3" customForma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2"/>
    </row>
    <row r="971" spans="1:46" s="3" customForma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2"/>
    </row>
    <row r="972" spans="1:46" s="3" customForma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2"/>
    </row>
    <row r="973" spans="1:46" s="3" customForma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2"/>
    </row>
    <row r="974" spans="1:46" s="3" customForma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2"/>
    </row>
    <row r="975" spans="1:46" s="3" customForma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2"/>
    </row>
    <row r="976" spans="1:46" s="3" customForma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2"/>
    </row>
    <row r="977" spans="1:46" s="3" customForma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2"/>
    </row>
    <row r="978" spans="1:46" s="3" customForma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2"/>
    </row>
    <row r="979" spans="1:46" s="3" customForma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2"/>
    </row>
    <row r="980" spans="1:46" s="3" customForma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2"/>
    </row>
    <row r="981" spans="1:46" s="3" customForma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2"/>
    </row>
    <row r="982" spans="1:46" s="3" customForma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2"/>
    </row>
    <row r="983" spans="1:46" s="3" customForma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2"/>
    </row>
    <row r="984" spans="1:46" s="3" customForma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2"/>
    </row>
    <row r="985" spans="1:46" s="3" customForma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2"/>
    </row>
    <row r="986" spans="1:46" s="3" customForma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2"/>
    </row>
    <row r="987" spans="1:46" s="3" customForma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2"/>
    </row>
    <row r="988" spans="1:46" s="3" customForma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2"/>
    </row>
    <row r="989" spans="1:46" s="3" customForma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2"/>
    </row>
    <row r="990" spans="1:46" s="3" customForma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2"/>
    </row>
    <row r="991" spans="1:46" s="3" customForma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2"/>
    </row>
    <row r="992" spans="1:46" s="3" customForma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2"/>
    </row>
    <row r="993" spans="1:46" s="3" customForma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2"/>
    </row>
    <row r="994" spans="1:46" s="3" customForma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2"/>
    </row>
    <row r="995" spans="1:46" s="3" customForma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2"/>
    </row>
    <row r="996" spans="1:46" s="3" customForma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2"/>
    </row>
    <row r="997" spans="1:46" s="3" customForma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2"/>
    </row>
    <row r="998" spans="1:46" s="3" customForma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2"/>
    </row>
    <row r="999" spans="1:46" s="3" customForma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2"/>
    </row>
    <row r="1000" spans="1:46" s="3" customForma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2"/>
    </row>
    <row r="1001" spans="1:46" s="3" customFormat="1">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2"/>
    </row>
    <row r="1002" spans="1:46" s="3" customFormat="1">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c r="AL1002" s="67"/>
      <c r="AM1002" s="67"/>
      <c r="AN1002" s="67"/>
      <c r="AO1002" s="67"/>
      <c r="AP1002" s="67"/>
      <c r="AQ1002" s="67"/>
      <c r="AR1002" s="67"/>
      <c r="AS1002" s="67"/>
      <c r="AT1002" s="2"/>
    </row>
    <row r="1003" spans="1:46" s="3" customFormat="1">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c r="AL1003" s="67"/>
      <c r="AM1003" s="67"/>
      <c r="AN1003" s="67"/>
      <c r="AO1003" s="67"/>
      <c r="AP1003" s="67"/>
      <c r="AQ1003" s="67"/>
      <c r="AR1003" s="67"/>
      <c r="AS1003" s="67"/>
      <c r="AT1003" s="2"/>
    </row>
    <row r="1004" spans="1:46" s="3" customFormat="1">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c r="AL1004" s="67"/>
      <c r="AM1004" s="67"/>
      <c r="AN1004" s="67"/>
      <c r="AO1004" s="67"/>
      <c r="AP1004" s="67"/>
      <c r="AQ1004" s="67"/>
      <c r="AR1004" s="67"/>
      <c r="AS1004" s="67"/>
      <c r="AT1004" s="2"/>
    </row>
    <row r="1005" spans="1:46" s="3" customFormat="1">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c r="AL1005" s="67"/>
      <c r="AM1005" s="67"/>
      <c r="AN1005" s="67"/>
      <c r="AO1005" s="67"/>
      <c r="AP1005" s="67"/>
      <c r="AQ1005" s="67"/>
      <c r="AR1005" s="67"/>
      <c r="AS1005" s="67"/>
      <c r="AT1005" s="2"/>
    </row>
    <row r="1006" spans="1:46" s="3" customFormat="1">
      <c r="A1006" s="67"/>
      <c r="B1006" s="67"/>
      <c r="C1006" s="67"/>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c r="AL1006" s="67"/>
      <c r="AM1006" s="67"/>
      <c r="AN1006" s="67"/>
      <c r="AO1006" s="67"/>
      <c r="AP1006" s="67"/>
      <c r="AQ1006" s="67"/>
      <c r="AR1006" s="67"/>
      <c r="AS1006" s="67"/>
      <c r="AT1006" s="2"/>
    </row>
    <row r="1007" spans="1:46" s="3" customFormat="1">
      <c r="A1007" s="67"/>
      <c r="B1007" s="67"/>
      <c r="C1007" s="67"/>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c r="AL1007" s="67"/>
      <c r="AM1007" s="67"/>
      <c r="AN1007" s="67"/>
      <c r="AO1007" s="67"/>
      <c r="AP1007" s="67"/>
      <c r="AQ1007" s="67"/>
      <c r="AR1007" s="67"/>
      <c r="AS1007" s="67"/>
      <c r="AT1007" s="2"/>
    </row>
    <row r="1008" spans="1:46" s="3" customFormat="1">
      <c r="A1008" s="67"/>
      <c r="B1008" s="67"/>
      <c r="C1008" s="67"/>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c r="AL1008" s="67"/>
      <c r="AM1008" s="67"/>
      <c r="AN1008" s="67"/>
      <c r="AO1008" s="67"/>
      <c r="AP1008" s="67"/>
      <c r="AQ1008" s="67"/>
      <c r="AR1008" s="67"/>
      <c r="AS1008" s="67"/>
      <c r="AT1008" s="2"/>
    </row>
    <row r="1009" spans="1:46" s="3" customFormat="1">
      <c r="A1009" s="67"/>
      <c r="B1009" s="67"/>
      <c r="C1009" s="67"/>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c r="AL1009" s="67"/>
      <c r="AM1009" s="67"/>
      <c r="AN1009" s="67"/>
      <c r="AO1009" s="67"/>
      <c r="AP1009" s="67"/>
      <c r="AQ1009" s="67"/>
      <c r="AR1009" s="67"/>
      <c r="AS1009" s="67"/>
      <c r="AT1009" s="2"/>
    </row>
    <row r="1010" spans="1:46" s="3" customFormat="1">
      <c r="A1010" s="67"/>
      <c r="B1010" s="67"/>
      <c r="C1010" s="67"/>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c r="AL1010" s="67"/>
      <c r="AM1010" s="67"/>
      <c r="AN1010" s="67"/>
      <c r="AO1010" s="67"/>
      <c r="AP1010" s="67"/>
      <c r="AQ1010" s="67"/>
      <c r="AR1010" s="67"/>
      <c r="AS1010" s="67"/>
      <c r="AT1010" s="2"/>
    </row>
    <row r="1011" spans="1:46" s="3" customFormat="1">
      <c r="A1011" s="67"/>
      <c r="B1011" s="67"/>
      <c r="C1011" s="67"/>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c r="AL1011" s="67"/>
      <c r="AM1011" s="67"/>
      <c r="AN1011" s="67"/>
      <c r="AO1011" s="67"/>
      <c r="AP1011" s="67"/>
      <c r="AQ1011" s="67"/>
      <c r="AR1011" s="67"/>
      <c r="AS1011" s="67"/>
      <c r="AT1011" s="2"/>
    </row>
    <row r="1012" spans="1:46" s="3" customFormat="1">
      <c r="A1012" s="67"/>
      <c r="B1012" s="67"/>
      <c r="C1012" s="67"/>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c r="AL1012" s="67"/>
      <c r="AM1012" s="67"/>
      <c r="AN1012" s="67"/>
      <c r="AO1012" s="67"/>
      <c r="AP1012" s="67"/>
      <c r="AQ1012" s="67"/>
      <c r="AR1012" s="67"/>
      <c r="AS1012" s="67"/>
      <c r="AT1012" s="2"/>
    </row>
    <row r="1013" spans="1:46" s="3" customFormat="1">
      <c r="A1013" s="67"/>
      <c r="B1013" s="67"/>
      <c r="C1013" s="67"/>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c r="AL1013" s="67"/>
      <c r="AM1013" s="67"/>
      <c r="AN1013" s="67"/>
      <c r="AO1013" s="67"/>
      <c r="AP1013" s="67"/>
      <c r="AQ1013" s="67"/>
      <c r="AR1013" s="67"/>
      <c r="AS1013" s="67"/>
      <c r="AT1013" s="2"/>
    </row>
    <row r="1014" spans="1:46" s="3" customFormat="1">
      <c r="A1014" s="67"/>
      <c r="B1014" s="67"/>
      <c r="C1014" s="67"/>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c r="AL1014" s="67"/>
      <c r="AM1014" s="67"/>
      <c r="AN1014" s="67"/>
      <c r="AO1014" s="67"/>
      <c r="AP1014" s="67"/>
      <c r="AQ1014" s="67"/>
      <c r="AR1014" s="67"/>
      <c r="AS1014" s="67"/>
      <c r="AT1014" s="2"/>
    </row>
    <row r="1015" spans="1:46" s="3" customFormat="1">
      <c r="A1015" s="67"/>
      <c r="B1015" s="67"/>
      <c r="C1015" s="67"/>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c r="AL1015" s="67"/>
      <c r="AM1015" s="67"/>
      <c r="AN1015" s="67"/>
      <c r="AO1015" s="67"/>
      <c r="AP1015" s="67"/>
      <c r="AQ1015" s="67"/>
      <c r="AR1015" s="67"/>
      <c r="AS1015" s="67"/>
      <c r="AT1015" s="2"/>
    </row>
    <row r="1016" spans="1:46" s="3" customFormat="1">
      <c r="A1016" s="67"/>
      <c r="B1016" s="67"/>
      <c r="C1016" s="67"/>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c r="AL1016" s="67"/>
      <c r="AM1016" s="67"/>
      <c r="AN1016" s="67"/>
      <c r="AO1016" s="67"/>
      <c r="AP1016" s="67"/>
      <c r="AQ1016" s="67"/>
      <c r="AR1016" s="67"/>
      <c r="AS1016" s="67"/>
      <c r="AT1016" s="2"/>
    </row>
    <row r="1017" spans="1:46" s="3" customFormat="1">
      <c r="A1017" s="67"/>
      <c r="B1017" s="67"/>
      <c r="C1017" s="67"/>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c r="AL1017" s="67"/>
      <c r="AM1017" s="67"/>
      <c r="AN1017" s="67"/>
      <c r="AO1017" s="67"/>
      <c r="AP1017" s="67"/>
      <c r="AQ1017" s="67"/>
      <c r="AR1017" s="67"/>
      <c r="AS1017" s="67"/>
      <c r="AT1017" s="2"/>
    </row>
    <row r="1018" spans="1:46" s="3" customFormat="1">
      <c r="A1018" s="67"/>
      <c r="B1018" s="67"/>
      <c r="C1018" s="67"/>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c r="AL1018" s="67"/>
      <c r="AM1018" s="67"/>
      <c r="AN1018" s="67"/>
      <c r="AO1018" s="67"/>
      <c r="AP1018" s="67"/>
      <c r="AQ1018" s="67"/>
      <c r="AR1018" s="67"/>
      <c r="AS1018" s="67"/>
      <c r="AT1018" s="2"/>
    </row>
    <row r="1019" spans="1:46" s="3" customFormat="1">
      <c r="A1019" s="67"/>
      <c r="B1019" s="67"/>
      <c r="C1019" s="67"/>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c r="AL1019" s="67"/>
      <c r="AM1019" s="67"/>
      <c r="AN1019" s="67"/>
      <c r="AO1019" s="67"/>
      <c r="AP1019" s="67"/>
      <c r="AQ1019" s="67"/>
      <c r="AR1019" s="67"/>
      <c r="AS1019" s="67"/>
      <c r="AT1019" s="2"/>
    </row>
    <row r="1020" spans="1:46" s="3" customFormat="1">
      <c r="A1020" s="67"/>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2"/>
    </row>
    <row r="1021" spans="1:46" s="3" customFormat="1">
      <c r="A1021" s="67"/>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2"/>
    </row>
    <row r="1022" spans="1:46" s="3" customFormat="1">
      <c r="A1022" s="67"/>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2"/>
    </row>
    <row r="1023" spans="1:46" s="3" customFormat="1">
      <c r="A1023" s="67"/>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2"/>
    </row>
    <row r="1024" spans="1:46" s="3" customFormat="1">
      <c r="A1024" s="67"/>
      <c r="B1024" s="67"/>
      <c r="C1024" s="67"/>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c r="AL1024" s="67"/>
      <c r="AM1024" s="67"/>
      <c r="AN1024" s="67"/>
      <c r="AO1024" s="67"/>
      <c r="AP1024" s="67"/>
      <c r="AQ1024" s="67"/>
      <c r="AR1024" s="67"/>
      <c r="AS1024" s="67"/>
      <c r="AT1024" s="2"/>
    </row>
    <row r="1025" spans="1:46" s="3" customFormat="1">
      <c r="A1025" s="67"/>
      <c r="B1025" s="67"/>
      <c r="C1025" s="67"/>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c r="AL1025" s="67"/>
      <c r="AM1025" s="67"/>
      <c r="AN1025" s="67"/>
      <c r="AO1025" s="67"/>
      <c r="AP1025" s="67"/>
      <c r="AQ1025" s="67"/>
      <c r="AR1025" s="67"/>
      <c r="AS1025" s="67"/>
      <c r="AT1025" s="2"/>
    </row>
    <row r="1026" spans="1:46" s="3" customFormat="1">
      <c r="A1026" s="67"/>
      <c r="B1026" s="67"/>
      <c r="C1026" s="67"/>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c r="AL1026" s="67"/>
      <c r="AM1026" s="67"/>
      <c r="AN1026" s="67"/>
      <c r="AO1026" s="67"/>
      <c r="AP1026" s="67"/>
      <c r="AQ1026" s="67"/>
      <c r="AR1026" s="67"/>
      <c r="AS1026" s="67"/>
      <c r="AT1026" s="2"/>
    </row>
    <row r="1027" spans="1:46" s="3" customFormat="1">
      <c r="A1027" s="67"/>
      <c r="B1027" s="67"/>
      <c r="C1027" s="67"/>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c r="AL1027" s="67"/>
      <c r="AM1027" s="67"/>
      <c r="AN1027" s="67"/>
      <c r="AO1027" s="67"/>
      <c r="AP1027" s="67"/>
      <c r="AQ1027" s="67"/>
      <c r="AR1027" s="67"/>
      <c r="AS1027" s="67"/>
      <c r="AT1027" s="2"/>
    </row>
    <row r="1028" spans="1:46" s="3" customFormat="1">
      <c r="A1028" s="67"/>
      <c r="B1028" s="67"/>
      <c r="C1028" s="67"/>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c r="AL1028" s="67"/>
      <c r="AM1028" s="67"/>
      <c r="AN1028" s="67"/>
      <c r="AO1028" s="67"/>
      <c r="AP1028" s="67"/>
      <c r="AQ1028" s="67"/>
      <c r="AR1028" s="67"/>
      <c r="AS1028" s="67"/>
      <c r="AT1028" s="2"/>
    </row>
    <row r="1029" spans="1:46" s="3" customFormat="1">
      <c r="A1029" s="67"/>
      <c r="B1029" s="67"/>
      <c r="C1029" s="67"/>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c r="AL1029" s="67"/>
      <c r="AM1029" s="67"/>
      <c r="AN1029" s="67"/>
      <c r="AO1029" s="67"/>
      <c r="AP1029" s="67"/>
      <c r="AQ1029" s="67"/>
      <c r="AR1029" s="67"/>
      <c r="AS1029" s="67"/>
      <c r="AT1029" s="2"/>
    </row>
    <row r="1030" spans="1:46" s="3" customFormat="1">
      <c r="A1030" s="67"/>
      <c r="B1030" s="67"/>
      <c r="C1030" s="67"/>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c r="AL1030" s="67"/>
      <c r="AM1030" s="67"/>
      <c r="AN1030" s="67"/>
      <c r="AO1030" s="67"/>
      <c r="AP1030" s="67"/>
      <c r="AQ1030" s="67"/>
      <c r="AR1030" s="67"/>
      <c r="AS1030" s="67"/>
      <c r="AT1030" s="2"/>
    </row>
    <row r="1031" spans="1:46" s="3" customFormat="1">
      <c r="A1031" s="67"/>
      <c r="B1031" s="67"/>
      <c r="C1031" s="67"/>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c r="AL1031" s="67"/>
      <c r="AM1031" s="67"/>
      <c r="AN1031" s="67"/>
      <c r="AO1031" s="67"/>
      <c r="AP1031" s="67"/>
      <c r="AQ1031" s="67"/>
      <c r="AR1031" s="67"/>
      <c r="AS1031" s="67"/>
      <c r="AT1031" s="2"/>
    </row>
    <row r="1032" spans="1:46" s="3" customFormat="1">
      <c r="A1032" s="67"/>
      <c r="B1032" s="67"/>
      <c r="C1032" s="67"/>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c r="AL1032" s="67"/>
      <c r="AM1032" s="67"/>
      <c r="AN1032" s="67"/>
      <c r="AO1032" s="67"/>
      <c r="AP1032" s="67"/>
      <c r="AQ1032" s="67"/>
      <c r="AR1032" s="67"/>
      <c r="AS1032" s="67"/>
      <c r="AT1032" s="2"/>
    </row>
    <row r="1033" spans="1:46" s="3" customFormat="1">
      <c r="A1033" s="67"/>
      <c r="B1033" s="67"/>
      <c r="C1033" s="67"/>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c r="AL1033" s="67"/>
      <c r="AM1033" s="67"/>
      <c r="AN1033" s="67"/>
      <c r="AO1033" s="67"/>
      <c r="AP1033" s="67"/>
      <c r="AQ1033" s="67"/>
      <c r="AR1033" s="67"/>
      <c r="AS1033" s="67"/>
      <c r="AT1033" s="2"/>
    </row>
    <row r="1034" spans="1:46" s="3" customFormat="1">
      <c r="A1034" s="67"/>
      <c r="B1034" s="67"/>
      <c r="C1034" s="67"/>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c r="AL1034" s="67"/>
      <c r="AM1034" s="67"/>
      <c r="AN1034" s="67"/>
      <c r="AO1034" s="67"/>
      <c r="AP1034" s="67"/>
      <c r="AQ1034" s="67"/>
      <c r="AR1034" s="67"/>
      <c r="AS1034" s="67"/>
      <c r="AT1034" s="2"/>
    </row>
    <row r="1035" spans="1:46" s="3" customFormat="1">
      <c r="A1035" s="67"/>
      <c r="B1035" s="67"/>
      <c r="C1035" s="67"/>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c r="AL1035" s="67"/>
      <c r="AM1035" s="67"/>
      <c r="AN1035" s="67"/>
      <c r="AO1035" s="67"/>
      <c r="AP1035" s="67"/>
      <c r="AQ1035" s="67"/>
      <c r="AR1035" s="67"/>
      <c r="AS1035" s="67"/>
      <c r="AT1035" s="2"/>
    </row>
    <row r="1036" spans="1:46" s="3" customFormat="1">
      <c r="A1036" s="67"/>
      <c r="B1036" s="67"/>
      <c r="C1036" s="67"/>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c r="AL1036" s="67"/>
      <c r="AM1036" s="67"/>
      <c r="AN1036" s="67"/>
      <c r="AO1036" s="67"/>
      <c r="AP1036" s="67"/>
      <c r="AQ1036" s="67"/>
      <c r="AR1036" s="67"/>
      <c r="AS1036" s="67"/>
      <c r="AT1036" s="2"/>
    </row>
    <row r="1037" spans="1:46" s="3" customFormat="1">
      <c r="A1037" s="67"/>
      <c r="B1037" s="67"/>
      <c r="C1037" s="67"/>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c r="AL1037" s="67"/>
      <c r="AM1037" s="67"/>
      <c r="AN1037" s="67"/>
      <c r="AO1037" s="67"/>
      <c r="AP1037" s="67"/>
      <c r="AQ1037" s="67"/>
      <c r="AR1037" s="67"/>
      <c r="AS1037" s="67"/>
      <c r="AT1037" s="2"/>
    </row>
    <row r="1038" spans="1:46" s="3" customFormat="1">
      <c r="A1038" s="67"/>
      <c r="B1038" s="67"/>
      <c r="C1038" s="67"/>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c r="AL1038" s="67"/>
      <c r="AM1038" s="67"/>
      <c r="AN1038" s="67"/>
      <c r="AO1038" s="67"/>
      <c r="AP1038" s="67"/>
      <c r="AQ1038" s="67"/>
      <c r="AR1038" s="67"/>
      <c r="AS1038" s="67"/>
      <c r="AT1038" s="2"/>
    </row>
    <row r="1039" spans="1:46" s="3" customFormat="1">
      <c r="A1039" s="67"/>
      <c r="B1039" s="67"/>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c r="AL1039" s="67"/>
      <c r="AM1039" s="67"/>
      <c r="AN1039" s="67"/>
      <c r="AO1039" s="67"/>
      <c r="AP1039" s="67"/>
      <c r="AQ1039" s="67"/>
      <c r="AR1039" s="67"/>
      <c r="AS1039" s="67"/>
      <c r="AT1039" s="2"/>
    </row>
    <row r="1040" spans="1:46" s="3" customFormat="1">
      <c r="A1040" s="67"/>
      <c r="B1040" s="67"/>
      <c r="C1040" s="67"/>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c r="AL1040" s="67"/>
      <c r="AM1040" s="67"/>
      <c r="AN1040" s="67"/>
      <c r="AO1040" s="67"/>
      <c r="AP1040" s="67"/>
      <c r="AQ1040" s="67"/>
      <c r="AR1040" s="67"/>
      <c r="AS1040" s="67"/>
      <c r="AT1040" s="2"/>
    </row>
    <row r="1041" spans="1:46" s="3" customFormat="1">
      <c r="A1041" s="67"/>
      <c r="B1041" s="67"/>
      <c r="C1041" s="67"/>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c r="AL1041" s="67"/>
      <c r="AM1041" s="67"/>
      <c r="AN1041" s="67"/>
      <c r="AO1041" s="67"/>
      <c r="AP1041" s="67"/>
      <c r="AQ1041" s="67"/>
      <c r="AR1041" s="67"/>
      <c r="AS1041" s="67"/>
      <c r="AT1041" s="2"/>
    </row>
    <row r="1042" spans="1:46" s="3" customFormat="1">
      <c r="A1042" s="67"/>
      <c r="B1042" s="67"/>
      <c r="C1042" s="67"/>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c r="AL1042" s="67"/>
      <c r="AM1042" s="67"/>
      <c r="AN1042" s="67"/>
      <c r="AO1042" s="67"/>
      <c r="AP1042" s="67"/>
      <c r="AQ1042" s="67"/>
      <c r="AR1042" s="67"/>
      <c r="AS1042" s="67"/>
      <c r="AT1042" s="2"/>
    </row>
    <row r="1043" spans="1:46" s="3" customFormat="1">
      <c r="A1043" s="67"/>
      <c r="B1043" s="67"/>
      <c r="C1043" s="67"/>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c r="AL1043" s="67"/>
      <c r="AM1043" s="67"/>
      <c r="AN1043" s="67"/>
      <c r="AO1043" s="67"/>
      <c r="AP1043" s="67"/>
      <c r="AQ1043" s="67"/>
      <c r="AR1043" s="67"/>
      <c r="AS1043" s="67"/>
      <c r="AT1043" s="2"/>
    </row>
    <row r="1044" spans="1:46" s="3" customFormat="1">
      <c r="A1044" s="67"/>
      <c r="B1044" s="67"/>
      <c r="C1044" s="67"/>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c r="AL1044" s="67"/>
      <c r="AM1044" s="67"/>
      <c r="AN1044" s="67"/>
      <c r="AO1044" s="67"/>
      <c r="AP1044" s="67"/>
      <c r="AQ1044" s="67"/>
      <c r="AR1044" s="67"/>
      <c r="AS1044" s="67"/>
      <c r="AT1044" s="2"/>
    </row>
    <row r="1045" spans="1:46" s="3" customFormat="1">
      <c r="A1045" s="67"/>
      <c r="B1045" s="67"/>
      <c r="C1045" s="67"/>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c r="AL1045" s="67"/>
      <c r="AM1045" s="67"/>
      <c r="AN1045" s="67"/>
      <c r="AO1045" s="67"/>
      <c r="AP1045" s="67"/>
      <c r="AQ1045" s="67"/>
      <c r="AR1045" s="67"/>
      <c r="AS1045" s="67"/>
      <c r="AT1045" s="2"/>
    </row>
    <row r="1046" spans="1:46" s="3" customFormat="1">
      <c r="A1046" s="67"/>
      <c r="B1046" s="67"/>
      <c r="C1046" s="67"/>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c r="AL1046" s="67"/>
      <c r="AM1046" s="67"/>
      <c r="AN1046" s="67"/>
      <c r="AO1046" s="67"/>
      <c r="AP1046" s="67"/>
      <c r="AQ1046" s="67"/>
      <c r="AR1046" s="67"/>
      <c r="AS1046" s="67"/>
      <c r="AT1046" s="2"/>
    </row>
    <row r="1047" spans="1:46" s="3" customFormat="1">
      <c r="A1047" s="67"/>
      <c r="B1047" s="67"/>
      <c r="C1047" s="67"/>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c r="AL1047" s="67"/>
      <c r="AM1047" s="67"/>
      <c r="AN1047" s="67"/>
      <c r="AO1047" s="67"/>
      <c r="AP1047" s="67"/>
      <c r="AQ1047" s="67"/>
      <c r="AR1047" s="67"/>
      <c r="AS1047" s="67"/>
      <c r="AT1047" s="2"/>
    </row>
    <row r="1048" spans="1:46" s="3" customFormat="1">
      <c r="A1048" s="67"/>
      <c r="B1048" s="67"/>
      <c r="C1048" s="67"/>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c r="AL1048" s="67"/>
      <c r="AM1048" s="67"/>
      <c r="AN1048" s="67"/>
      <c r="AO1048" s="67"/>
      <c r="AP1048" s="67"/>
      <c r="AQ1048" s="67"/>
      <c r="AR1048" s="67"/>
      <c r="AS1048" s="67"/>
      <c r="AT1048" s="2"/>
    </row>
    <row r="1049" spans="1:46" s="3" customFormat="1">
      <c r="A1049" s="67"/>
      <c r="B1049" s="67"/>
      <c r="C1049" s="67"/>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c r="AL1049" s="67"/>
      <c r="AM1049" s="67"/>
      <c r="AN1049" s="67"/>
      <c r="AO1049" s="67"/>
      <c r="AP1049" s="67"/>
      <c r="AQ1049" s="67"/>
      <c r="AR1049" s="67"/>
      <c r="AS1049" s="67"/>
      <c r="AT1049" s="2"/>
    </row>
    <row r="1050" spans="1:46" s="3" customFormat="1">
      <c r="A1050" s="67"/>
      <c r="B1050" s="67"/>
      <c r="C1050" s="67"/>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c r="AL1050" s="67"/>
      <c r="AM1050" s="67"/>
      <c r="AN1050" s="67"/>
      <c r="AO1050" s="67"/>
      <c r="AP1050" s="67"/>
      <c r="AQ1050" s="67"/>
      <c r="AR1050" s="67"/>
      <c r="AS1050" s="67"/>
      <c r="AT1050" s="2"/>
    </row>
    <row r="1051" spans="1:46" s="3" customFormat="1">
      <c r="A1051" s="67"/>
      <c r="B1051" s="67"/>
      <c r="C1051" s="67"/>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c r="AL1051" s="67"/>
      <c r="AM1051" s="67"/>
      <c r="AN1051" s="67"/>
      <c r="AO1051" s="67"/>
      <c r="AP1051" s="67"/>
      <c r="AQ1051" s="67"/>
      <c r="AR1051" s="67"/>
      <c r="AS1051" s="67"/>
      <c r="AT1051" s="2"/>
    </row>
    <row r="1052" spans="1:46" s="3" customFormat="1">
      <c r="A1052" s="67"/>
      <c r="B1052" s="67"/>
      <c r="C1052" s="67"/>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c r="AL1052" s="67"/>
      <c r="AM1052" s="67"/>
      <c r="AN1052" s="67"/>
      <c r="AO1052" s="67"/>
      <c r="AP1052" s="67"/>
      <c r="AQ1052" s="67"/>
      <c r="AR1052" s="67"/>
      <c r="AS1052" s="67"/>
      <c r="AT1052" s="2"/>
    </row>
    <row r="1053" spans="1:46" s="3" customFormat="1">
      <c r="A1053" s="67"/>
      <c r="B1053" s="67"/>
      <c r="C1053" s="67"/>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c r="AL1053" s="67"/>
      <c r="AM1053" s="67"/>
      <c r="AN1053" s="67"/>
      <c r="AO1053" s="67"/>
      <c r="AP1053" s="67"/>
      <c r="AQ1053" s="67"/>
      <c r="AR1053" s="67"/>
      <c r="AS1053" s="67"/>
      <c r="AT1053" s="2"/>
    </row>
    <row r="1054" spans="1:46" s="3" customFormat="1">
      <c r="A1054" s="67"/>
      <c r="B1054" s="67"/>
      <c r="C1054" s="67"/>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c r="AL1054" s="67"/>
      <c r="AM1054" s="67"/>
      <c r="AN1054" s="67"/>
      <c r="AO1054" s="67"/>
      <c r="AP1054" s="67"/>
      <c r="AQ1054" s="67"/>
      <c r="AR1054" s="67"/>
      <c r="AS1054" s="67"/>
      <c r="AT1054" s="2"/>
    </row>
    <row r="1055" spans="1:46" s="3" customFormat="1">
      <c r="A1055" s="67"/>
      <c r="B1055" s="67"/>
      <c r="C1055" s="67"/>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c r="AL1055" s="67"/>
      <c r="AM1055" s="67"/>
      <c r="AN1055" s="67"/>
      <c r="AO1055" s="67"/>
      <c r="AP1055" s="67"/>
      <c r="AQ1055" s="67"/>
      <c r="AR1055" s="67"/>
      <c r="AS1055" s="67"/>
      <c r="AT1055" s="2"/>
    </row>
    <row r="1056" spans="1:46" s="3" customFormat="1">
      <c r="A1056" s="67"/>
      <c r="B1056" s="67"/>
      <c r="C1056" s="67"/>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c r="AL1056" s="67"/>
      <c r="AM1056" s="67"/>
      <c r="AN1056" s="67"/>
      <c r="AO1056" s="67"/>
      <c r="AP1056" s="67"/>
      <c r="AQ1056" s="67"/>
      <c r="AR1056" s="67"/>
      <c r="AS1056" s="67"/>
      <c r="AT1056" s="2"/>
    </row>
    <row r="1057" spans="1:46" s="3" customFormat="1">
      <c r="A1057" s="67"/>
      <c r="B1057" s="67"/>
      <c r="C1057" s="67"/>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c r="AL1057" s="67"/>
      <c r="AM1057" s="67"/>
      <c r="AN1057" s="67"/>
      <c r="AO1057" s="67"/>
      <c r="AP1057" s="67"/>
      <c r="AQ1057" s="67"/>
      <c r="AR1057" s="67"/>
      <c r="AS1057" s="67"/>
      <c r="AT1057" s="2"/>
    </row>
    <row r="1058" spans="1:46" s="3" customFormat="1">
      <c r="A1058" s="67"/>
      <c r="B1058" s="67"/>
      <c r="C1058" s="67"/>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c r="AL1058" s="67"/>
      <c r="AM1058" s="67"/>
      <c r="AN1058" s="67"/>
      <c r="AO1058" s="67"/>
      <c r="AP1058" s="67"/>
      <c r="AQ1058" s="67"/>
      <c r="AR1058" s="67"/>
      <c r="AS1058" s="67"/>
      <c r="AT1058" s="2"/>
    </row>
    <row r="1059" spans="1:46" s="3" customFormat="1">
      <c r="A1059" s="67"/>
      <c r="B1059" s="67"/>
      <c r="C1059" s="67"/>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c r="AL1059" s="67"/>
      <c r="AM1059" s="67"/>
      <c r="AN1059" s="67"/>
      <c r="AO1059" s="67"/>
      <c r="AP1059" s="67"/>
      <c r="AQ1059" s="67"/>
      <c r="AR1059" s="67"/>
      <c r="AS1059" s="67"/>
      <c r="AT1059" s="2"/>
    </row>
    <row r="1060" spans="1:46" s="3" customFormat="1">
      <c r="A1060" s="67"/>
      <c r="B1060" s="67"/>
      <c r="C1060" s="67"/>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c r="AL1060" s="67"/>
      <c r="AM1060" s="67"/>
      <c r="AN1060" s="67"/>
      <c r="AO1060" s="67"/>
      <c r="AP1060" s="67"/>
      <c r="AQ1060" s="67"/>
      <c r="AR1060" s="67"/>
      <c r="AS1060" s="67"/>
      <c r="AT1060" s="2"/>
    </row>
    <row r="1061" spans="1:46" s="3" customFormat="1">
      <c r="A1061" s="67"/>
      <c r="B1061" s="67"/>
      <c r="C1061" s="67"/>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c r="AL1061" s="67"/>
      <c r="AM1061" s="67"/>
      <c r="AN1061" s="67"/>
      <c r="AO1061" s="67"/>
      <c r="AP1061" s="67"/>
      <c r="AQ1061" s="67"/>
      <c r="AR1061" s="67"/>
      <c r="AS1061" s="67"/>
      <c r="AT1061" s="2"/>
    </row>
    <row r="1062" spans="1:46" s="3" customFormat="1">
      <c r="A1062" s="67"/>
      <c r="B1062" s="67"/>
      <c r="C1062" s="67"/>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c r="AL1062" s="67"/>
      <c r="AM1062" s="67"/>
      <c r="AN1062" s="67"/>
      <c r="AO1062" s="67"/>
      <c r="AP1062" s="67"/>
      <c r="AQ1062" s="67"/>
      <c r="AR1062" s="67"/>
      <c r="AS1062" s="67"/>
      <c r="AT1062" s="2"/>
    </row>
    <row r="1063" spans="1:46" s="3" customFormat="1">
      <c r="A1063" s="67"/>
      <c r="B1063" s="67"/>
      <c r="C1063" s="67"/>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c r="AL1063" s="67"/>
      <c r="AM1063" s="67"/>
      <c r="AN1063" s="67"/>
      <c r="AO1063" s="67"/>
      <c r="AP1063" s="67"/>
      <c r="AQ1063" s="67"/>
      <c r="AR1063" s="67"/>
      <c r="AS1063" s="67"/>
      <c r="AT1063" s="2"/>
    </row>
    <row r="1064" spans="1:46" s="3" customFormat="1">
      <c r="A1064" s="67"/>
      <c r="B1064" s="67"/>
      <c r="C1064" s="67"/>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c r="AL1064" s="67"/>
      <c r="AM1064" s="67"/>
      <c r="AN1064" s="67"/>
      <c r="AO1064" s="67"/>
      <c r="AP1064" s="67"/>
      <c r="AQ1064" s="67"/>
      <c r="AR1064" s="67"/>
      <c r="AS1064" s="67"/>
      <c r="AT1064" s="2"/>
    </row>
    <row r="1065" spans="1:46" s="3" customFormat="1">
      <c r="A1065" s="67"/>
      <c r="B1065" s="67"/>
      <c r="C1065" s="67"/>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c r="AL1065" s="67"/>
      <c r="AM1065" s="67"/>
      <c r="AN1065" s="67"/>
      <c r="AO1065" s="67"/>
      <c r="AP1065" s="67"/>
      <c r="AQ1065" s="67"/>
      <c r="AR1065" s="67"/>
      <c r="AS1065" s="67"/>
      <c r="AT1065" s="2"/>
    </row>
    <row r="1066" spans="1:46" s="3" customFormat="1">
      <c r="A1066" s="67"/>
      <c r="B1066" s="67"/>
      <c r="C1066" s="67"/>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c r="AL1066" s="67"/>
      <c r="AM1066" s="67"/>
      <c r="AN1066" s="67"/>
      <c r="AO1066" s="67"/>
      <c r="AP1066" s="67"/>
      <c r="AQ1066" s="67"/>
      <c r="AR1066" s="67"/>
      <c r="AS1066" s="67"/>
      <c r="AT1066" s="2"/>
    </row>
    <row r="1067" spans="1:46" s="3" customFormat="1">
      <c r="A1067" s="67"/>
      <c r="B1067" s="67"/>
      <c r="C1067" s="67"/>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c r="AL1067" s="67"/>
      <c r="AM1067" s="67"/>
      <c r="AN1067" s="67"/>
      <c r="AO1067" s="67"/>
      <c r="AP1067" s="67"/>
      <c r="AQ1067" s="67"/>
      <c r="AR1067" s="67"/>
      <c r="AS1067" s="67"/>
      <c r="AT1067" s="2"/>
    </row>
    <row r="1068" spans="1:46" s="3" customFormat="1">
      <c r="A1068" s="67"/>
      <c r="B1068" s="67"/>
      <c r="C1068" s="67"/>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c r="AL1068" s="67"/>
      <c r="AM1068" s="67"/>
      <c r="AN1068" s="67"/>
      <c r="AO1068" s="67"/>
      <c r="AP1068" s="67"/>
      <c r="AQ1068" s="67"/>
      <c r="AR1068" s="67"/>
      <c r="AS1068" s="67"/>
      <c r="AT1068" s="2"/>
    </row>
    <row r="1069" spans="1:46" s="3" customFormat="1">
      <c r="A1069" s="67"/>
      <c r="B1069" s="67"/>
      <c r="C1069" s="67"/>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c r="AL1069" s="67"/>
      <c r="AM1069" s="67"/>
      <c r="AN1069" s="67"/>
      <c r="AO1069" s="67"/>
      <c r="AP1069" s="67"/>
      <c r="AQ1069" s="67"/>
      <c r="AR1069" s="67"/>
      <c r="AS1069" s="67"/>
      <c r="AT1069" s="2"/>
    </row>
    <row r="1070" spans="1:46" s="3" customFormat="1">
      <c r="A1070" s="67"/>
      <c r="B1070" s="67"/>
      <c r="C1070" s="67"/>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c r="AL1070" s="67"/>
      <c r="AM1070" s="67"/>
      <c r="AN1070" s="67"/>
      <c r="AO1070" s="67"/>
      <c r="AP1070" s="67"/>
      <c r="AQ1070" s="67"/>
      <c r="AR1070" s="67"/>
      <c r="AS1070" s="67"/>
      <c r="AT1070" s="2"/>
    </row>
    <row r="1071" spans="1:46" s="3" customFormat="1">
      <c r="A1071" s="67"/>
      <c r="B1071" s="67"/>
      <c r="C1071" s="67"/>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c r="AL1071" s="67"/>
      <c r="AM1071" s="67"/>
      <c r="AN1071" s="67"/>
      <c r="AO1071" s="67"/>
      <c r="AP1071" s="67"/>
      <c r="AQ1071" s="67"/>
      <c r="AR1071" s="67"/>
      <c r="AS1071" s="67"/>
      <c r="AT1071" s="2"/>
    </row>
    <row r="1072" spans="1:46" s="3" customFormat="1">
      <c r="A1072" s="67"/>
      <c r="B1072" s="67"/>
      <c r="C1072" s="67"/>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c r="AL1072" s="67"/>
      <c r="AM1072" s="67"/>
      <c r="AN1072" s="67"/>
      <c r="AO1072" s="67"/>
      <c r="AP1072" s="67"/>
      <c r="AQ1072" s="67"/>
      <c r="AR1072" s="67"/>
      <c r="AS1072" s="67"/>
      <c r="AT1072" s="2"/>
    </row>
    <row r="1073" spans="1:46" s="3" customFormat="1">
      <c r="A1073" s="67"/>
      <c r="B1073" s="67"/>
      <c r="C1073" s="67"/>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c r="AL1073" s="67"/>
      <c r="AM1073" s="67"/>
      <c r="AN1073" s="67"/>
      <c r="AO1073" s="67"/>
      <c r="AP1073" s="67"/>
      <c r="AQ1073" s="67"/>
      <c r="AR1073" s="67"/>
      <c r="AS1073" s="67"/>
      <c r="AT1073" s="2"/>
    </row>
    <row r="1074" spans="1:46" s="3" customFormat="1">
      <c r="A1074" s="67"/>
      <c r="B1074" s="67"/>
      <c r="C1074" s="67"/>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c r="AL1074" s="67"/>
      <c r="AM1074" s="67"/>
      <c r="AN1074" s="67"/>
      <c r="AO1074" s="67"/>
      <c r="AP1074" s="67"/>
      <c r="AQ1074" s="67"/>
      <c r="AR1074" s="67"/>
      <c r="AS1074" s="67"/>
      <c r="AT1074" s="2"/>
    </row>
    <row r="1075" spans="1:46" s="3" customFormat="1">
      <c r="A1075" s="67"/>
      <c r="B1075" s="67"/>
      <c r="C1075" s="67"/>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c r="AL1075" s="67"/>
      <c r="AM1075" s="67"/>
      <c r="AN1075" s="67"/>
      <c r="AO1075" s="67"/>
      <c r="AP1075" s="67"/>
      <c r="AQ1075" s="67"/>
      <c r="AR1075" s="67"/>
      <c r="AS1075" s="67"/>
      <c r="AT1075" s="2"/>
    </row>
    <row r="1076" spans="1:46" s="3" customFormat="1">
      <c r="A1076" s="67"/>
      <c r="B1076" s="67"/>
      <c r="C1076" s="67"/>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c r="AL1076" s="67"/>
      <c r="AM1076" s="67"/>
      <c r="AN1076" s="67"/>
      <c r="AO1076" s="67"/>
      <c r="AP1076" s="67"/>
      <c r="AQ1076" s="67"/>
      <c r="AR1076" s="67"/>
      <c r="AS1076" s="67"/>
      <c r="AT1076" s="2"/>
    </row>
    <row r="1077" spans="1:46" s="3" customFormat="1">
      <c r="A1077" s="67"/>
      <c r="B1077" s="67"/>
      <c r="C1077" s="67"/>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c r="AL1077" s="67"/>
      <c r="AM1077" s="67"/>
      <c r="AN1077" s="67"/>
      <c r="AO1077" s="67"/>
      <c r="AP1077" s="67"/>
      <c r="AQ1077" s="67"/>
      <c r="AR1077" s="67"/>
      <c r="AS1077" s="67"/>
      <c r="AT1077" s="2"/>
    </row>
    <row r="1078" spans="1:46" s="3" customFormat="1">
      <c r="A1078" s="67"/>
      <c r="B1078" s="67"/>
      <c r="C1078" s="67"/>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c r="AL1078" s="67"/>
      <c r="AM1078" s="67"/>
      <c r="AN1078" s="67"/>
      <c r="AO1078" s="67"/>
      <c r="AP1078" s="67"/>
      <c r="AQ1078" s="67"/>
      <c r="AR1078" s="67"/>
      <c r="AS1078" s="67"/>
      <c r="AT1078" s="2"/>
    </row>
    <row r="1079" spans="1:46" s="3" customFormat="1">
      <c r="A1079" s="67"/>
      <c r="B1079" s="67"/>
      <c r="C1079" s="67"/>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c r="AL1079" s="67"/>
      <c r="AM1079" s="67"/>
      <c r="AN1079" s="67"/>
      <c r="AO1079" s="67"/>
      <c r="AP1079" s="67"/>
      <c r="AQ1079" s="67"/>
      <c r="AR1079" s="67"/>
      <c r="AS1079" s="67"/>
      <c r="AT1079" s="2"/>
    </row>
    <row r="1080" spans="1:46" s="3" customFormat="1">
      <c r="A1080" s="67"/>
      <c r="B1080" s="67"/>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c r="AL1080" s="67"/>
      <c r="AM1080" s="67"/>
      <c r="AN1080" s="67"/>
      <c r="AO1080" s="67"/>
      <c r="AP1080" s="67"/>
      <c r="AQ1080" s="67"/>
      <c r="AR1080" s="67"/>
      <c r="AS1080" s="67"/>
      <c r="AT1080" s="2"/>
    </row>
    <row r="1081" spans="1:46" s="3" customFormat="1">
      <c r="A1081" s="67"/>
      <c r="B1081" s="67"/>
      <c r="C1081" s="67"/>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c r="AL1081" s="67"/>
      <c r="AM1081" s="67"/>
      <c r="AN1081" s="67"/>
      <c r="AO1081" s="67"/>
      <c r="AP1081" s="67"/>
      <c r="AQ1081" s="67"/>
      <c r="AR1081" s="67"/>
      <c r="AS1081" s="67"/>
      <c r="AT1081" s="2"/>
    </row>
    <row r="1082" spans="1:46" s="3" customFormat="1">
      <c r="A1082" s="67"/>
      <c r="B1082" s="67"/>
      <c r="C1082" s="67"/>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c r="AL1082" s="67"/>
      <c r="AM1082" s="67"/>
      <c r="AN1082" s="67"/>
      <c r="AO1082" s="67"/>
      <c r="AP1082" s="67"/>
      <c r="AQ1082" s="67"/>
      <c r="AR1082" s="67"/>
      <c r="AS1082" s="67"/>
      <c r="AT1082" s="2"/>
    </row>
    <row r="1083" spans="1:46" s="3" customFormat="1">
      <c r="A1083" s="67"/>
      <c r="B1083" s="67"/>
      <c r="C1083" s="67"/>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c r="AL1083" s="67"/>
      <c r="AM1083" s="67"/>
      <c r="AN1083" s="67"/>
      <c r="AO1083" s="67"/>
      <c r="AP1083" s="67"/>
      <c r="AQ1083" s="67"/>
      <c r="AR1083" s="67"/>
      <c r="AS1083" s="67"/>
      <c r="AT1083" s="2"/>
    </row>
    <row r="1084" spans="1:46" s="3" customFormat="1">
      <c r="A1084" s="67"/>
      <c r="B1084" s="67"/>
      <c r="C1084" s="67"/>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c r="AL1084" s="67"/>
      <c r="AM1084" s="67"/>
      <c r="AN1084" s="67"/>
      <c r="AO1084" s="67"/>
      <c r="AP1084" s="67"/>
      <c r="AQ1084" s="67"/>
      <c r="AR1084" s="67"/>
      <c r="AS1084" s="67"/>
      <c r="AT1084" s="2"/>
    </row>
    <row r="1085" spans="1:46" s="3" customFormat="1">
      <c r="A1085" s="67"/>
      <c r="B1085" s="67"/>
      <c r="C1085" s="67"/>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c r="AL1085" s="67"/>
      <c r="AM1085" s="67"/>
      <c r="AN1085" s="67"/>
      <c r="AO1085" s="67"/>
      <c r="AP1085" s="67"/>
      <c r="AQ1085" s="67"/>
      <c r="AR1085" s="67"/>
      <c r="AS1085" s="67"/>
      <c r="AT1085" s="2"/>
    </row>
    <row r="1086" spans="1:46" s="3" customFormat="1">
      <c r="A1086" s="67"/>
      <c r="B1086" s="67"/>
      <c r="C1086" s="67"/>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c r="AL1086" s="67"/>
      <c r="AM1086" s="67"/>
      <c r="AN1086" s="67"/>
      <c r="AO1086" s="67"/>
      <c r="AP1086" s="67"/>
      <c r="AQ1086" s="67"/>
      <c r="AR1086" s="67"/>
      <c r="AS1086" s="67"/>
      <c r="AT1086" s="2"/>
    </row>
    <row r="1087" spans="1:46" s="3" customFormat="1">
      <c r="A1087" s="67"/>
      <c r="B1087" s="67"/>
      <c r="C1087" s="67"/>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c r="AL1087" s="67"/>
      <c r="AM1087" s="67"/>
      <c r="AN1087" s="67"/>
      <c r="AO1087" s="67"/>
      <c r="AP1087" s="67"/>
      <c r="AQ1087" s="67"/>
      <c r="AR1087" s="67"/>
      <c r="AS1087" s="67"/>
      <c r="AT1087" s="2"/>
    </row>
    <row r="1088" spans="1:46" s="3" customFormat="1">
      <c r="A1088" s="67"/>
      <c r="B1088" s="67"/>
      <c r="C1088" s="67"/>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c r="AL1088" s="67"/>
      <c r="AM1088" s="67"/>
      <c r="AN1088" s="67"/>
      <c r="AO1088" s="67"/>
      <c r="AP1088" s="67"/>
      <c r="AQ1088" s="67"/>
      <c r="AR1088" s="67"/>
      <c r="AS1088" s="67"/>
      <c r="AT1088" s="2"/>
    </row>
    <row r="1089" spans="1:46" s="3" customFormat="1">
      <c r="A1089" s="67"/>
      <c r="B1089" s="67"/>
      <c r="C1089" s="67"/>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c r="AL1089" s="67"/>
      <c r="AM1089" s="67"/>
      <c r="AN1089" s="67"/>
      <c r="AO1089" s="67"/>
      <c r="AP1089" s="67"/>
      <c r="AQ1089" s="67"/>
      <c r="AR1089" s="67"/>
      <c r="AS1089" s="67"/>
      <c r="AT1089" s="2"/>
    </row>
    <row r="1090" spans="1:46" s="3" customFormat="1">
      <c r="A1090" s="67"/>
      <c r="B1090" s="67"/>
      <c r="C1090" s="67"/>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c r="AL1090" s="67"/>
      <c r="AM1090" s="67"/>
      <c r="AN1090" s="67"/>
      <c r="AO1090" s="67"/>
      <c r="AP1090" s="67"/>
      <c r="AQ1090" s="67"/>
      <c r="AR1090" s="67"/>
      <c r="AS1090" s="67"/>
      <c r="AT1090" s="2"/>
    </row>
    <row r="1091" spans="1:46" s="3" customFormat="1">
      <c r="A1091" s="67"/>
      <c r="B1091" s="67"/>
      <c r="C1091" s="67"/>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c r="AL1091" s="67"/>
      <c r="AM1091" s="67"/>
      <c r="AN1091" s="67"/>
      <c r="AO1091" s="67"/>
      <c r="AP1091" s="67"/>
      <c r="AQ1091" s="67"/>
      <c r="AR1091" s="67"/>
      <c r="AS1091" s="67"/>
      <c r="AT1091" s="2"/>
    </row>
    <row r="1092" spans="1:46" s="3" customFormat="1">
      <c r="A1092" s="67"/>
      <c r="B1092" s="67"/>
      <c r="C1092" s="67"/>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c r="AL1092" s="67"/>
      <c r="AM1092" s="67"/>
      <c r="AN1092" s="67"/>
      <c r="AO1092" s="67"/>
      <c r="AP1092" s="67"/>
      <c r="AQ1092" s="67"/>
      <c r="AR1092" s="67"/>
      <c r="AS1092" s="67"/>
      <c r="AT1092" s="2"/>
    </row>
    <row r="1093" spans="1:46" s="3" customFormat="1">
      <c r="A1093" s="67"/>
      <c r="B1093" s="67"/>
      <c r="C1093" s="67"/>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c r="AL1093" s="67"/>
      <c r="AM1093" s="67"/>
      <c r="AN1093" s="67"/>
      <c r="AO1093" s="67"/>
      <c r="AP1093" s="67"/>
      <c r="AQ1093" s="67"/>
      <c r="AR1093" s="67"/>
      <c r="AS1093" s="67"/>
      <c r="AT1093" s="2"/>
    </row>
    <row r="1094" spans="1:46" s="3" customFormat="1">
      <c r="A1094" s="67"/>
      <c r="B1094" s="67"/>
      <c r="C1094" s="67"/>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c r="AL1094" s="67"/>
      <c r="AM1094" s="67"/>
      <c r="AN1094" s="67"/>
      <c r="AO1094" s="67"/>
      <c r="AP1094" s="67"/>
      <c r="AQ1094" s="67"/>
      <c r="AR1094" s="67"/>
      <c r="AS1094" s="67"/>
      <c r="AT1094" s="2"/>
    </row>
    <row r="1095" spans="1:46" s="3" customFormat="1">
      <c r="A1095" s="67"/>
      <c r="B1095" s="67"/>
      <c r="C1095" s="67"/>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c r="AL1095" s="67"/>
      <c r="AM1095" s="67"/>
      <c r="AN1095" s="67"/>
      <c r="AO1095" s="67"/>
      <c r="AP1095" s="67"/>
      <c r="AQ1095" s="67"/>
      <c r="AR1095" s="67"/>
      <c r="AS1095" s="67"/>
      <c r="AT1095" s="2"/>
    </row>
    <row r="1096" spans="1:46" s="3" customFormat="1">
      <c r="A1096" s="67"/>
      <c r="B1096" s="67"/>
      <c r="C1096" s="67"/>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c r="AL1096" s="67"/>
      <c r="AM1096" s="67"/>
      <c r="AN1096" s="67"/>
      <c r="AO1096" s="67"/>
      <c r="AP1096" s="67"/>
      <c r="AQ1096" s="67"/>
      <c r="AR1096" s="67"/>
      <c r="AS1096" s="67"/>
      <c r="AT1096" s="2"/>
    </row>
    <row r="1097" spans="1:46" s="3" customFormat="1">
      <c r="A1097" s="67"/>
      <c r="B1097" s="67"/>
      <c r="C1097" s="67"/>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c r="AL1097" s="67"/>
      <c r="AM1097" s="67"/>
      <c r="AN1097" s="67"/>
      <c r="AO1097" s="67"/>
      <c r="AP1097" s="67"/>
      <c r="AQ1097" s="67"/>
      <c r="AR1097" s="67"/>
      <c r="AS1097" s="67"/>
      <c r="AT1097" s="2"/>
    </row>
    <row r="1098" spans="1:46" s="3" customFormat="1">
      <c r="A1098" s="67"/>
      <c r="B1098" s="67"/>
      <c r="C1098" s="67"/>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c r="AL1098" s="67"/>
      <c r="AM1098" s="67"/>
      <c r="AN1098" s="67"/>
      <c r="AO1098" s="67"/>
      <c r="AP1098" s="67"/>
      <c r="AQ1098" s="67"/>
      <c r="AR1098" s="67"/>
      <c r="AS1098" s="67"/>
      <c r="AT1098" s="2"/>
    </row>
    <row r="1099" spans="1:46" s="3" customFormat="1">
      <c r="A1099" s="67"/>
      <c r="B1099" s="67"/>
      <c r="C1099" s="67"/>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c r="AL1099" s="67"/>
      <c r="AM1099" s="67"/>
      <c r="AN1099" s="67"/>
      <c r="AO1099" s="67"/>
      <c r="AP1099" s="67"/>
      <c r="AQ1099" s="67"/>
      <c r="AR1099" s="67"/>
      <c r="AS1099" s="67"/>
      <c r="AT1099" s="2"/>
    </row>
    <row r="1100" spans="1:46" s="3" customFormat="1">
      <c r="A1100" s="67"/>
      <c r="B1100" s="67"/>
      <c r="C1100" s="67"/>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c r="AL1100" s="67"/>
      <c r="AM1100" s="67"/>
      <c r="AN1100" s="67"/>
      <c r="AO1100" s="67"/>
      <c r="AP1100" s="67"/>
      <c r="AQ1100" s="67"/>
      <c r="AR1100" s="67"/>
      <c r="AS1100" s="67"/>
      <c r="AT1100" s="2"/>
    </row>
    <row r="1101" spans="1:46" s="3" customFormat="1">
      <c r="A1101" s="67"/>
      <c r="B1101" s="67"/>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c r="AL1101" s="67"/>
      <c r="AM1101" s="67"/>
      <c r="AN1101" s="67"/>
      <c r="AO1101" s="67"/>
      <c r="AP1101" s="67"/>
      <c r="AQ1101" s="67"/>
      <c r="AR1101" s="67"/>
      <c r="AS1101" s="67"/>
      <c r="AT1101" s="2"/>
    </row>
    <row r="1102" spans="1:46" s="3" customFormat="1">
      <c r="A1102" s="67"/>
      <c r="B1102" s="67"/>
      <c r="C1102" s="67"/>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c r="AL1102" s="67"/>
      <c r="AM1102" s="67"/>
      <c r="AN1102" s="67"/>
      <c r="AO1102" s="67"/>
      <c r="AP1102" s="67"/>
      <c r="AQ1102" s="67"/>
      <c r="AR1102" s="67"/>
      <c r="AS1102" s="67"/>
      <c r="AT1102" s="2"/>
    </row>
    <row r="1103" spans="1:46" s="3" customFormat="1">
      <c r="A1103" s="67"/>
      <c r="B1103" s="67"/>
      <c r="C1103" s="67"/>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c r="AL1103" s="67"/>
      <c r="AM1103" s="67"/>
      <c r="AN1103" s="67"/>
      <c r="AO1103" s="67"/>
      <c r="AP1103" s="67"/>
      <c r="AQ1103" s="67"/>
      <c r="AR1103" s="67"/>
      <c r="AS1103" s="67"/>
      <c r="AT1103" s="2"/>
    </row>
    <row r="1104" spans="1:46" s="3" customFormat="1">
      <c r="A1104" s="67"/>
      <c r="B1104" s="67"/>
      <c r="C1104" s="67"/>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c r="AL1104" s="67"/>
      <c r="AM1104" s="67"/>
      <c r="AN1104" s="67"/>
      <c r="AO1104" s="67"/>
      <c r="AP1104" s="67"/>
      <c r="AQ1104" s="67"/>
      <c r="AR1104" s="67"/>
      <c r="AS1104" s="67"/>
      <c r="AT1104" s="2"/>
    </row>
    <row r="1105" spans="1:46" s="3" customFormat="1">
      <c r="A1105" s="67"/>
      <c r="B1105" s="67"/>
      <c r="C1105" s="67"/>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c r="AL1105" s="67"/>
      <c r="AM1105" s="67"/>
      <c r="AN1105" s="67"/>
      <c r="AO1105" s="67"/>
      <c r="AP1105" s="67"/>
      <c r="AQ1105" s="67"/>
      <c r="AR1105" s="67"/>
      <c r="AS1105" s="67"/>
      <c r="AT1105" s="2"/>
    </row>
    <row r="1106" spans="1:46" s="3" customFormat="1">
      <c r="A1106" s="67"/>
      <c r="B1106" s="67"/>
      <c r="C1106" s="67"/>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c r="AL1106" s="67"/>
      <c r="AM1106" s="67"/>
      <c r="AN1106" s="67"/>
      <c r="AO1106" s="67"/>
      <c r="AP1106" s="67"/>
      <c r="AQ1106" s="67"/>
      <c r="AR1106" s="67"/>
      <c r="AS1106" s="67"/>
      <c r="AT1106" s="2"/>
    </row>
    <row r="1107" spans="1:46" s="3" customFormat="1">
      <c r="A1107" s="67"/>
      <c r="B1107" s="67"/>
      <c r="C1107" s="67"/>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c r="AL1107" s="67"/>
      <c r="AM1107" s="67"/>
      <c r="AN1107" s="67"/>
      <c r="AO1107" s="67"/>
      <c r="AP1107" s="67"/>
      <c r="AQ1107" s="67"/>
      <c r="AR1107" s="67"/>
      <c r="AS1107" s="67"/>
      <c r="AT1107" s="2"/>
    </row>
    <row r="1108" spans="1:46" s="3" customFormat="1">
      <c r="A1108" s="67"/>
      <c r="B1108" s="67"/>
      <c r="C1108" s="67"/>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c r="AL1108" s="67"/>
      <c r="AM1108" s="67"/>
      <c r="AN1108" s="67"/>
      <c r="AO1108" s="67"/>
      <c r="AP1108" s="67"/>
      <c r="AQ1108" s="67"/>
      <c r="AR1108" s="67"/>
      <c r="AS1108" s="67"/>
      <c r="AT1108" s="2"/>
    </row>
    <row r="1109" spans="1:46" s="3" customFormat="1">
      <c r="A1109" s="67"/>
      <c r="B1109" s="67"/>
      <c r="C1109" s="67"/>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c r="AL1109" s="67"/>
      <c r="AM1109" s="67"/>
      <c r="AN1109" s="67"/>
      <c r="AO1109" s="67"/>
      <c r="AP1109" s="67"/>
      <c r="AQ1109" s="67"/>
      <c r="AR1109" s="67"/>
      <c r="AS1109" s="67"/>
      <c r="AT1109" s="2"/>
    </row>
    <row r="1110" spans="1:46" s="3" customFormat="1">
      <c r="A1110" s="67"/>
      <c r="B1110" s="67"/>
      <c r="C1110" s="67"/>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c r="AL1110" s="67"/>
      <c r="AM1110" s="67"/>
      <c r="AN1110" s="67"/>
      <c r="AO1110" s="67"/>
      <c r="AP1110" s="67"/>
      <c r="AQ1110" s="67"/>
      <c r="AR1110" s="67"/>
      <c r="AS1110" s="67"/>
      <c r="AT1110" s="2"/>
    </row>
    <row r="1111" spans="1:46" s="3" customFormat="1">
      <c r="A1111" s="67"/>
      <c r="B1111" s="67"/>
      <c r="C1111" s="67"/>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c r="AL1111" s="67"/>
      <c r="AM1111" s="67"/>
      <c r="AN1111" s="67"/>
      <c r="AO1111" s="67"/>
      <c r="AP1111" s="67"/>
      <c r="AQ1111" s="67"/>
      <c r="AR1111" s="67"/>
      <c r="AS1111" s="67"/>
      <c r="AT1111" s="2"/>
    </row>
    <row r="1112" spans="1:46" s="3" customFormat="1">
      <c r="A1112" s="67"/>
      <c r="B1112" s="67"/>
      <c r="C1112" s="67"/>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c r="AL1112" s="67"/>
      <c r="AM1112" s="67"/>
      <c r="AN1112" s="67"/>
      <c r="AO1112" s="67"/>
      <c r="AP1112" s="67"/>
      <c r="AQ1112" s="67"/>
      <c r="AR1112" s="67"/>
      <c r="AS1112" s="67"/>
      <c r="AT1112" s="2"/>
    </row>
    <row r="1113" spans="1:46" s="3" customFormat="1">
      <c r="A1113" s="67"/>
      <c r="B1113" s="67"/>
      <c r="C1113" s="67"/>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c r="AL1113" s="67"/>
      <c r="AM1113" s="67"/>
      <c r="AN1113" s="67"/>
      <c r="AO1113" s="67"/>
      <c r="AP1113" s="67"/>
      <c r="AQ1113" s="67"/>
      <c r="AR1113" s="67"/>
      <c r="AS1113" s="67"/>
      <c r="AT1113" s="2"/>
    </row>
    <row r="1114" spans="1:46" s="3" customFormat="1">
      <c r="A1114" s="67"/>
      <c r="B1114" s="67"/>
      <c r="C1114" s="67"/>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c r="AL1114" s="67"/>
      <c r="AM1114" s="67"/>
      <c r="AN1114" s="67"/>
      <c r="AO1114" s="67"/>
      <c r="AP1114" s="67"/>
      <c r="AQ1114" s="67"/>
      <c r="AR1114" s="67"/>
      <c r="AS1114" s="67"/>
      <c r="AT1114" s="2"/>
    </row>
    <row r="1115" spans="1:46" s="3" customFormat="1">
      <c r="A1115" s="67"/>
      <c r="B1115" s="67"/>
      <c r="C1115" s="67"/>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c r="AL1115" s="67"/>
      <c r="AM1115" s="67"/>
      <c r="AN1115" s="67"/>
      <c r="AO1115" s="67"/>
      <c r="AP1115" s="67"/>
      <c r="AQ1115" s="67"/>
      <c r="AR1115" s="67"/>
      <c r="AS1115" s="67"/>
      <c r="AT1115" s="2"/>
    </row>
    <row r="1116" spans="1:46" s="3" customFormat="1">
      <c r="A1116" s="67"/>
      <c r="B1116" s="67"/>
      <c r="C1116" s="67"/>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c r="AL1116" s="67"/>
      <c r="AM1116" s="67"/>
      <c r="AN1116" s="67"/>
      <c r="AO1116" s="67"/>
      <c r="AP1116" s="67"/>
      <c r="AQ1116" s="67"/>
      <c r="AR1116" s="67"/>
      <c r="AS1116" s="67"/>
      <c r="AT1116" s="2"/>
    </row>
    <row r="1117" spans="1:46" s="3" customFormat="1">
      <c r="A1117" s="67"/>
      <c r="B1117" s="67"/>
      <c r="C1117" s="67"/>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c r="AL1117" s="67"/>
      <c r="AM1117" s="67"/>
      <c r="AN1117" s="67"/>
      <c r="AO1117" s="67"/>
      <c r="AP1117" s="67"/>
      <c r="AQ1117" s="67"/>
      <c r="AR1117" s="67"/>
      <c r="AS1117" s="67"/>
      <c r="AT1117" s="2"/>
    </row>
    <row r="1118" spans="1:46" s="3" customFormat="1">
      <c r="A1118" s="67"/>
      <c r="B1118" s="67"/>
      <c r="C1118" s="67"/>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c r="AL1118" s="67"/>
      <c r="AM1118" s="67"/>
      <c r="AN1118" s="67"/>
      <c r="AO1118" s="67"/>
      <c r="AP1118" s="67"/>
      <c r="AQ1118" s="67"/>
      <c r="AR1118" s="67"/>
      <c r="AS1118" s="67"/>
      <c r="AT1118" s="2"/>
    </row>
    <row r="1119" spans="1:46" s="3" customFormat="1">
      <c r="A1119" s="67"/>
      <c r="B1119" s="67"/>
      <c r="C1119" s="67"/>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c r="AL1119" s="67"/>
      <c r="AM1119" s="67"/>
      <c r="AN1119" s="67"/>
      <c r="AO1119" s="67"/>
      <c r="AP1119" s="67"/>
      <c r="AQ1119" s="67"/>
      <c r="AR1119" s="67"/>
      <c r="AS1119" s="67"/>
      <c r="AT1119" s="2"/>
    </row>
    <row r="1120" spans="1:46" s="3" customFormat="1">
      <c r="A1120" s="67"/>
      <c r="B1120" s="67"/>
      <c r="C1120" s="67"/>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c r="AF1120" s="67"/>
      <c r="AG1120" s="67"/>
      <c r="AH1120" s="67"/>
      <c r="AI1120" s="67"/>
      <c r="AJ1120" s="67"/>
      <c r="AK1120" s="67"/>
      <c r="AL1120" s="67"/>
      <c r="AM1120" s="67"/>
      <c r="AN1120" s="67"/>
      <c r="AO1120" s="67"/>
      <c r="AP1120" s="67"/>
      <c r="AQ1120" s="67"/>
      <c r="AR1120" s="67"/>
      <c r="AS1120" s="67"/>
      <c r="AT1120" s="2"/>
    </row>
    <row r="1121" spans="1:46" s="3" customFormat="1">
      <c r="A1121" s="67"/>
      <c r="B1121" s="67"/>
      <c r="C1121" s="67"/>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c r="AF1121" s="67"/>
      <c r="AG1121" s="67"/>
      <c r="AH1121" s="67"/>
      <c r="AI1121" s="67"/>
      <c r="AJ1121" s="67"/>
      <c r="AK1121" s="67"/>
      <c r="AL1121" s="67"/>
      <c r="AM1121" s="67"/>
      <c r="AN1121" s="67"/>
      <c r="AO1121" s="67"/>
      <c r="AP1121" s="67"/>
      <c r="AQ1121" s="67"/>
      <c r="AR1121" s="67"/>
      <c r="AS1121" s="67"/>
      <c r="AT1121" s="2"/>
    </row>
    <row r="1122" spans="1:46" s="3" customFormat="1">
      <c r="A1122" s="67"/>
      <c r="B1122" s="67"/>
      <c r="C1122" s="67"/>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c r="AF1122" s="67"/>
      <c r="AG1122" s="67"/>
      <c r="AH1122" s="67"/>
      <c r="AI1122" s="67"/>
      <c r="AJ1122" s="67"/>
      <c r="AK1122" s="67"/>
      <c r="AL1122" s="67"/>
      <c r="AM1122" s="67"/>
      <c r="AN1122" s="67"/>
      <c r="AO1122" s="67"/>
      <c r="AP1122" s="67"/>
      <c r="AQ1122" s="67"/>
      <c r="AR1122" s="67"/>
      <c r="AS1122" s="67"/>
      <c r="AT1122" s="2"/>
    </row>
    <row r="1123" spans="1:46" s="3" customFormat="1">
      <c r="A1123" s="67"/>
      <c r="B1123" s="67"/>
      <c r="C1123" s="67"/>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c r="AF1123" s="67"/>
      <c r="AG1123" s="67"/>
      <c r="AH1123" s="67"/>
      <c r="AI1123" s="67"/>
      <c r="AJ1123" s="67"/>
      <c r="AK1123" s="67"/>
      <c r="AL1123" s="67"/>
      <c r="AM1123" s="67"/>
      <c r="AN1123" s="67"/>
      <c r="AO1123" s="67"/>
      <c r="AP1123" s="67"/>
      <c r="AQ1123" s="67"/>
      <c r="AR1123" s="67"/>
      <c r="AS1123" s="67"/>
      <c r="AT1123" s="2"/>
    </row>
    <row r="1124" spans="1:46" s="3" customFormat="1">
      <c r="A1124" s="67"/>
      <c r="B1124" s="67"/>
      <c r="C1124" s="67"/>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c r="AF1124" s="67"/>
      <c r="AG1124" s="67"/>
      <c r="AH1124" s="67"/>
      <c r="AI1124" s="67"/>
      <c r="AJ1124" s="67"/>
      <c r="AK1124" s="67"/>
      <c r="AL1124" s="67"/>
      <c r="AM1124" s="67"/>
      <c r="AN1124" s="67"/>
      <c r="AO1124" s="67"/>
      <c r="AP1124" s="67"/>
      <c r="AQ1124" s="67"/>
      <c r="AR1124" s="67"/>
      <c r="AS1124" s="67"/>
      <c r="AT1124" s="2"/>
    </row>
    <row r="1125" spans="1:46" s="3" customFormat="1">
      <c r="A1125" s="67"/>
      <c r="B1125" s="67"/>
      <c r="C1125" s="67"/>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c r="AF1125" s="67"/>
      <c r="AG1125" s="67"/>
      <c r="AH1125" s="67"/>
      <c r="AI1125" s="67"/>
      <c r="AJ1125" s="67"/>
      <c r="AK1125" s="67"/>
      <c r="AL1125" s="67"/>
      <c r="AM1125" s="67"/>
      <c r="AN1125" s="67"/>
      <c r="AO1125" s="67"/>
      <c r="AP1125" s="67"/>
      <c r="AQ1125" s="67"/>
      <c r="AR1125" s="67"/>
      <c r="AS1125" s="67"/>
      <c r="AT1125" s="2"/>
    </row>
    <row r="1126" spans="1:46" s="3" customFormat="1">
      <c r="A1126" s="67"/>
      <c r="B1126" s="67"/>
      <c r="C1126" s="67"/>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c r="AF1126" s="67"/>
      <c r="AG1126" s="67"/>
      <c r="AH1126" s="67"/>
      <c r="AI1126" s="67"/>
      <c r="AJ1126" s="67"/>
      <c r="AK1126" s="67"/>
      <c r="AL1126" s="67"/>
      <c r="AM1126" s="67"/>
      <c r="AN1126" s="67"/>
      <c r="AO1126" s="67"/>
      <c r="AP1126" s="67"/>
      <c r="AQ1126" s="67"/>
      <c r="AR1126" s="67"/>
      <c r="AS1126" s="67"/>
      <c r="AT1126" s="2"/>
    </row>
    <row r="1127" spans="1:46" s="3" customFormat="1">
      <c r="A1127" s="67"/>
      <c r="B1127" s="67"/>
      <c r="C1127" s="67"/>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c r="AF1127" s="67"/>
      <c r="AG1127" s="67"/>
      <c r="AH1127" s="67"/>
      <c r="AI1127" s="67"/>
      <c r="AJ1127" s="67"/>
      <c r="AK1127" s="67"/>
      <c r="AL1127" s="67"/>
      <c r="AM1127" s="67"/>
      <c r="AN1127" s="67"/>
      <c r="AO1127" s="67"/>
      <c r="AP1127" s="67"/>
      <c r="AQ1127" s="67"/>
      <c r="AR1127" s="67"/>
      <c r="AS1127" s="67"/>
      <c r="AT1127" s="2"/>
    </row>
    <row r="1128" spans="1:46" s="3" customFormat="1">
      <c r="A1128" s="67"/>
      <c r="B1128" s="67"/>
      <c r="C1128" s="67"/>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c r="AF1128" s="67"/>
      <c r="AG1128" s="67"/>
      <c r="AH1128" s="67"/>
      <c r="AI1128" s="67"/>
      <c r="AJ1128" s="67"/>
      <c r="AK1128" s="67"/>
      <c r="AL1128" s="67"/>
      <c r="AM1128" s="67"/>
      <c r="AN1128" s="67"/>
      <c r="AO1128" s="67"/>
      <c r="AP1128" s="67"/>
      <c r="AQ1128" s="67"/>
      <c r="AR1128" s="67"/>
      <c r="AS1128" s="67"/>
      <c r="AT1128" s="2"/>
    </row>
    <row r="1129" spans="1:46" s="3" customFormat="1">
      <c r="A1129" s="67"/>
      <c r="B1129" s="67"/>
      <c r="C1129" s="67"/>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c r="AF1129" s="67"/>
      <c r="AG1129" s="67"/>
      <c r="AH1129" s="67"/>
      <c r="AI1129" s="67"/>
      <c r="AJ1129" s="67"/>
      <c r="AK1129" s="67"/>
      <c r="AL1129" s="67"/>
      <c r="AM1129" s="67"/>
      <c r="AN1129" s="67"/>
      <c r="AO1129" s="67"/>
      <c r="AP1129" s="67"/>
      <c r="AQ1129" s="67"/>
      <c r="AR1129" s="67"/>
      <c r="AS1129" s="67"/>
      <c r="AT1129" s="2"/>
    </row>
    <row r="1130" spans="1:46" s="3" customFormat="1">
      <c r="A1130" s="67"/>
      <c r="B1130" s="67"/>
      <c r="C1130" s="67"/>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c r="AF1130" s="67"/>
      <c r="AG1130" s="67"/>
      <c r="AH1130" s="67"/>
      <c r="AI1130" s="67"/>
      <c r="AJ1130" s="67"/>
      <c r="AK1130" s="67"/>
      <c r="AL1130" s="67"/>
      <c r="AM1130" s="67"/>
      <c r="AN1130" s="67"/>
      <c r="AO1130" s="67"/>
      <c r="AP1130" s="67"/>
      <c r="AQ1130" s="67"/>
      <c r="AR1130" s="67"/>
      <c r="AS1130" s="67"/>
      <c r="AT1130" s="2"/>
    </row>
    <row r="1131" spans="1:46" s="3" customFormat="1">
      <c r="A1131" s="67"/>
      <c r="B1131" s="67"/>
      <c r="C1131" s="67"/>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c r="AF1131" s="67"/>
      <c r="AG1131" s="67"/>
      <c r="AH1131" s="67"/>
      <c r="AI1131" s="67"/>
      <c r="AJ1131" s="67"/>
      <c r="AK1131" s="67"/>
      <c r="AL1131" s="67"/>
      <c r="AM1131" s="67"/>
      <c r="AN1131" s="67"/>
      <c r="AO1131" s="67"/>
      <c r="AP1131" s="67"/>
      <c r="AQ1131" s="67"/>
      <c r="AR1131" s="67"/>
      <c r="AS1131" s="67"/>
      <c r="AT1131" s="2"/>
    </row>
    <row r="1132" spans="1:46" s="3" customFormat="1">
      <c r="A1132" s="67"/>
      <c r="B1132" s="67"/>
      <c r="C1132" s="67"/>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c r="AF1132" s="67"/>
      <c r="AG1132" s="67"/>
      <c r="AH1132" s="67"/>
      <c r="AI1132" s="67"/>
      <c r="AJ1132" s="67"/>
      <c r="AK1132" s="67"/>
      <c r="AL1132" s="67"/>
      <c r="AM1132" s="67"/>
      <c r="AN1132" s="67"/>
      <c r="AO1132" s="67"/>
      <c r="AP1132" s="67"/>
      <c r="AQ1132" s="67"/>
      <c r="AR1132" s="67"/>
      <c r="AS1132" s="67"/>
      <c r="AT1132" s="2"/>
    </row>
    <row r="1133" spans="1:46" s="3" customFormat="1">
      <c r="A1133" s="67"/>
      <c r="B1133" s="67"/>
      <c r="C1133" s="67"/>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c r="AF1133" s="67"/>
      <c r="AG1133" s="67"/>
      <c r="AH1133" s="67"/>
      <c r="AI1133" s="67"/>
      <c r="AJ1133" s="67"/>
      <c r="AK1133" s="67"/>
      <c r="AL1133" s="67"/>
      <c r="AM1133" s="67"/>
      <c r="AN1133" s="67"/>
      <c r="AO1133" s="67"/>
      <c r="AP1133" s="67"/>
      <c r="AQ1133" s="67"/>
      <c r="AR1133" s="67"/>
      <c r="AS1133" s="67"/>
      <c r="AT1133" s="2"/>
    </row>
    <row r="1134" spans="1:46" s="3" customFormat="1">
      <c r="A1134" s="67"/>
      <c r="B1134" s="67"/>
      <c r="C1134" s="67"/>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c r="AF1134" s="67"/>
      <c r="AG1134" s="67"/>
      <c r="AH1134" s="67"/>
      <c r="AI1134" s="67"/>
      <c r="AJ1134" s="67"/>
      <c r="AK1134" s="67"/>
      <c r="AL1134" s="67"/>
      <c r="AM1134" s="67"/>
      <c r="AN1134" s="67"/>
      <c r="AO1134" s="67"/>
      <c r="AP1134" s="67"/>
      <c r="AQ1134" s="67"/>
      <c r="AR1134" s="67"/>
      <c r="AS1134" s="67"/>
      <c r="AT1134" s="2"/>
    </row>
    <row r="1135" spans="1:46" s="3" customFormat="1">
      <c r="A1135" s="67"/>
      <c r="B1135" s="67"/>
      <c r="C1135" s="67"/>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c r="AH1135" s="67"/>
      <c r="AI1135" s="67"/>
      <c r="AJ1135" s="67"/>
      <c r="AK1135" s="67"/>
      <c r="AL1135" s="67"/>
      <c r="AM1135" s="67"/>
      <c r="AN1135" s="67"/>
      <c r="AO1135" s="67"/>
      <c r="AP1135" s="67"/>
      <c r="AQ1135" s="67"/>
      <c r="AR1135" s="67"/>
      <c r="AS1135" s="67"/>
      <c r="AT1135" s="2"/>
    </row>
    <row r="1136" spans="1:46" s="3" customFormat="1">
      <c r="A1136" s="67"/>
      <c r="B1136" s="67"/>
      <c r="C1136" s="67"/>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c r="AF1136" s="67"/>
      <c r="AG1136" s="67"/>
      <c r="AH1136" s="67"/>
      <c r="AI1136" s="67"/>
      <c r="AJ1136" s="67"/>
      <c r="AK1136" s="67"/>
      <c r="AL1136" s="67"/>
      <c r="AM1136" s="67"/>
      <c r="AN1136" s="67"/>
      <c r="AO1136" s="67"/>
      <c r="AP1136" s="67"/>
      <c r="AQ1136" s="67"/>
      <c r="AR1136" s="67"/>
      <c r="AS1136" s="67"/>
      <c r="AT1136" s="2"/>
    </row>
    <row r="1137" spans="1:46" s="3" customFormat="1">
      <c r="A1137" s="67"/>
      <c r="B1137" s="67"/>
      <c r="C1137" s="67"/>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c r="AF1137" s="67"/>
      <c r="AG1137" s="67"/>
      <c r="AH1137" s="67"/>
      <c r="AI1137" s="67"/>
      <c r="AJ1137" s="67"/>
      <c r="AK1137" s="67"/>
      <c r="AL1137" s="67"/>
      <c r="AM1137" s="67"/>
      <c r="AN1137" s="67"/>
      <c r="AO1137" s="67"/>
      <c r="AP1137" s="67"/>
      <c r="AQ1137" s="67"/>
      <c r="AR1137" s="67"/>
      <c r="AS1137" s="67"/>
      <c r="AT1137" s="2"/>
    </row>
    <row r="1138" spans="1:46" s="3" customFormat="1">
      <c r="A1138" s="67"/>
      <c r="B1138" s="67"/>
      <c r="C1138" s="67"/>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c r="AF1138" s="67"/>
      <c r="AG1138" s="67"/>
      <c r="AH1138" s="67"/>
      <c r="AI1138" s="67"/>
      <c r="AJ1138" s="67"/>
      <c r="AK1138" s="67"/>
      <c r="AL1138" s="67"/>
      <c r="AM1138" s="67"/>
      <c r="AN1138" s="67"/>
      <c r="AO1138" s="67"/>
      <c r="AP1138" s="67"/>
      <c r="AQ1138" s="67"/>
      <c r="AR1138" s="67"/>
      <c r="AS1138" s="67"/>
      <c r="AT1138" s="2"/>
    </row>
    <row r="1139" spans="1:46" s="3" customFormat="1">
      <c r="A1139" s="67"/>
      <c r="B1139" s="67"/>
      <c r="C1139" s="67"/>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c r="AF1139" s="67"/>
      <c r="AG1139" s="67"/>
      <c r="AH1139" s="67"/>
      <c r="AI1139" s="67"/>
      <c r="AJ1139" s="67"/>
      <c r="AK1139" s="67"/>
      <c r="AL1139" s="67"/>
      <c r="AM1139" s="67"/>
      <c r="AN1139" s="67"/>
      <c r="AO1139" s="67"/>
      <c r="AP1139" s="67"/>
      <c r="AQ1139" s="67"/>
      <c r="AR1139" s="67"/>
      <c r="AS1139" s="67"/>
      <c r="AT1139" s="2"/>
    </row>
    <row r="1140" spans="1:46" s="3" customFormat="1">
      <c r="A1140" s="67"/>
      <c r="B1140" s="67"/>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c r="AF1140" s="67"/>
      <c r="AG1140" s="67"/>
      <c r="AH1140" s="67"/>
      <c r="AI1140" s="67"/>
      <c r="AJ1140" s="67"/>
      <c r="AK1140" s="67"/>
      <c r="AL1140" s="67"/>
      <c r="AM1140" s="67"/>
      <c r="AN1140" s="67"/>
      <c r="AO1140" s="67"/>
      <c r="AP1140" s="67"/>
      <c r="AQ1140" s="67"/>
      <c r="AR1140" s="67"/>
      <c r="AS1140" s="67"/>
      <c r="AT1140" s="2"/>
    </row>
    <row r="1141" spans="1:46" s="3" customFormat="1">
      <c r="A1141" s="67"/>
      <c r="B1141" s="67"/>
      <c r="C1141" s="67"/>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c r="AF1141" s="67"/>
      <c r="AG1141" s="67"/>
      <c r="AH1141" s="67"/>
      <c r="AI1141" s="67"/>
      <c r="AJ1141" s="67"/>
      <c r="AK1141" s="67"/>
      <c r="AL1141" s="67"/>
      <c r="AM1141" s="67"/>
      <c r="AN1141" s="67"/>
      <c r="AO1141" s="67"/>
      <c r="AP1141" s="67"/>
      <c r="AQ1141" s="67"/>
      <c r="AR1141" s="67"/>
      <c r="AS1141" s="67"/>
      <c r="AT1141" s="2"/>
    </row>
    <row r="1142" spans="1:46" s="3" customFormat="1">
      <c r="A1142" s="67"/>
      <c r="B1142" s="67"/>
      <c r="C1142" s="67"/>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c r="AF1142" s="67"/>
      <c r="AG1142" s="67"/>
      <c r="AH1142" s="67"/>
      <c r="AI1142" s="67"/>
      <c r="AJ1142" s="67"/>
      <c r="AK1142" s="67"/>
      <c r="AL1142" s="67"/>
      <c r="AM1142" s="67"/>
      <c r="AN1142" s="67"/>
      <c r="AO1142" s="67"/>
      <c r="AP1142" s="67"/>
      <c r="AQ1142" s="67"/>
      <c r="AR1142" s="67"/>
      <c r="AS1142" s="67"/>
      <c r="AT1142" s="2"/>
    </row>
    <row r="1143" spans="1:46" s="3" customFormat="1">
      <c r="A1143" s="67"/>
      <c r="B1143" s="67"/>
      <c r="C1143" s="67"/>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c r="AF1143" s="67"/>
      <c r="AG1143" s="67"/>
      <c r="AH1143" s="67"/>
      <c r="AI1143" s="67"/>
      <c r="AJ1143" s="67"/>
      <c r="AK1143" s="67"/>
      <c r="AL1143" s="67"/>
      <c r="AM1143" s="67"/>
      <c r="AN1143" s="67"/>
      <c r="AO1143" s="67"/>
      <c r="AP1143" s="67"/>
      <c r="AQ1143" s="67"/>
      <c r="AR1143" s="67"/>
      <c r="AS1143" s="67"/>
      <c r="AT1143" s="2"/>
    </row>
    <row r="1144" spans="1:46" s="3" customFormat="1">
      <c r="A1144" s="67"/>
      <c r="B1144" s="67"/>
      <c r="C1144" s="67"/>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c r="AF1144" s="67"/>
      <c r="AG1144" s="67"/>
      <c r="AH1144" s="67"/>
      <c r="AI1144" s="67"/>
      <c r="AJ1144" s="67"/>
      <c r="AK1144" s="67"/>
      <c r="AL1144" s="67"/>
      <c r="AM1144" s="67"/>
      <c r="AN1144" s="67"/>
      <c r="AO1144" s="67"/>
      <c r="AP1144" s="67"/>
      <c r="AQ1144" s="67"/>
      <c r="AR1144" s="67"/>
      <c r="AS1144" s="67"/>
      <c r="AT1144" s="2"/>
    </row>
    <row r="1145" spans="1:46" s="3" customFormat="1">
      <c r="A1145" s="67"/>
      <c r="B1145" s="67"/>
      <c r="C1145" s="67"/>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c r="AF1145" s="67"/>
      <c r="AG1145" s="67"/>
      <c r="AH1145" s="67"/>
      <c r="AI1145" s="67"/>
      <c r="AJ1145" s="67"/>
      <c r="AK1145" s="67"/>
      <c r="AL1145" s="67"/>
      <c r="AM1145" s="67"/>
      <c r="AN1145" s="67"/>
      <c r="AO1145" s="67"/>
      <c r="AP1145" s="67"/>
      <c r="AQ1145" s="67"/>
      <c r="AR1145" s="67"/>
      <c r="AS1145" s="67"/>
      <c r="AT1145" s="2"/>
    </row>
    <row r="1146" spans="1:46" s="3" customFormat="1">
      <c r="A1146" s="67"/>
      <c r="B1146" s="67"/>
      <c r="C1146" s="67"/>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c r="AF1146" s="67"/>
      <c r="AG1146" s="67"/>
      <c r="AH1146" s="67"/>
      <c r="AI1146" s="67"/>
      <c r="AJ1146" s="67"/>
      <c r="AK1146" s="67"/>
      <c r="AL1146" s="67"/>
      <c r="AM1146" s="67"/>
      <c r="AN1146" s="67"/>
      <c r="AO1146" s="67"/>
      <c r="AP1146" s="67"/>
      <c r="AQ1146" s="67"/>
      <c r="AR1146" s="67"/>
      <c r="AS1146" s="67"/>
      <c r="AT1146" s="2"/>
    </row>
    <row r="1147" spans="1:46" s="3" customFormat="1">
      <c r="A1147" s="67"/>
      <c r="B1147" s="67"/>
      <c r="C1147" s="67"/>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c r="AF1147" s="67"/>
      <c r="AG1147" s="67"/>
      <c r="AH1147" s="67"/>
      <c r="AI1147" s="67"/>
      <c r="AJ1147" s="67"/>
      <c r="AK1147" s="67"/>
      <c r="AL1147" s="67"/>
      <c r="AM1147" s="67"/>
      <c r="AN1147" s="67"/>
      <c r="AO1147" s="67"/>
      <c r="AP1147" s="67"/>
      <c r="AQ1147" s="67"/>
      <c r="AR1147" s="67"/>
      <c r="AS1147" s="67"/>
      <c r="AT1147" s="2"/>
    </row>
    <row r="1148" spans="1:46" s="3" customFormat="1">
      <c r="A1148" s="67"/>
      <c r="B1148" s="67"/>
      <c r="C1148" s="67"/>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c r="AF1148" s="67"/>
      <c r="AG1148" s="67"/>
      <c r="AH1148" s="67"/>
      <c r="AI1148" s="67"/>
      <c r="AJ1148" s="67"/>
      <c r="AK1148" s="67"/>
      <c r="AL1148" s="67"/>
      <c r="AM1148" s="67"/>
      <c r="AN1148" s="67"/>
      <c r="AO1148" s="67"/>
      <c r="AP1148" s="67"/>
      <c r="AQ1148" s="67"/>
      <c r="AR1148" s="67"/>
      <c r="AS1148" s="67"/>
      <c r="AT1148" s="2"/>
    </row>
    <row r="1149" spans="1:46" s="3" customFormat="1">
      <c r="A1149" s="67"/>
      <c r="B1149" s="67"/>
      <c r="C1149" s="67"/>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c r="AF1149" s="67"/>
      <c r="AG1149" s="67"/>
      <c r="AH1149" s="67"/>
      <c r="AI1149" s="67"/>
      <c r="AJ1149" s="67"/>
      <c r="AK1149" s="67"/>
      <c r="AL1149" s="67"/>
      <c r="AM1149" s="67"/>
      <c r="AN1149" s="67"/>
      <c r="AO1149" s="67"/>
      <c r="AP1149" s="67"/>
      <c r="AQ1149" s="67"/>
      <c r="AR1149" s="67"/>
      <c r="AS1149" s="67"/>
      <c r="AT1149" s="2"/>
    </row>
    <row r="1150" spans="1:46" s="3" customFormat="1">
      <c r="A1150" s="67"/>
      <c r="B1150" s="67"/>
      <c r="C1150" s="67"/>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c r="AF1150" s="67"/>
      <c r="AG1150" s="67"/>
      <c r="AH1150" s="67"/>
      <c r="AI1150" s="67"/>
      <c r="AJ1150" s="67"/>
      <c r="AK1150" s="67"/>
      <c r="AL1150" s="67"/>
      <c r="AM1150" s="67"/>
      <c r="AN1150" s="67"/>
      <c r="AO1150" s="67"/>
      <c r="AP1150" s="67"/>
      <c r="AQ1150" s="67"/>
      <c r="AR1150" s="67"/>
      <c r="AS1150" s="67"/>
      <c r="AT1150" s="2"/>
    </row>
    <row r="1151" spans="1:46" s="3" customFormat="1">
      <c r="A1151" s="67"/>
      <c r="B1151" s="67"/>
      <c r="C1151" s="67"/>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c r="AF1151" s="67"/>
      <c r="AG1151" s="67"/>
      <c r="AH1151" s="67"/>
      <c r="AI1151" s="67"/>
      <c r="AJ1151" s="67"/>
      <c r="AK1151" s="67"/>
      <c r="AL1151" s="67"/>
      <c r="AM1151" s="67"/>
      <c r="AN1151" s="67"/>
      <c r="AO1151" s="67"/>
      <c r="AP1151" s="67"/>
      <c r="AQ1151" s="67"/>
      <c r="AR1151" s="67"/>
      <c r="AS1151" s="67"/>
      <c r="AT1151" s="2"/>
    </row>
    <row r="1152" spans="1:46" s="3" customFormat="1">
      <c r="A1152" s="67"/>
      <c r="B1152" s="67"/>
      <c r="C1152" s="67"/>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c r="AF1152" s="67"/>
      <c r="AG1152" s="67"/>
      <c r="AH1152" s="67"/>
      <c r="AI1152" s="67"/>
      <c r="AJ1152" s="67"/>
      <c r="AK1152" s="67"/>
      <c r="AL1152" s="67"/>
      <c r="AM1152" s="67"/>
      <c r="AN1152" s="67"/>
      <c r="AO1152" s="67"/>
      <c r="AP1152" s="67"/>
      <c r="AQ1152" s="67"/>
      <c r="AR1152" s="67"/>
      <c r="AS1152" s="67"/>
      <c r="AT1152" s="2"/>
    </row>
    <row r="1153" spans="1:46" s="3" customFormat="1">
      <c r="A1153" s="67"/>
      <c r="B1153" s="67"/>
      <c r="C1153" s="67"/>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c r="AF1153" s="67"/>
      <c r="AG1153" s="67"/>
      <c r="AH1153" s="67"/>
      <c r="AI1153" s="67"/>
      <c r="AJ1153" s="67"/>
      <c r="AK1153" s="67"/>
      <c r="AL1153" s="67"/>
      <c r="AM1153" s="67"/>
      <c r="AN1153" s="67"/>
      <c r="AO1153" s="67"/>
      <c r="AP1153" s="67"/>
      <c r="AQ1153" s="67"/>
      <c r="AR1153" s="67"/>
      <c r="AS1153" s="67"/>
      <c r="AT1153" s="2"/>
    </row>
    <row r="1154" spans="1:46" s="3" customFormat="1">
      <c r="A1154" s="67"/>
      <c r="B1154" s="67"/>
      <c r="C1154" s="67"/>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c r="AF1154" s="67"/>
      <c r="AG1154" s="67"/>
      <c r="AH1154" s="67"/>
      <c r="AI1154" s="67"/>
      <c r="AJ1154" s="67"/>
      <c r="AK1154" s="67"/>
      <c r="AL1154" s="67"/>
      <c r="AM1154" s="67"/>
      <c r="AN1154" s="67"/>
      <c r="AO1154" s="67"/>
      <c r="AP1154" s="67"/>
      <c r="AQ1154" s="67"/>
      <c r="AR1154" s="67"/>
      <c r="AS1154" s="67"/>
      <c r="AT1154" s="2"/>
    </row>
    <row r="1155" spans="1:46" s="3" customFormat="1">
      <c r="A1155" s="67"/>
      <c r="B1155" s="67"/>
      <c r="C1155" s="67"/>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c r="AF1155" s="67"/>
      <c r="AG1155" s="67"/>
      <c r="AH1155" s="67"/>
      <c r="AI1155" s="67"/>
      <c r="AJ1155" s="67"/>
      <c r="AK1155" s="67"/>
      <c r="AL1155" s="67"/>
      <c r="AM1155" s="67"/>
      <c r="AN1155" s="67"/>
      <c r="AO1155" s="67"/>
      <c r="AP1155" s="67"/>
      <c r="AQ1155" s="67"/>
      <c r="AR1155" s="67"/>
      <c r="AS1155" s="67"/>
      <c r="AT1155" s="2"/>
    </row>
    <row r="1156" spans="1:46" s="3" customFormat="1">
      <c r="A1156" s="67"/>
      <c r="B1156" s="67"/>
      <c r="C1156" s="67"/>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c r="AF1156" s="67"/>
      <c r="AG1156" s="67"/>
      <c r="AH1156" s="67"/>
      <c r="AI1156" s="67"/>
      <c r="AJ1156" s="67"/>
      <c r="AK1156" s="67"/>
      <c r="AL1156" s="67"/>
      <c r="AM1156" s="67"/>
      <c r="AN1156" s="67"/>
      <c r="AO1156" s="67"/>
      <c r="AP1156" s="67"/>
      <c r="AQ1156" s="67"/>
      <c r="AR1156" s="67"/>
      <c r="AS1156" s="67"/>
      <c r="AT1156" s="2"/>
    </row>
    <row r="1157" spans="1:46" s="3" customFormat="1">
      <c r="A1157" s="67"/>
      <c r="B1157" s="67"/>
      <c r="C1157" s="67"/>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c r="AF1157" s="67"/>
      <c r="AG1157" s="67"/>
      <c r="AH1157" s="67"/>
      <c r="AI1157" s="67"/>
      <c r="AJ1157" s="67"/>
      <c r="AK1157" s="67"/>
      <c r="AL1157" s="67"/>
      <c r="AM1157" s="67"/>
      <c r="AN1157" s="67"/>
      <c r="AO1157" s="67"/>
      <c r="AP1157" s="67"/>
      <c r="AQ1157" s="67"/>
      <c r="AR1157" s="67"/>
      <c r="AS1157" s="67"/>
      <c r="AT1157" s="2"/>
    </row>
    <row r="1158" spans="1:46" s="3" customFormat="1">
      <c r="A1158" s="67"/>
      <c r="B1158" s="67"/>
      <c r="C1158" s="67"/>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c r="AF1158" s="67"/>
      <c r="AG1158" s="67"/>
      <c r="AH1158" s="67"/>
      <c r="AI1158" s="67"/>
      <c r="AJ1158" s="67"/>
      <c r="AK1158" s="67"/>
      <c r="AL1158" s="67"/>
      <c r="AM1158" s="67"/>
      <c r="AN1158" s="67"/>
      <c r="AO1158" s="67"/>
      <c r="AP1158" s="67"/>
      <c r="AQ1158" s="67"/>
      <c r="AR1158" s="67"/>
      <c r="AS1158" s="67"/>
      <c r="AT1158" s="2"/>
    </row>
    <row r="1159" spans="1:46" s="3" customFormat="1">
      <c r="A1159" s="67"/>
      <c r="B1159" s="67"/>
      <c r="C1159" s="67"/>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c r="AF1159" s="67"/>
      <c r="AG1159" s="67"/>
      <c r="AH1159" s="67"/>
      <c r="AI1159" s="67"/>
      <c r="AJ1159" s="67"/>
      <c r="AK1159" s="67"/>
      <c r="AL1159" s="67"/>
      <c r="AM1159" s="67"/>
      <c r="AN1159" s="67"/>
      <c r="AO1159" s="67"/>
      <c r="AP1159" s="67"/>
      <c r="AQ1159" s="67"/>
      <c r="AR1159" s="67"/>
      <c r="AS1159" s="67"/>
      <c r="AT1159" s="2"/>
    </row>
    <row r="1160" spans="1:46" s="3" customFormat="1">
      <c r="A1160" s="67"/>
      <c r="B1160" s="67"/>
      <c r="C1160" s="67"/>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c r="AA1160" s="67"/>
      <c r="AB1160" s="67"/>
      <c r="AC1160" s="67"/>
      <c r="AD1160" s="67"/>
      <c r="AE1160" s="67"/>
      <c r="AF1160" s="67"/>
      <c r="AG1160" s="67"/>
      <c r="AH1160" s="67"/>
      <c r="AI1160" s="67"/>
      <c r="AJ1160" s="67"/>
      <c r="AK1160" s="67"/>
      <c r="AL1160" s="67"/>
      <c r="AM1160" s="67"/>
      <c r="AN1160" s="67"/>
      <c r="AO1160" s="67"/>
      <c r="AP1160" s="67"/>
      <c r="AQ1160" s="67"/>
      <c r="AR1160" s="67"/>
      <c r="AS1160" s="67"/>
      <c r="AT1160" s="2"/>
    </row>
    <row r="1161" spans="1:46" s="3" customFormat="1">
      <c r="A1161" s="67"/>
      <c r="B1161" s="67"/>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67"/>
      <c r="AG1161" s="67"/>
      <c r="AH1161" s="67"/>
      <c r="AI1161" s="67"/>
      <c r="AJ1161" s="67"/>
      <c r="AK1161" s="67"/>
      <c r="AL1161" s="67"/>
      <c r="AM1161" s="67"/>
      <c r="AN1161" s="67"/>
      <c r="AO1161" s="67"/>
      <c r="AP1161" s="67"/>
      <c r="AQ1161" s="67"/>
      <c r="AR1161" s="67"/>
      <c r="AS1161" s="67"/>
      <c r="AT1161" s="2"/>
    </row>
    <row r="1162" spans="1:46" s="3" customFormat="1">
      <c r="A1162" s="67"/>
      <c r="B1162" s="67"/>
      <c r="C1162" s="67"/>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c r="AF1162" s="67"/>
      <c r="AG1162" s="67"/>
      <c r="AH1162" s="67"/>
      <c r="AI1162" s="67"/>
      <c r="AJ1162" s="67"/>
      <c r="AK1162" s="67"/>
      <c r="AL1162" s="67"/>
      <c r="AM1162" s="67"/>
      <c r="AN1162" s="67"/>
      <c r="AO1162" s="67"/>
      <c r="AP1162" s="67"/>
      <c r="AQ1162" s="67"/>
      <c r="AR1162" s="67"/>
      <c r="AS1162" s="67"/>
      <c r="AT1162" s="2"/>
    </row>
    <row r="1163" spans="1:46" s="3" customFormat="1">
      <c r="A1163" s="67"/>
      <c r="B1163" s="67"/>
      <c r="C1163" s="67"/>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c r="AF1163" s="67"/>
      <c r="AG1163" s="67"/>
      <c r="AH1163" s="67"/>
      <c r="AI1163" s="67"/>
      <c r="AJ1163" s="67"/>
      <c r="AK1163" s="67"/>
      <c r="AL1163" s="67"/>
      <c r="AM1163" s="67"/>
      <c r="AN1163" s="67"/>
      <c r="AO1163" s="67"/>
      <c r="AP1163" s="67"/>
      <c r="AQ1163" s="67"/>
      <c r="AR1163" s="67"/>
      <c r="AS1163" s="67"/>
      <c r="AT1163" s="2"/>
    </row>
    <row r="1164" spans="1:46" s="3" customFormat="1">
      <c r="A1164" s="67"/>
      <c r="B1164" s="67"/>
      <c r="C1164" s="67"/>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c r="AF1164" s="67"/>
      <c r="AG1164" s="67"/>
      <c r="AH1164" s="67"/>
      <c r="AI1164" s="67"/>
      <c r="AJ1164" s="67"/>
      <c r="AK1164" s="67"/>
      <c r="AL1164" s="67"/>
      <c r="AM1164" s="67"/>
      <c r="AN1164" s="67"/>
      <c r="AO1164" s="67"/>
      <c r="AP1164" s="67"/>
      <c r="AQ1164" s="67"/>
      <c r="AR1164" s="67"/>
      <c r="AS1164" s="67"/>
      <c r="AT1164" s="2"/>
    </row>
    <row r="1165" spans="1:46" s="3" customFormat="1">
      <c r="A1165" s="67"/>
      <c r="B1165" s="67"/>
      <c r="C1165" s="67"/>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c r="AF1165" s="67"/>
      <c r="AG1165" s="67"/>
      <c r="AH1165" s="67"/>
      <c r="AI1165" s="67"/>
      <c r="AJ1165" s="67"/>
      <c r="AK1165" s="67"/>
      <c r="AL1165" s="67"/>
      <c r="AM1165" s="67"/>
      <c r="AN1165" s="67"/>
      <c r="AO1165" s="67"/>
      <c r="AP1165" s="67"/>
      <c r="AQ1165" s="67"/>
      <c r="AR1165" s="67"/>
      <c r="AS1165" s="67"/>
      <c r="AT1165" s="2"/>
    </row>
    <row r="1166" spans="1:46" s="3" customFormat="1">
      <c r="A1166" s="67"/>
      <c r="B1166" s="67"/>
      <c r="C1166" s="67"/>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c r="AF1166" s="67"/>
      <c r="AG1166" s="67"/>
      <c r="AH1166" s="67"/>
      <c r="AI1166" s="67"/>
      <c r="AJ1166" s="67"/>
      <c r="AK1166" s="67"/>
      <c r="AL1166" s="67"/>
      <c r="AM1166" s="67"/>
      <c r="AN1166" s="67"/>
      <c r="AO1166" s="67"/>
      <c r="AP1166" s="67"/>
      <c r="AQ1166" s="67"/>
      <c r="AR1166" s="67"/>
      <c r="AS1166" s="67"/>
      <c r="AT1166" s="2"/>
    </row>
    <row r="1167" spans="1:46" s="3" customFormat="1">
      <c r="A1167" s="67"/>
      <c r="B1167" s="67"/>
      <c r="C1167" s="67"/>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c r="AF1167" s="67"/>
      <c r="AG1167" s="67"/>
      <c r="AH1167" s="67"/>
      <c r="AI1167" s="67"/>
      <c r="AJ1167" s="67"/>
      <c r="AK1167" s="67"/>
      <c r="AL1167" s="67"/>
      <c r="AM1167" s="67"/>
      <c r="AN1167" s="67"/>
      <c r="AO1167" s="67"/>
      <c r="AP1167" s="67"/>
      <c r="AQ1167" s="67"/>
      <c r="AR1167" s="67"/>
      <c r="AS1167" s="67"/>
      <c r="AT1167" s="2"/>
    </row>
    <row r="1168" spans="1:46" s="3" customFormat="1">
      <c r="A1168" s="67"/>
      <c r="B1168" s="67"/>
      <c r="C1168" s="67"/>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c r="AF1168" s="67"/>
      <c r="AG1168" s="67"/>
      <c r="AH1168" s="67"/>
      <c r="AI1168" s="67"/>
      <c r="AJ1168" s="67"/>
      <c r="AK1168" s="67"/>
      <c r="AL1168" s="67"/>
      <c r="AM1168" s="67"/>
      <c r="AN1168" s="67"/>
      <c r="AO1168" s="67"/>
      <c r="AP1168" s="67"/>
      <c r="AQ1168" s="67"/>
      <c r="AR1168" s="67"/>
      <c r="AS1168" s="67"/>
      <c r="AT1168" s="2"/>
    </row>
    <row r="1169" spans="1:46" s="3" customFormat="1">
      <c r="A1169" s="67"/>
      <c r="B1169" s="67"/>
      <c r="C1169" s="67"/>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c r="AF1169" s="67"/>
      <c r="AG1169" s="67"/>
      <c r="AH1169" s="67"/>
      <c r="AI1169" s="67"/>
      <c r="AJ1169" s="67"/>
      <c r="AK1169" s="67"/>
      <c r="AL1169" s="67"/>
      <c r="AM1169" s="67"/>
      <c r="AN1169" s="67"/>
      <c r="AO1169" s="67"/>
      <c r="AP1169" s="67"/>
      <c r="AQ1169" s="67"/>
      <c r="AR1169" s="67"/>
      <c r="AS1169" s="67"/>
      <c r="AT1169" s="2"/>
    </row>
    <row r="1170" spans="1:46" s="3" customFormat="1">
      <c r="A1170" s="67"/>
      <c r="B1170" s="67"/>
      <c r="C1170" s="67"/>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c r="AF1170" s="67"/>
      <c r="AG1170" s="67"/>
      <c r="AH1170" s="67"/>
      <c r="AI1170" s="67"/>
      <c r="AJ1170" s="67"/>
      <c r="AK1170" s="67"/>
      <c r="AL1170" s="67"/>
      <c r="AM1170" s="67"/>
      <c r="AN1170" s="67"/>
      <c r="AO1170" s="67"/>
      <c r="AP1170" s="67"/>
      <c r="AQ1170" s="67"/>
      <c r="AR1170" s="67"/>
      <c r="AS1170" s="67"/>
      <c r="AT1170" s="2"/>
    </row>
    <row r="1171" spans="1:46" s="3" customFormat="1">
      <c r="A1171" s="67"/>
      <c r="B1171" s="67"/>
      <c r="C1171" s="67"/>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c r="AF1171" s="67"/>
      <c r="AG1171" s="67"/>
      <c r="AH1171" s="67"/>
      <c r="AI1171" s="67"/>
      <c r="AJ1171" s="67"/>
      <c r="AK1171" s="67"/>
      <c r="AL1171" s="67"/>
      <c r="AM1171" s="67"/>
      <c r="AN1171" s="67"/>
      <c r="AO1171" s="67"/>
      <c r="AP1171" s="67"/>
      <c r="AQ1171" s="67"/>
      <c r="AR1171" s="67"/>
      <c r="AS1171" s="67"/>
      <c r="AT1171" s="2"/>
    </row>
    <row r="1172" spans="1:46" s="3" customFormat="1">
      <c r="A1172" s="67"/>
      <c r="B1172" s="67"/>
      <c r="C1172" s="67"/>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c r="AF1172" s="67"/>
      <c r="AG1172" s="67"/>
      <c r="AH1172" s="67"/>
      <c r="AI1172" s="67"/>
      <c r="AJ1172" s="67"/>
      <c r="AK1172" s="67"/>
      <c r="AL1172" s="67"/>
      <c r="AM1172" s="67"/>
      <c r="AN1172" s="67"/>
      <c r="AO1172" s="67"/>
      <c r="AP1172" s="67"/>
      <c r="AQ1172" s="67"/>
      <c r="AR1172" s="67"/>
      <c r="AS1172" s="67"/>
      <c r="AT1172" s="2"/>
    </row>
    <row r="1173" spans="1:46" s="3" customFormat="1">
      <c r="A1173" s="67"/>
      <c r="B1173" s="67"/>
      <c r="C1173" s="67"/>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c r="AF1173" s="67"/>
      <c r="AG1173" s="67"/>
      <c r="AH1173" s="67"/>
      <c r="AI1173" s="67"/>
      <c r="AJ1173" s="67"/>
      <c r="AK1173" s="67"/>
      <c r="AL1173" s="67"/>
      <c r="AM1173" s="67"/>
      <c r="AN1173" s="67"/>
      <c r="AO1173" s="67"/>
      <c r="AP1173" s="67"/>
      <c r="AQ1173" s="67"/>
      <c r="AR1173" s="67"/>
      <c r="AS1173" s="67"/>
      <c r="AT1173" s="2"/>
    </row>
    <row r="1174" spans="1:46" s="3" customFormat="1">
      <c r="A1174" s="67"/>
      <c r="B1174" s="67"/>
      <c r="C1174" s="67"/>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c r="AF1174" s="67"/>
      <c r="AG1174" s="67"/>
      <c r="AH1174" s="67"/>
      <c r="AI1174" s="67"/>
      <c r="AJ1174" s="67"/>
      <c r="AK1174" s="67"/>
      <c r="AL1174" s="67"/>
      <c r="AM1174" s="67"/>
      <c r="AN1174" s="67"/>
      <c r="AO1174" s="67"/>
      <c r="AP1174" s="67"/>
      <c r="AQ1174" s="67"/>
      <c r="AR1174" s="67"/>
      <c r="AS1174" s="67"/>
      <c r="AT1174" s="2"/>
    </row>
    <row r="1175" spans="1:46" s="3" customFormat="1">
      <c r="A1175" s="67"/>
      <c r="B1175" s="67"/>
      <c r="C1175" s="67"/>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c r="AF1175" s="67"/>
      <c r="AG1175" s="67"/>
      <c r="AH1175" s="67"/>
      <c r="AI1175" s="67"/>
      <c r="AJ1175" s="67"/>
      <c r="AK1175" s="67"/>
      <c r="AL1175" s="67"/>
      <c r="AM1175" s="67"/>
      <c r="AN1175" s="67"/>
      <c r="AO1175" s="67"/>
      <c r="AP1175" s="67"/>
      <c r="AQ1175" s="67"/>
      <c r="AR1175" s="67"/>
      <c r="AS1175" s="67"/>
      <c r="AT1175" s="2"/>
    </row>
    <row r="1176" spans="1:46" s="3" customFormat="1">
      <c r="A1176" s="67"/>
      <c r="B1176" s="67"/>
      <c r="C1176" s="67"/>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c r="AF1176" s="67"/>
      <c r="AG1176" s="67"/>
      <c r="AH1176" s="67"/>
      <c r="AI1176" s="67"/>
      <c r="AJ1176" s="67"/>
      <c r="AK1176" s="67"/>
      <c r="AL1176" s="67"/>
      <c r="AM1176" s="67"/>
      <c r="AN1176" s="67"/>
      <c r="AO1176" s="67"/>
      <c r="AP1176" s="67"/>
      <c r="AQ1176" s="67"/>
      <c r="AR1176" s="67"/>
      <c r="AS1176" s="67"/>
      <c r="AT1176" s="2"/>
    </row>
    <row r="1177" spans="1:46" s="3" customFormat="1">
      <c r="A1177" s="67"/>
      <c r="B1177" s="67"/>
      <c r="C1177" s="67"/>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c r="AF1177" s="67"/>
      <c r="AG1177" s="67"/>
      <c r="AH1177" s="67"/>
      <c r="AI1177" s="67"/>
      <c r="AJ1177" s="67"/>
      <c r="AK1177" s="67"/>
      <c r="AL1177" s="67"/>
      <c r="AM1177" s="67"/>
      <c r="AN1177" s="67"/>
      <c r="AO1177" s="67"/>
      <c r="AP1177" s="67"/>
      <c r="AQ1177" s="67"/>
      <c r="AR1177" s="67"/>
      <c r="AS1177" s="67"/>
      <c r="AT1177" s="2"/>
    </row>
    <row r="1178" spans="1:46" s="3" customFormat="1">
      <c r="A1178" s="67"/>
      <c r="B1178" s="67"/>
      <c r="C1178" s="67"/>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c r="AF1178" s="67"/>
      <c r="AG1178" s="67"/>
      <c r="AH1178" s="67"/>
      <c r="AI1178" s="67"/>
      <c r="AJ1178" s="67"/>
      <c r="AK1178" s="67"/>
      <c r="AL1178" s="67"/>
      <c r="AM1178" s="67"/>
      <c r="AN1178" s="67"/>
      <c r="AO1178" s="67"/>
      <c r="AP1178" s="67"/>
      <c r="AQ1178" s="67"/>
      <c r="AR1178" s="67"/>
      <c r="AS1178" s="67"/>
      <c r="AT1178" s="2"/>
    </row>
    <row r="1179" spans="1:46" s="3" customFormat="1">
      <c r="A1179" s="67"/>
      <c r="B1179" s="67"/>
      <c r="C1179" s="67"/>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c r="AF1179" s="67"/>
      <c r="AG1179" s="67"/>
      <c r="AH1179" s="67"/>
      <c r="AI1179" s="67"/>
      <c r="AJ1179" s="67"/>
      <c r="AK1179" s="67"/>
      <c r="AL1179" s="67"/>
      <c r="AM1179" s="67"/>
      <c r="AN1179" s="67"/>
      <c r="AO1179" s="67"/>
      <c r="AP1179" s="67"/>
      <c r="AQ1179" s="67"/>
      <c r="AR1179" s="67"/>
      <c r="AS1179" s="67"/>
      <c r="AT1179" s="2"/>
    </row>
    <row r="1180" spans="1:46" s="3" customFormat="1">
      <c r="A1180" s="67"/>
      <c r="B1180" s="67"/>
      <c r="C1180" s="67"/>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c r="AF1180" s="67"/>
      <c r="AG1180" s="67"/>
      <c r="AH1180" s="67"/>
      <c r="AI1180" s="67"/>
      <c r="AJ1180" s="67"/>
      <c r="AK1180" s="67"/>
      <c r="AL1180" s="67"/>
      <c r="AM1180" s="67"/>
      <c r="AN1180" s="67"/>
      <c r="AO1180" s="67"/>
      <c r="AP1180" s="67"/>
      <c r="AQ1180" s="67"/>
      <c r="AR1180" s="67"/>
      <c r="AS1180" s="67"/>
      <c r="AT1180" s="2"/>
    </row>
    <row r="1181" spans="1:46" s="3" customFormat="1">
      <c r="A1181" s="67"/>
      <c r="B1181" s="67"/>
      <c r="C1181" s="67"/>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c r="AF1181" s="67"/>
      <c r="AG1181" s="67"/>
      <c r="AH1181" s="67"/>
      <c r="AI1181" s="67"/>
      <c r="AJ1181" s="67"/>
      <c r="AK1181" s="67"/>
      <c r="AL1181" s="67"/>
      <c r="AM1181" s="67"/>
      <c r="AN1181" s="67"/>
      <c r="AO1181" s="67"/>
      <c r="AP1181" s="67"/>
      <c r="AQ1181" s="67"/>
      <c r="AR1181" s="67"/>
      <c r="AS1181" s="67"/>
      <c r="AT1181" s="2"/>
    </row>
    <row r="1182" spans="1:46" s="3" customFormat="1">
      <c r="A1182" s="67"/>
      <c r="B1182" s="67"/>
      <c r="C1182" s="67"/>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c r="AF1182" s="67"/>
      <c r="AG1182" s="67"/>
      <c r="AH1182" s="67"/>
      <c r="AI1182" s="67"/>
      <c r="AJ1182" s="67"/>
      <c r="AK1182" s="67"/>
      <c r="AL1182" s="67"/>
      <c r="AM1182" s="67"/>
      <c r="AN1182" s="67"/>
      <c r="AO1182" s="67"/>
      <c r="AP1182" s="67"/>
      <c r="AQ1182" s="67"/>
      <c r="AR1182" s="67"/>
      <c r="AS1182" s="67"/>
      <c r="AT1182" s="2"/>
    </row>
    <row r="1183" spans="1:46" s="3" customFormat="1">
      <c r="A1183" s="67"/>
      <c r="B1183" s="67"/>
      <c r="C1183" s="67"/>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c r="AF1183" s="67"/>
      <c r="AG1183" s="67"/>
      <c r="AH1183" s="67"/>
      <c r="AI1183" s="67"/>
      <c r="AJ1183" s="67"/>
      <c r="AK1183" s="67"/>
      <c r="AL1183" s="67"/>
      <c r="AM1183" s="67"/>
      <c r="AN1183" s="67"/>
      <c r="AO1183" s="67"/>
      <c r="AP1183" s="67"/>
      <c r="AQ1183" s="67"/>
      <c r="AR1183" s="67"/>
      <c r="AS1183" s="67"/>
      <c r="AT1183" s="2"/>
    </row>
    <row r="1184" spans="1:46" s="3" customFormat="1">
      <c r="A1184" s="67"/>
      <c r="B1184" s="67"/>
      <c r="C1184" s="67"/>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c r="AF1184" s="67"/>
      <c r="AG1184" s="67"/>
      <c r="AH1184" s="67"/>
      <c r="AI1184" s="67"/>
      <c r="AJ1184" s="67"/>
      <c r="AK1184" s="67"/>
      <c r="AL1184" s="67"/>
      <c r="AM1184" s="67"/>
      <c r="AN1184" s="67"/>
      <c r="AO1184" s="67"/>
      <c r="AP1184" s="67"/>
      <c r="AQ1184" s="67"/>
      <c r="AR1184" s="67"/>
      <c r="AS1184" s="67"/>
      <c r="AT1184" s="2"/>
    </row>
    <row r="1185" spans="1:46" s="3" customFormat="1">
      <c r="A1185" s="67"/>
      <c r="B1185" s="67"/>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c r="AF1185" s="67"/>
      <c r="AG1185" s="67"/>
      <c r="AH1185" s="67"/>
      <c r="AI1185" s="67"/>
      <c r="AJ1185" s="67"/>
      <c r="AK1185" s="67"/>
      <c r="AL1185" s="67"/>
      <c r="AM1185" s="67"/>
      <c r="AN1185" s="67"/>
      <c r="AO1185" s="67"/>
      <c r="AP1185" s="67"/>
      <c r="AQ1185" s="67"/>
      <c r="AR1185" s="67"/>
      <c r="AS1185" s="67"/>
      <c r="AT1185" s="2"/>
    </row>
    <row r="1186" spans="1:46" s="3" customFormat="1">
      <c r="A1186" s="67"/>
      <c r="B1186" s="67"/>
      <c r="C1186" s="67"/>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c r="AF1186" s="67"/>
      <c r="AG1186" s="67"/>
      <c r="AH1186" s="67"/>
      <c r="AI1186" s="67"/>
      <c r="AJ1186" s="67"/>
      <c r="AK1186" s="67"/>
      <c r="AL1186" s="67"/>
      <c r="AM1186" s="67"/>
      <c r="AN1186" s="67"/>
      <c r="AO1186" s="67"/>
      <c r="AP1186" s="67"/>
      <c r="AQ1186" s="67"/>
      <c r="AR1186" s="67"/>
      <c r="AS1186" s="67"/>
      <c r="AT1186" s="2"/>
    </row>
    <row r="1187" spans="1:46" s="3" customFormat="1">
      <c r="A1187" s="67"/>
      <c r="B1187" s="67"/>
      <c r="C1187" s="67"/>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c r="AF1187" s="67"/>
      <c r="AG1187" s="67"/>
      <c r="AH1187" s="67"/>
      <c r="AI1187" s="67"/>
      <c r="AJ1187" s="67"/>
      <c r="AK1187" s="67"/>
      <c r="AL1187" s="67"/>
      <c r="AM1187" s="67"/>
      <c r="AN1187" s="67"/>
      <c r="AO1187" s="67"/>
      <c r="AP1187" s="67"/>
      <c r="AQ1187" s="67"/>
      <c r="AR1187" s="67"/>
      <c r="AS1187" s="67"/>
      <c r="AT1187" s="2"/>
    </row>
    <row r="1188" spans="1:46" s="3" customFormat="1">
      <c r="A1188" s="67"/>
      <c r="B1188" s="67"/>
      <c r="C1188" s="67"/>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c r="AF1188" s="67"/>
      <c r="AG1188" s="67"/>
      <c r="AH1188" s="67"/>
      <c r="AI1188" s="67"/>
      <c r="AJ1188" s="67"/>
      <c r="AK1188" s="67"/>
      <c r="AL1188" s="67"/>
      <c r="AM1188" s="67"/>
      <c r="AN1188" s="67"/>
      <c r="AO1188" s="67"/>
      <c r="AP1188" s="67"/>
      <c r="AQ1188" s="67"/>
      <c r="AR1188" s="67"/>
      <c r="AS1188" s="67"/>
      <c r="AT1188" s="2"/>
    </row>
    <row r="1189" spans="1:46" s="3" customFormat="1">
      <c r="A1189" s="67"/>
      <c r="B1189" s="67"/>
      <c r="C1189" s="67"/>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c r="AF1189" s="67"/>
      <c r="AG1189" s="67"/>
      <c r="AH1189" s="67"/>
      <c r="AI1189" s="67"/>
      <c r="AJ1189" s="67"/>
      <c r="AK1189" s="67"/>
      <c r="AL1189" s="67"/>
      <c r="AM1189" s="67"/>
      <c r="AN1189" s="67"/>
      <c r="AO1189" s="67"/>
      <c r="AP1189" s="67"/>
      <c r="AQ1189" s="67"/>
      <c r="AR1189" s="67"/>
      <c r="AS1189" s="67"/>
      <c r="AT1189" s="2"/>
    </row>
    <row r="1190" spans="1:46" s="3" customFormat="1">
      <c r="A1190" s="67"/>
      <c r="B1190" s="67"/>
      <c r="C1190" s="67"/>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c r="AF1190" s="67"/>
      <c r="AG1190" s="67"/>
      <c r="AH1190" s="67"/>
      <c r="AI1190" s="67"/>
      <c r="AJ1190" s="67"/>
      <c r="AK1190" s="67"/>
      <c r="AL1190" s="67"/>
      <c r="AM1190" s="67"/>
      <c r="AN1190" s="67"/>
      <c r="AO1190" s="67"/>
      <c r="AP1190" s="67"/>
      <c r="AQ1190" s="67"/>
      <c r="AR1190" s="67"/>
      <c r="AS1190" s="67"/>
      <c r="AT1190" s="2"/>
    </row>
    <row r="1191" spans="1:46" s="3" customFormat="1">
      <c r="A1191" s="67"/>
      <c r="B1191" s="67"/>
      <c r="C1191" s="67"/>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c r="AF1191" s="67"/>
      <c r="AG1191" s="67"/>
      <c r="AH1191" s="67"/>
      <c r="AI1191" s="67"/>
      <c r="AJ1191" s="67"/>
      <c r="AK1191" s="67"/>
      <c r="AL1191" s="67"/>
      <c r="AM1191" s="67"/>
      <c r="AN1191" s="67"/>
      <c r="AO1191" s="67"/>
      <c r="AP1191" s="67"/>
      <c r="AQ1191" s="67"/>
      <c r="AR1191" s="67"/>
      <c r="AS1191" s="67"/>
      <c r="AT1191" s="2"/>
    </row>
    <row r="1192" spans="1:46" s="3" customFormat="1">
      <c r="A1192" s="67"/>
      <c r="B1192" s="67"/>
      <c r="C1192" s="67"/>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c r="AF1192" s="67"/>
      <c r="AG1192" s="67"/>
      <c r="AH1192" s="67"/>
      <c r="AI1192" s="67"/>
      <c r="AJ1192" s="67"/>
      <c r="AK1192" s="67"/>
      <c r="AL1192" s="67"/>
      <c r="AM1192" s="67"/>
      <c r="AN1192" s="67"/>
      <c r="AO1192" s="67"/>
      <c r="AP1192" s="67"/>
      <c r="AQ1192" s="67"/>
      <c r="AR1192" s="67"/>
      <c r="AS1192" s="67"/>
      <c r="AT1192" s="2"/>
    </row>
    <row r="1193" spans="1:46" s="3" customFormat="1">
      <c r="A1193" s="67"/>
      <c r="B1193" s="67"/>
      <c r="C1193" s="67"/>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c r="AF1193" s="67"/>
      <c r="AG1193" s="67"/>
      <c r="AH1193" s="67"/>
      <c r="AI1193" s="67"/>
      <c r="AJ1193" s="67"/>
      <c r="AK1193" s="67"/>
      <c r="AL1193" s="67"/>
      <c r="AM1193" s="67"/>
      <c r="AN1193" s="67"/>
      <c r="AO1193" s="67"/>
      <c r="AP1193" s="67"/>
      <c r="AQ1193" s="67"/>
      <c r="AR1193" s="67"/>
      <c r="AS1193" s="67"/>
      <c r="AT1193" s="2"/>
    </row>
    <row r="1194" spans="1:46" s="3" customFormat="1">
      <c r="A1194" s="67"/>
      <c r="B1194" s="67"/>
      <c r="C1194" s="67"/>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c r="AF1194" s="67"/>
      <c r="AG1194" s="67"/>
      <c r="AH1194" s="67"/>
      <c r="AI1194" s="67"/>
      <c r="AJ1194" s="67"/>
      <c r="AK1194" s="67"/>
      <c r="AL1194" s="67"/>
      <c r="AM1194" s="67"/>
      <c r="AN1194" s="67"/>
      <c r="AO1194" s="67"/>
      <c r="AP1194" s="67"/>
      <c r="AQ1194" s="67"/>
      <c r="AR1194" s="67"/>
      <c r="AS1194" s="67"/>
      <c r="AT1194" s="2"/>
    </row>
    <row r="1195" spans="1:46" s="3" customFormat="1">
      <c r="A1195" s="67"/>
      <c r="B1195" s="67"/>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c r="AF1195" s="67"/>
      <c r="AG1195" s="67"/>
      <c r="AH1195" s="67"/>
      <c r="AI1195" s="67"/>
      <c r="AJ1195" s="67"/>
      <c r="AK1195" s="67"/>
      <c r="AL1195" s="67"/>
      <c r="AM1195" s="67"/>
      <c r="AN1195" s="67"/>
      <c r="AO1195" s="67"/>
      <c r="AP1195" s="67"/>
      <c r="AQ1195" s="67"/>
      <c r="AR1195" s="67"/>
      <c r="AS1195" s="67"/>
      <c r="AT1195" s="2"/>
    </row>
    <row r="1196" spans="1:46" s="3" customFormat="1">
      <c r="A1196" s="67"/>
      <c r="B1196" s="67"/>
      <c r="C1196" s="67"/>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c r="AF1196" s="67"/>
      <c r="AG1196" s="67"/>
      <c r="AH1196" s="67"/>
      <c r="AI1196" s="67"/>
      <c r="AJ1196" s="67"/>
      <c r="AK1196" s="67"/>
      <c r="AL1196" s="67"/>
      <c r="AM1196" s="67"/>
      <c r="AN1196" s="67"/>
      <c r="AO1196" s="67"/>
      <c r="AP1196" s="67"/>
      <c r="AQ1196" s="67"/>
      <c r="AR1196" s="67"/>
      <c r="AS1196" s="67"/>
      <c r="AT1196" s="2"/>
    </row>
    <row r="1197" spans="1:46" s="3" customFormat="1">
      <c r="A1197" s="67"/>
      <c r="B1197" s="67"/>
      <c r="C1197" s="67"/>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c r="AF1197" s="67"/>
      <c r="AG1197" s="67"/>
      <c r="AH1197" s="67"/>
      <c r="AI1197" s="67"/>
      <c r="AJ1197" s="67"/>
      <c r="AK1197" s="67"/>
      <c r="AL1197" s="67"/>
      <c r="AM1197" s="67"/>
      <c r="AN1197" s="67"/>
      <c r="AO1197" s="67"/>
      <c r="AP1197" s="67"/>
      <c r="AQ1197" s="67"/>
      <c r="AR1197" s="67"/>
      <c r="AS1197" s="67"/>
      <c r="AT1197" s="2"/>
    </row>
    <row r="1198" spans="1:46" s="3" customFormat="1">
      <c r="A1198" s="67"/>
      <c r="B1198" s="67"/>
      <c r="C1198" s="67"/>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c r="AF1198" s="67"/>
      <c r="AG1198" s="67"/>
      <c r="AH1198" s="67"/>
      <c r="AI1198" s="67"/>
      <c r="AJ1198" s="67"/>
      <c r="AK1198" s="67"/>
      <c r="AL1198" s="67"/>
      <c r="AM1198" s="67"/>
      <c r="AN1198" s="67"/>
      <c r="AO1198" s="67"/>
      <c r="AP1198" s="67"/>
      <c r="AQ1198" s="67"/>
      <c r="AR1198" s="67"/>
      <c r="AS1198" s="67"/>
      <c r="AT1198" s="2"/>
    </row>
    <row r="1199" spans="1:46" s="3" customFormat="1">
      <c r="A1199" s="67"/>
      <c r="B1199" s="67"/>
      <c r="C1199" s="67"/>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c r="AF1199" s="67"/>
      <c r="AG1199" s="67"/>
      <c r="AH1199" s="67"/>
      <c r="AI1199" s="67"/>
      <c r="AJ1199" s="67"/>
      <c r="AK1199" s="67"/>
      <c r="AL1199" s="67"/>
      <c r="AM1199" s="67"/>
      <c r="AN1199" s="67"/>
      <c r="AO1199" s="67"/>
      <c r="AP1199" s="67"/>
      <c r="AQ1199" s="67"/>
      <c r="AR1199" s="67"/>
      <c r="AS1199" s="67"/>
      <c r="AT1199" s="2"/>
    </row>
    <row r="1200" spans="1:46" s="3" customFormat="1">
      <c r="A1200" s="67"/>
      <c r="B1200" s="67"/>
      <c r="C1200" s="67"/>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c r="AF1200" s="67"/>
      <c r="AG1200" s="67"/>
      <c r="AH1200" s="67"/>
      <c r="AI1200" s="67"/>
      <c r="AJ1200" s="67"/>
      <c r="AK1200" s="67"/>
      <c r="AL1200" s="67"/>
      <c r="AM1200" s="67"/>
      <c r="AN1200" s="67"/>
      <c r="AO1200" s="67"/>
      <c r="AP1200" s="67"/>
      <c r="AQ1200" s="67"/>
      <c r="AR1200" s="67"/>
      <c r="AS1200" s="67"/>
      <c r="AT1200" s="2"/>
    </row>
    <row r="1201" spans="1:46" s="3" customFormat="1">
      <c r="A1201" s="67"/>
      <c r="B1201" s="67"/>
      <c r="C1201" s="67"/>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c r="AF1201" s="67"/>
      <c r="AG1201" s="67"/>
      <c r="AH1201" s="67"/>
      <c r="AI1201" s="67"/>
      <c r="AJ1201" s="67"/>
      <c r="AK1201" s="67"/>
      <c r="AL1201" s="67"/>
      <c r="AM1201" s="67"/>
      <c r="AN1201" s="67"/>
      <c r="AO1201" s="67"/>
      <c r="AP1201" s="67"/>
      <c r="AQ1201" s="67"/>
      <c r="AR1201" s="67"/>
      <c r="AS1201" s="67"/>
      <c r="AT1201" s="2"/>
    </row>
    <row r="1202" spans="1:46" s="3" customFormat="1">
      <c r="A1202" s="67"/>
      <c r="B1202" s="67"/>
      <c r="C1202" s="67"/>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c r="AF1202" s="67"/>
      <c r="AG1202" s="67"/>
      <c r="AH1202" s="67"/>
      <c r="AI1202" s="67"/>
      <c r="AJ1202" s="67"/>
      <c r="AK1202" s="67"/>
      <c r="AL1202" s="67"/>
      <c r="AM1202" s="67"/>
      <c r="AN1202" s="67"/>
      <c r="AO1202" s="67"/>
      <c r="AP1202" s="67"/>
      <c r="AQ1202" s="67"/>
      <c r="AR1202" s="67"/>
      <c r="AS1202" s="67"/>
      <c r="AT1202" s="2"/>
    </row>
    <row r="1203" spans="1:46" s="3" customFormat="1">
      <c r="A1203" s="67"/>
      <c r="B1203" s="67"/>
      <c r="C1203" s="67"/>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c r="AF1203" s="67"/>
      <c r="AG1203" s="67"/>
      <c r="AH1203" s="67"/>
      <c r="AI1203" s="67"/>
      <c r="AJ1203" s="67"/>
      <c r="AK1203" s="67"/>
      <c r="AL1203" s="67"/>
      <c r="AM1203" s="67"/>
      <c r="AN1203" s="67"/>
      <c r="AO1203" s="67"/>
      <c r="AP1203" s="67"/>
      <c r="AQ1203" s="67"/>
      <c r="AR1203" s="67"/>
      <c r="AS1203" s="67"/>
      <c r="AT1203" s="2"/>
    </row>
    <row r="1204" spans="1:46" s="3" customFormat="1">
      <c r="A1204" s="67"/>
      <c r="B1204" s="67"/>
      <c r="C1204" s="67"/>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c r="AF1204" s="67"/>
      <c r="AG1204" s="67"/>
      <c r="AH1204" s="67"/>
      <c r="AI1204" s="67"/>
      <c r="AJ1204" s="67"/>
      <c r="AK1204" s="67"/>
      <c r="AL1204" s="67"/>
      <c r="AM1204" s="67"/>
      <c r="AN1204" s="67"/>
      <c r="AO1204" s="67"/>
      <c r="AP1204" s="67"/>
      <c r="AQ1204" s="67"/>
      <c r="AR1204" s="67"/>
      <c r="AS1204" s="67"/>
      <c r="AT1204" s="2"/>
    </row>
    <row r="1205" spans="1:46" s="3" customFormat="1">
      <c r="A1205" s="67"/>
      <c r="B1205" s="67"/>
      <c r="C1205" s="67"/>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c r="AF1205" s="67"/>
      <c r="AG1205" s="67"/>
      <c r="AH1205" s="67"/>
      <c r="AI1205" s="67"/>
      <c r="AJ1205" s="67"/>
      <c r="AK1205" s="67"/>
      <c r="AL1205" s="67"/>
      <c r="AM1205" s="67"/>
      <c r="AN1205" s="67"/>
      <c r="AO1205" s="67"/>
      <c r="AP1205" s="67"/>
      <c r="AQ1205" s="67"/>
      <c r="AR1205" s="67"/>
      <c r="AS1205" s="67"/>
      <c r="AT1205" s="2"/>
    </row>
    <row r="1206" spans="1:46" s="3" customFormat="1">
      <c r="A1206" s="67"/>
      <c r="B1206" s="67"/>
      <c r="C1206" s="67"/>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67"/>
      <c r="AG1206" s="67"/>
      <c r="AH1206" s="67"/>
      <c r="AI1206" s="67"/>
      <c r="AJ1206" s="67"/>
      <c r="AK1206" s="67"/>
      <c r="AL1206" s="67"/>
      <c r="AM1206" s="67"/>
      <c r="AN1206" s="67"/>
      <c r="AO1206" s="67"/>
      <c r="AP1206" s="67"/>
      <c r="AQ1206" s="67"/>
      <c r="AR1206" s="67"/>
      <c r="AS1206" s="67"/>
      <c r="AT1206" s="2"/>
    </row>
    <row r="1207" spans="1:46" s="3" customFormat="1">
      <c r="A1207" s="67"/>
      <c r="B1207" s="67"/>
      <c r="C1207" s="67"/>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c r="AF1207" s="67"/>
      <c r="AG1207" s="67"/>
      <c r="AH1207" s="67"/>
      <c r="AI1207" s="67"/>
      <c r="AJ1207" s="67"/>
      <c r="AK1207" s="67"/>
      <c r="AL1207" s="67"/>
      <c r="AM1207" s="67"/>
      <c r="AN1207" s="67"/>
      <c r="AO1207" s="67"/>
      <c r="AP1207" s="67"/>
      <c r="AQ1207" s="67"/>
      <c r="AR1207" s="67"/>
      <c r="AS1207" s="67"/>
      <c r="AT1207" s="2"/>
    </row>
    <row r="1208" spans="1:46" s="3" customFormat="1">
      <c r="A1208" s="67"/>
      <c r="B1208" s="67"/>
      <c r="C1208" s="67"/>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c r="AF1208" s="67"/>
      <c r="AG1208" s="67"/>
      <c r="AH1208" s="67"/>
      <c r="AI1208" s="67"/>
      <c r="AJ1208" s="67"/>
      <c r="AK1208" s="67"/>
      <c r="AL1208" s="67"/>
      <c r="AM1208" s="67"/>
      <c r="AN1208" s="67"/>
      <c r="AO1208" s="67"/>
      <c r="AP1208" s="67"/>
      <c r="AQ1208" s="67"/>
      <c r="AR1208" s="67"/>
      <c r="AS1208" s="67"/>
      <c r="AT1208" s="2"/>
    </row>
    <row r="1209" spans="1:46" s="3" customFormat="1">
      <c r="A1209" s="67"/>
      <c r="B1209" s="67"/>
      <c r="C1209" s="67"/>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c r="AF1209" s="67"/>
      <c r="AG1209" s="67"/>
      <c r="AH1209" s="67"/>
      <c r="AI1209" s="67"/>
      <c r="AJ1209" s="67"/>
      <c r="AK1209" s="67"/>
      <c r="AL1209" s="67"/>
      <c r="AM1209" s="67"/>
      <c r="AN1209" s="67"/>
      <c r="AO1209" s="67"/>
      <c r="AP1209" s="67"/>
      <c r="AQ1209" s="67"/>
      <c r="AR1209" s="67"/>
      <c r="AS1209" s="67"/>
      <c r="AT1209" s="2"/>
    </row>
    <row r="1210" spans="1:46" s="3" customFormat="1">
      <c r="A1210" s="67"/>
      <c r="B1210" s="67"/>
      <c r="C1210" s="67"/>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c r="AF1210" s="67"/>
      <c r="AG1210" s="67"/>
      <c r="AH1210" s="67"/>
      <c r="AI1210" s="67"/>
      <c r="AJ1210" s="67"/>
      <c r="AK1210" s="67"/>
      <c r="AL1210" s="67"/>
      <c r="AM1210" s="67"/>
      <c r="AN1210" s="67"/>
      <c r="AO1210" s="67"/>
      <c r="AP1210" s="67"/>
      <c r="AQ1210" s="67"/>
      <c r="AR1210" s="67"/>
      <c r="AS1210" s="67"/>
      <c r="AT1210" s="2"/>
    </row>
    <row r="1211" spans="1:46" s="3" customFormat="1">
      <c r="A1211" s="67"/>
      <c r="B1211" s="67"/>
      <c r="C1211" s="67"/>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c r="AF1211" s="67"/>
      <c r="AG1211" s="67"/>
      <c r="AH1211" s="67"/>
      <c r="AI1211" s="67"/>
      <c r="AJ1211" s="67"/>
      <c r="AK1211" s="67"/>
      <c r="AL1211" s="67"/>
      <c r="AM1211" s="67"/>
      <c r="AN1211" s="67"/>
      <c r="AO1211" s="67"/>
      <c r="AP1211" s="67"/>
      <c r="AQ1211" s="67"/>
      <c r="AR1211" s="67"/>
      <c r="AS1211" s="67"/>
      <c r="AT1211" s="2"/>
    </row>
    <row r="1212" spans="1:46" s="3" customFormat="1">
      <c r="A1212" s="67"/>
      <c r="B1212" s="67"/>
      <c r="C1212" s="67"/>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c r="AF1212" s="67"/>
      <c r="AG1212" s="67"/>
      <c r="AH1212" s="67"/>
      <c r="AI1212" s="67"/>
      <c r="AJ1212" s="67"/>
      <c r="AK1212" s="67"/>
      <c r="AL1212" s="67"/>
      <c r="AM1212" s="67"/>
      <c r="AN1212" s="67"/>
      <c r="AO1212" s="67"/>
      <c r="AP1212" s="67"/>
      <c r="AQ1212" s="67"/>
      <c r="AR1212" s="67"/>
      <c r="AS1212" s="67"/>
      <c r="AT1212" s="2"/>
    </row>
    <row r="1213" spans="1:46" s="3" customFormat="1">
      <c r="A1213" s="67"/>
      <c r="B1213" s="67"/>
      <c r="C1213" s="67"/>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c r="AF1213" s="67"/>
      <c r="AG1213" s="67"/>
      <c r="AH1213" s="67"/>
      <c r="AI1213" s="67"/>
      <c r="AJ1213" s="67"/>
      <c r="AK1213" s="67"/>
      <c r="AL1213" s="67"/>
      <c r="AM1213" s="67"/>
      <c r="AN1213" s="67"/>
      <c r="AO1213" s="67"/>
      <c r="AP1213" s="67"/>
      <c r="AQ1213" s="67"/>
      <c r="AR1213" s="67"/>
      <c r="AS1213" s="67"/>
      <c r="AT1213" s="2"/>
    </row>
    <row r="1214" spans="1:46" s="3" customFormat="1">
      <c r="A1214" s="67"/>
      <c r="B1214" s="67"/>
      <c r="C1214" s="67"/>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c r="AF1214" s="67"/>
      <c r="AG1214" s="67"/>
      <c r="AH1214" s="67"/>
      <c r="AI1214" s="67"/>
      <c r="AJ1214" s="67"/>
      <c r="AK1214" s="67"/>
      <c r="AL1214" s="67"/>
      <c r="AM1214" s="67"/>
      <c r="AN1214" s="67"/>
      <c r="AO1214" s="67"/>
      <c r="AP1214" s="67"/>
      <c r="AQ1214" s="67"/>
      <c r="AR1214" s="67"/>
      <c r="AS1214" s="67"/>
      <c r="AT1214" s="2"/>
    </row>
    <row r="1215" spans="1:46" s="3" customFormat="1">
      <c r="A1215" s="67"/>
      <c r="B1215" s="67"/>
      <c r="C1215" s="67"/>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c r="AF1215" s="67"/>
      <c r="AG1215" s="67"/>
      <c r="AH1215" s="67"/>
      <c r="AI1215" s="67"/>
      <c r="AJ1215" s="67"/>
      <c r="AK1215" s="67"/>
      <c r="AL1215" s="67"/>
      <c r="AM1215" s="67"/>
      <c r="AN1215" s="67"/>
      <c r="AO1215" s="67"/>
      <c r="AP1215" s="67"/>
      <c r="AQ1215" s="67"/>
      <c r="AR1215" s="67"/>
      <c r="AS1215" s="67"/>
      <c r="AT1215" s="2"/>
    </row>
    <row r="1216" spans="1:46" s="3" customFormat="1">
      <c r="A1216" s="67"/>
      <c r="B1216" s="67"/>
      <c r="C1216" s="67"/>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c r="AF1216" s="67"/>
      <c r="AG1216" s="67"/>
      <c r="AH1216" s="67"/>
      <c r="AI1216" s="67"/>
      <c r="AJ1216" s="67"/>
      <c r="AK1216" s="67"/>
      <c r="AL1216" s="67"/>
      <c r="AM1216" s="67"/>
      <c r="AN1216" s="67"/>
      <c r="AO1216" s="67"/>
      <c r="AP1216" s="67"/>
      <c r="AQ1216" s="67"/>
      <c r="AR1216" s="67"/>
      <c r="AS1216" s="67"/>
      <c r="AT1216" s="2"/>
    </row>
    <row r="1217" spans="1:46" s="3" customFormat="1">
      <c r="A1217" s="67"/>
      <c r="B1217" s="67"/>
      <c r="C1217" s="67"/>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c r="AF1217" s="67"/>
      <c r="AG1217" s="67"/>
      <c r="AH1217" s="67"/>
      <c r="AI1217" s="67"/>
      <c r="AJ1217" s="67"/>
      <c r="AK1217" s="67"/>
      <c r="AL1217" s="67"/>
      <c r="AM1217" s="67"/>
      <c r="AN1217" s="67"/>
      <c r="AO1217" s="67"/>
      <c r="AP1217" s="67"/>
      <c r="AQ1217" s="67"/>
      <c r="AR1217" s="67"/>
      <c r="AS1217" s="67"/>
      <c r="AT1217" s="2"/>
    </row>
    <row r="1218" spans="1:46" s="3" customFormat="1">
      <c r="A1218" s="67"/>
      <c r="B1218" s="67"/>
      <c r="C1218" s="67"/>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c r="AF1218" s="67"/>
      <c r="AG1218" s="67"/>
      <c r="AH1218" s="67"/>
      <c r="AI1218" s="67"/>
      <c r="AJ1218" s="67"/>
      <c r="AK1218" s="67"/>
      <c r="AL1218" s="67"/>
      <c r="AM1218" s="67"/>
      <c r="AN1218" s="67"/>
      <c r="AO1218" s="67"/>
      <c r="AP1218" s="67"/>
      <c r="AQ1218" s="67"/>
      <c r="AR1218" s="67"/>
      <c r="AS1218" s="67"/>
      <c r="AT1218" s="2"/>
    </row>
    <row r="1219" spans="1:46" s="3" customFormat="1">
      <c r="A1219" s="67"/>
      <c r="B1219" s="67"/>
      <c r="C1219" s="67"/>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c r="AF1219" s="67"/>
      <c r="AG1219" s="67"/>
      <c r="AH1219" s="67"/>
      <c r="AI1219" s="67"/>
      <c r="AJ1219" s="67"/>
      <c r="AK1219" s="67"/>
      <c r="AL1219" s="67"/>
      <c r="AM1219" s="67"/>
      <c r="AN1219" s="67"/>
      <c r="AO1219" s="67"/>
      <c r="AP1219" s="67"/>
      <c r="AQ1219" s="67"/>
      <c r="AR1219" s="67"/>
      <c r="AS1219" s="67"/>
      <c r="AT1219" s="2"/>
    </row>
    <row r="1220" spans="1:46" s="3" customFormat="1">
      <c r="A1220" s="67"/>
      <c r="B1220" s="67"/>
      <c r="C1220" s="67"/>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c r="AF1220" s="67"/>
      <c r="AG1220" s="67"/>
      <c r="AH1220" s="67"/>
      <c r="AI1220" s="67"/>
      <c r="AJ1220" s="67"/>
      <c r="AK1220" s="67"/>
      <c r="AL1220" s="67"/>
      <c r="AM1220" s="67"/>
      <c r="AN1220" s="67"/>
      <c r="AO1220" s="67"/>
      <c r="AP1220" s="67"/>
      <c r="AQ1220" s="67"/>
      <c r="AR1220" s="67"/>
      <c r="AS1220" s="67"/>
      <c r="AT1220" s="2"/>
    </row>
    <row r="1221" spans="1:46" s="3" customFormat="1">
      <c r="A1221" s="67"/>
      <c r="B1221" s="67"/>
      <c r="C1221" s="67"/>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c r="AF1221" s="67"/>
      <c r="AG1221" s="67"/>
      <c r="AH1221" s="67"/>
      <c r="AI1221" s="67"/>
      <c r="AJ1221" s="67"/>
      <c r="AK1221" s="67"/>
      <c r="AL1221" s="67"/>
      <c r="AM1221" s="67"/>
      <c r="AN1221" s="67"/>
      <c r="AO1221" s="67"/>
      <c r="AP1221" s="67"/>
      <c r="AQ1221" s="67"/>
      <c r="AR1221" s="67"/>
      <c r="AS1221" s="67"/>
      <c r="AT1221" s="2"/>
    </row>
    <row r="1222" spans="1:46" s="3" customFormat="1">
      <c r="A1222" s="67"/>
      <c r="B1222" s="67"/>
      <c r="C1222" s="67"/>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c r="AF1222" s="67"/>
      <c r="AG1222" s="67"/>
      <c r="AH1222" s="67"/>
      <c r="AI1222" s="67"/>
      <c r="AJ1222" s="67"/>
      <c r="AK1222" s="67"/>
      <c r="AL1222" s="67"/>
      <c r="AM1222" s="67"/>
      <c r="AN1222" s="67"/>
      <c r="AO1222" s="67"/>
      <c r="AP1222" s="67"/>
      <c r="AQ1222" s="67"/>
      <c r="AR1222" s="67"/>
      <c r="AS1222" s="67"/>
      <c r="AT1222" s="2"/>
    </row>
    <row r="1223" spans="1:46" s="3" customFormat="1">
      <c r="A1223" s="67"/>
      <c r="B1223" s="67"/>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c r="AF1223" s="67"/>
      <c r="AG1223" s="67"/>
      <c r="AH1223" s="67"/>
      <c r="AI1223" s="67"/>
      <c r="AJ1223" s="67"/>
      <c r="AK1223" s="67"/>
      <c r="AL1223" s="67"/>
      <c r="AM1223" s="67"/>
      <c r="AN1223" s="67"/>
      <c r="AO1223" s="67"/>
      <c r="AP1223" s="67"/>
      <c r="AQ1223" s="67"/>
      <c r="AR1223" s="67"/>
      <c r="AS1223" s="67"/>
      <c r="AT1223" s="2"/>
    </row>
    <row r="1224" spans="1:46" s="3" customFormat="1">
      <c r="A1224" s="67"/>
      <c r="B1224" s="67"/>
      <c r="C1224" s="67"/>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c r="AF1224" s="67"/>
      <c r="AG1224" s="67"/>
      <c r="AH1224" s="67"/>
      <c r="AI1224" s="67"/>
      <c r="AJ1224" s="67"/>
      <c r="AK1224" s="67"/>
      <c r="AL1224" s="67"/>
      <c r="AM1224" s="67"/>
      <c r="AN1224" s="67"/>
      <c r="AO1224" s="67"/>
      <c r="AP1224" s="67"/>
      <c r="AQ1224" s="67"/>
      <c r="AR1224" s="67"/>
      <c r="AS1224" s="67"/>
      <c r="AT1224" s="2"/>
    </row>
    <row r="1225" spans="1:46" s="3" customFormat="1">
      <c r="A1225" s="67"/>
      <c r="B1225" s="67"/>
      <c r="C1225" s="67"/>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c r="AF1225" s="67"/>
      <c r="AG1225" s="67"/>
      <c r="AH1225" s="67"/>
      <c r="AI1225" s="67"/>
      <c r="AJ1225" s="67"/>
      <c r="AK1225" s="67"/>
      <c r="AL1225" s="67"/>
      <c r="AM1225" s="67"/>
      <c r="AN1225" s="67"/>
      <c r="AO1225" s="67"/>
      <c r="AP1225" s="67"/>
      <c r="AQ1225" s="67"/>
      <c r="AR1225" s="67"/>
      <c r="AS1225" s="67"/>
      <c r="AT1225" s="2"/>
    </row>
    <row r="1226" spans="1:46" s="3" customFormat="1">
      <c r="A1226" s="67"/>
      <c r="B1226" s="67"/>
      <c r="C1226" s="67"/>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c r="AF1226" s="67"/>
      <c r="AG1226" s="67"/>
      <c r="AH1226" s="67"/>
      <c r="AI1226" s="67"/>
      <c r="AJ1226" s="67"/>
      <c r="AK1226" s="67"/>
      <c r="AL1226" s="67"/>
      <c r="AM1226" s="67"/>
      <c r="AN1226" s="67"/>
      <c r="AO1226" s="67"/>
      <c r="AP1226" s="67"/>
      <c r="AQ1226" s="67"/>
      <c r="AR1226" s="67"/>
      <c r="AS1226" s="67"/>
      <c r="AT1226" s="2"/>
    </row>
    <row r="1227" spans="1:46" s="3" customFormat="1">
      <c r="A1227" s="67"/>
      <c r="B1227" s="67"/>
      <c r="C1227" s="67"/>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c r="AF1227" s="67"/>
      <c r="AG1227" s="67"/>
      <c r="AH1227" s="67"/>
      <c r="AI1227" s="67"/>
      <c r="AJ1227" s="67"/>
      <c r="AK1227" s="67"/>
      <c r="AL1227" s="67"/>
      <c r="AM1227" s="67"/>
      <c r="AN1227" s="67"/>
      <c r="AO1227" s="67"/>
      <c r="AP1227" s="67"/>
      <c r="AQ1227" s="67"/>
      <c r="AR1227" s="67"/>
      <c r="AS1227" s="67"/>
      <c r="AT1227" s="2"/>
    </row>
    <row r="1228" spans="1:46" s="3" customFormat="1">
      <c r="A1228" s="67"/>
      <c r="B1228" s="67"/>
      <c r="C1228" s="67"/>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c r="AA1228" s="67"/>
      <c r="AB1228" s="67"/>
      <c r="AC1228" s="67"/>
      <c r="AD1228" s="67"/>
      <c r="AE1228" s="67"/>
      <c r="AF1228" s="67"/>
      <c r="AG1228" s="67"/>
      <c r="AH1228" s="67"/>
      <c r="AI1228" s="67"/>
      <c r="AJ1228" s="67"/>
      <c r="AK1228" s="67"/>
      <c r="AL1228" s="67"/>
      <c r="AM1228" s="67"/>
      <c r="AN1228" s="67"/>
      <c r="AO1228" s="67"/>
      <c r="AP1228" s="67"/>
      <c r="AQ1228" s="67"/>
      <c r="AR1228" s="67"/>
      <c r="AS1228" s="67"/>
      <c r="AT1228" s="2"/>
    </row>
    <row r="1229" spans="1:46" s="3" customFormat="1">
      <c r="A1229" s="67"/>
      <c r="B1229" s="67"/>
      <c r="C1229" s="67"/>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c r="AF1229" s="67"/>
      <c r="AG1229" s="67"/>
      <c r="AH1229" s="67"/>
      <c r="AI1229" s="67"/>
      <c r="AJ1229" s="67"/>
      <c r="AK1229" s="67"/>
      <c r="AL1229" s="67"/>
      <c r="AM1229" s="67"/>
      <c r="AN1229" s="67"/>
      <c r="AO1229" s="67"/>
      <c r="AP1229" s="67"/>
      <c r="AQ1229" s="67"/>
      <c r="AR1229" s="67"/>
      <c r="AS1229" s="67"/>
      <c r="AT1229" s="2"/>
    </row>
    <row r="1230" spans="1:46" s="3" customFormat="1">
      <c r="A1230" s="67"/>
      <c r="B1230" s="67"/>
      <c r="C1230" s="67"/>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c r="AF1230" s="67"/>
      <c r="AG1230" s="67"/>
      <c r="AH1230" s="67"/>
      <c r="AI1230" s="67"/>
      <c r="AJ1230" s="67"/>
      <c r="AK1230" s="67"/>
      <c r="AL1230" s="67"/>
      <c r="AM1230" s="67"/>
      <c r="AN1230" s="67"/>
      <c r="AO1230" s="67"/>
      <c r="AP1230" s="67"/>
      <c r="AQ1230" s="67"/>
      <c r="AR1230" s="67"/>
      <c r="AS1230" s="67"/>
      <c r="AT1230" s="2"/>
    </row>
    <row r="1231" spans="1:46" s="3" customFormat="1">
      <c r="A1231" s="67"/>
      <c r="B1231" s="67"/>
      <c r="C1231" s="67"/>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c r="AF1231" s="67"/>
      <c r="AG1231" s="67"/>
      <c r="AH1231" s="67"/>
      <c r="AI1231" s="67"/>
      <c r="AJ1231" s="67"/>
      <c r="AK1231" s="67"/>
      <c r="AL1231" s="67"/>
      <c r="AM1231" s="67"/>
      <c r="AN1231" s="67"/>
      <c r="AO1231" s="67"/>
      <c r="AP1231" s="67"/>
      <c r="AQ1231" s="67"/>
      <c r="AR1231" s="67"/>
      <c r="AS1231" s="67"/>
      <c r="AT1231" s="2"/>
    </row>
    <row r="1232" spans="1:46" s="3" customFormat="1">
      <c r="A1232" s="67"/>
      <c r="B1232" s="67"/>
      <c r="C1232" s="67"/>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c r="AF1232" s="67"/>
      <c r="AG1232" s="67"/>
      <c r="AH1232" s="67"/>
      <c r="AI1232" s="67"/>
      <c r="AJ1232" s="67"/>
      <c r="AK1232" s="67"/>
      <c r="AL1232" s="67"/>
      <c r="AM1232" s="67"/>
      <c r="AN1232" s="67"/>
      <c r="AO1232" s="67"/>
      <c r="AP1232" s="67"/>
      <c r="AQ1232" s="67"/>
      <c r="AR1232" s="67"/>
      <c r="AS1232" s="67"/>
      <c r="AT1232" s="2"/>
    </row>
    <row r="1233" spans="1:46" s="3" customFormat="1">
      <c r="A1233" s="67"/>
      <c r="B1233" s="67"/>
      <c r="C1233" s="67"/>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c r="AF1233" s="67"/>
      <c r="AG1233" s="67"/>
      <c r="AH1233" s="67"/>
      <c r="AI1233" s="67"/>
      <c r="AJ1233" s="67"/>
      <c r="AK1233" s="67"/>
      <c r="AL1233" s="67"/>
      <c r="AM1233" s="67"/>
      <c r="AN1233" s="67"/>
      <c r="AO1233" s="67"/>
      <c r="AP1233" s="67"/>
      <c r="AQ1233" s="67"/>
      <c r="AR1233" s="67"/>
      <c r="AS1233" s="67"/>
      <c r="AT1233" s="2"/>
    </row>
    <row r="1234" spans="1:46" s="3" customFormat="1">
      <c r="A1234" s="67"/>
      <c r="B1234" s="67"/>
      <c r="C1234" s="67"/>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c r="AF1234" s="67"/>
      <c r="AG1234" s="67"/>
      <c r="AH1234" s="67"/>
      <c r="AI1234" s="67"/>
      <c r="AJ1234" s="67"/>
      <c r="AK1234" s="67"/>
      <c r="AL1234" s="67"/>
      <c r="AM1234" s="67"/>
      <c r="AN1234" s="67"/>
      <c r="AO1234" s="67"/>
      <c r="AP1234" s="67"/>
      <c r="AQ1234" s="67"/>
      <c r="AR1234" s="67"/>
      <c r="AS1234" s="67"/>
      <c r="AT1234" s="2"/>
    </row>
    <row r="1235" spans="1:46" s="3" customFormat="1">
      <c r="A1235" s="67"/>
      <c r="B1235" s="67"/>
      <c r="C1235" s="67"/>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c r="AF1235" s="67"/>
      <c r="AG1235" s="67"/>
      <c r="AH1235" s="67"/>
      <c r="AI1235" s="67"/>
      <c r="AJ1235" s="67"/>
      <c r="AK1235" s="67"/>
      <c r="AL1235" s="67"/>
      <c r="AM1235" s="67"/>
      <c r="AN1235" s="67"/>
      <c r="AO1235" s="67"/>
      <c r="AP1235" s="67"/>
      <c r="AQ1235" s="67"/>
      <c r="AR1235" s="67"/>
      <c r="AS1235" s="67"/>
      <c r="AT1235" s="2"/>
    </row>
    <row r="1236" spans="1:46" s="3" customFormat="1">
      <c r="A1236" s="67"/>
      <c r="B1236" s="67"/>
      <c r="C1236" s="67"/>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c r="AF1236" s="67"/>
      <c r="AG1236" s="67"/>
      <c r="AH1236" s="67"/>
      <c r="AI1236" s="67"/>
      <c r="AJ1236" s="67"/>
      <c r="AK1236" s="67"/>
      <c r="AL1236" s="67"/>
      <c r="AM1236" s="67"/>
      <c r="AN1236" s="67"/>
      <c r="AO1236" s="67"/>
      <c r="AP1236" s="67"/>
      <c r="AQ1236" s="67"/>
      <c r="AR1236" s="67"/>
      <c r="AS1236" s="67"/>
      <c r="AT1236" s="2"/>
    </row>
    <row r="1237" spans="1:46" s="3" customFormat="1">
      <c r="A1237" s="67"/>
      <c r="B1237" s="67"/>
      <c r="C1237" s="67"/>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c r="AF1237" s="67"/>
      <c r="AG1237" s="67"/>
      <c r="AH1237" s="67"/>
      <c r="AI1237" s="67"/>
      <c r="AJ1237" s="67"/>
      <c r="AK1237" s="67"/>
      <c r="AL1237" s="67"/>
      <c r="AM1237" s="67"/>
      <c r="AN1237" s="67"/>
      <c r="AO1237" s="67"/>
      <c r="AP1237" s="67"/>
      <c r="AQ1237" s="67"/>
      <c r="AR1237" s="67"/>
      <c r="AS1237" s="67"/>
      <c r="AT1237" s="2"/>
    </row>
    <row r="1238" spans="1:46" s="3" customFormat="1">
      <c r="A1238" s="67"/>
      <c r="B1238" s="67"/>
      <c r="C1238" s="67"/>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c r="AF1238" s="67"/>
      <c r="AG1238" s="67"/>
      <c r="AH1238" s="67"/>
      <c r="AI1238" s="67"/>
      <c r="AJ1238" s="67"/>
      <c r="AK1238" s="67"/>
      <c r="AL1238" s="67"/>
      <c r="AM1238" s="67"/>
      <c r="AN1238" s="67"/>
      <c r="AO1238" s="67"/>
      <c r="AP1238" s="67"/>
      <c r="AQ1238" s="67"/>
      <c r="AR1238" s="67"/>
      <c r="AS1238" s="67"/>
      <c r="AT1238" s="2"/>
    </row>
    <row r="1239" spans="1:46" s="3" customFormat="1">
      <c r="A1239" s="67"/>
      <c r="B1239" s="67"/>
      <c r="C1239" s="67"/>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c r="AF1239" s="67"/>
      <c r="AG1239" s="67"/>
      <c r="AH1239" s="67"/>
      <c r="AI1239" s="67"/>
      <c r="AJ1239" s="67"/>
      <c r="AK1239" s="67"/>
      <c r="AL1239" s="67"/>
      <c r="AM1239" s="67"/>
      <c r="AN1239" s="67"/>
      <c r="AO1239" s="67"/>
      <c r="AP1239" s="67"/>
      <c r="AQ1239" s="67"/>
      <c r="AR1239" s="67"/>
      <c r="AS1239" s="67"/>
      <c r="AT1239" s="2"/>
    </row>
    <row r="1240" spans="1:46" s="3" customFormat="1">
      <c r="A1240" s="67"/>
      <c r="B1240" s="67"/>
      <c r="C1240" s="67"/>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c r="AF1240" s="67"/>
      <c r="AG1240" s="67"/>
      <c r="AH1240" s="67"/>
      <c r="AI1240" s="67"/>
      <c r="AJ1240" s="67"/>
      <c r="AK1240" s="67"/>
      <c r="AL1240" s="67"/>
      <c r="AM1240" s="67"/>
      <c r="AN1240" s="67"/>
      <c r="AO1240" s="67"/>
      <c r="AP1240" s="67"/>
      <c r="AQ1240" s="67"/>
      <c r="AR1240" s="67"/>
      <c r="AS1240" s="67"/>
      <c r="AT1240" s="2"/>
    </row>
    <row r="1241" spans="1:46" s="3" customFormat="1">
      <c r="A1241" s="67"/>
      <c r="B1241" s="67"/>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c r="AF1241" s="67"/>
      <c r="AG1241" s="67"/>
      <c r="AH1241" s="67"/>
      <c r="AI1241" s="67"/>
      <c r="AJ1241" s="67"/>
      <c r="AK1241" s="67"/>
      <c r="AL1241" s="67"/>
      <c r="AM1241" s="67"/>
      <c r="AN1241" s="67"/>
      <c r="AO1241" s="67"/>
      <c r="AP1241" s="67"/>
      <c r="AQ1241" s="67"/>
      <c r="AR1241" s="67"/>
      <c r="AS1241" s="67"/>
      <c r="AT1241" s="2"/>
    </row>
    <row r="1242" spans="1:46" s="3" customFormat="1">
      <c r="A1242" s="67"/>
      <c r="B1242" s="67"/>
      <c r="C1242" s="67"/>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c r="AF1242" s="67"/>
      <c r="AG1242" s="67"/>
      <c r="AH1242" s="67"/>
      <c r="AI1242" s="67"/>
      <c r="AJ1242" s="67"/>
      <c r="AK1242" s="67"/>
      <c r="AL1242" s="67"/>
      <c r="AM1242" s="67"/>
      <c r="AN1242" s="67"/>
      <c r="AO1242" s="67"/>
      <c r="AP1242" s="67"/>
      <c r="AQ1242" s="67"/>
      <c r="AR1242" s="67"/>
      <c r="AS1242" s="67"/>
      <c r="AT1242" s="2"/>
    </row>
    <row r="1243" spans="1:46" s="3" customFormat="1">
      <c r="A1243" s="67"/>
      <c r="B1243" s="67"/>
      <c r="C1243" s="67"/>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c r="AF1243" s="67"/>
      <c r="AG1243" s="67"/>
      <c r="AH1243" s="67"/>
      <c r="AI1243" s="67"/>
      <c r="AJ1243" s="67"/>
      <c r="AK1243" s="67"/>
      <c r="AL1243" s="67"/>
      <c r="AM1243" s="67"/>
      <c r="AN1243" s="67"/>
      <c r="AO1243" s="67"/>
      <c r="AP1243" s="67"/>
      <c r="AQ1243" s="67"/>
      <c r="AR1243" s="67"/>
      <c r="AS1243" s="67"/>
      <c r="AT1243" s="2"/>
    </row>
    <row r="1244" spans="1:46" s="3" customFormat="1">
      <c r="A1244" s="67"/>
      <c r="B1244" s="67"/>
      <c r="C1244" s="67"/>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c r="AF1244" s="67"/>
      <c r="AG1244" s="67"/>
      <c r="AH1244" s="67"/>
      <c r="AI1244" s="67"/>
      <c r="AJ1244" s="67"/>
      <c r="AK1244" s="67"/>
      <c r="AL1244" s="67"/>
      <c r="AM1244" s="67"/>
      <c r="AN1244" s="67"/>
      <c r="AO1244" s="67"/>
      <c r="AP1244" s="67"/>
      <c r="AQ1244" s="67"/>
      <c r="AR1244" s="67"/>
      <c r="AS1244" s="67"/>
      <c r="AT1244" s="2"/>
    </row>
    <row r="1245" spans="1:46" s="3" customFormat="1">
      <c r="A1245" s="67"/>
      <c r="B1245" s="67"/>
      <c r="C1245" s="67"/>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c r="AF1245" s="67"/>
      <c r="AG1245" s="67"/>
      <c r="AH1245" s="67"/>
      <c r="AI1245" s="67"/>
      <c r="AJ1245" s="67"/>
      <c r="AK1245" s="67"/>
      <c r="AL1245" s="67"/>
      <c r="AM1245" s="67"/>
      <c r="AN1245" s="67"/>
      <c r="AO1245" s="67"/>
      <c r="AP1245" s="67"/>
      <c r="AQ1245" s="67"/>
      <c r="AR1245" s="67"/>
      <c r="AS1245" s="67"/>
      <c r="AT1245" s="2"/>
    </row>
    <row r="1246" spans="1:46" s="3" customFormat="1">
      <c r="A1246" s="67"/>
      <c r="B1246" s="67"/>
      <c r="C1246" s="67"/>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c r="AF1246" s="67"/>
      <c r="AG1246" s="67"/>
      <c r="AH1246" s="67"/>
      <c r="AI1246" s="67"/>
      <c r="AJ1246" s="67"/>
      <c r="AK1246" s="67"/>
      <c r="AL1246" s="67"/>
      <c r="AM1246" s="67"/>
      <c r="AN1246" s="67"/>
      <c r="AO1246" s="67"/>
      <c r="AP1246" s="67"/>
      <c r="AQ1246" s="67"/>
      <c r="AR1246" s="67"/>
      <c r="AS1246" s="67"/>
      <c r="AT1246" s="2"/>
    </row>
    <row r="1247" spans="1:46" s="3" customFormat="1">
      <c r="A1247" s="67"/>
      <c r="B1247" s="67"/>
      <c r="C1247" s="67"/>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c r="AF1247" s="67"/>
      <c r="AG1247" s="67"/>
      <c r="AH1247" s="67"/>
      <c r="AI1247" s="67"/>
      <c r="AJ1247" s="67"/>
      <c r="AK1247" s="67"/>
      <c r="AL1247" s="67"/>
      <c r="AM1247" s="67"/>
      <c r="AN1247" s="67"/>
      <c r="AO1247" s="67"/>
      <c r="AP1247" s="67"/>
      <c r="AQ1247" s="67"/>
      <c r="AR1247" s="67"/>
      <c r="AS1247" s="67"/>
      <c r="AT1247" s="2"/>
    </row>
    <row r="1248" spans="1:46" s="3" customFormat="1">
      <c r="A1248" s="67"/>
      <c r="B1248" s="67"/>
      <c r="C1248" s="67"/>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c r="AF1248" s="67"/>
      <c r="AG1248" s="67"/>
      <c r="AH1248" s="67"/>
      <c r="AI1248" s="67"/>
      <c r="AJ1248" s="67"/>
      <c r="AK1248" s="67"/>
      <c r="AL1248" s="67"/>
      <c r="AM1248" s="67"/>
      <c r="AN1248" s="67"/>
      <c r="AO1248" s="67"/>
      <c r="AP1248" s="67"/>
      <c r="AQ1248" s="67"/>
      <c r="AR1248" s="67"/>
      <c r="AS1248" s="67"/>
      <c r="AT1248" s="2"/>
    </row>
    <row r="1249" spans="1:46" s="3" customFormat="1">
      <c r="A1249" s="67"/>
      <c r="B1249" s="67"/>
      <c r="C1249" s="67"/>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c r="AF1249" s="67"/>
      <c r="AG1249" s="67"/>
      <c r="AH1249" s="67"/>
      <c r="AI1249" s="67"/>
      <c r="AJ1249" s="67"/>
      <c r="AK1249" s="67"/>
      <c r="AL1249" s="67"/>
      <c r="AM1249" s="67"/>
      <c r="AN1249" s="67"/>
      <c r="AO1249" s="67"/>
      <c r="AP1249" s="67"/>
      <c r="AQ1249" s="67"/>
      <c r="AR1249" s="67"/>
      <c r="AS1249" s="67"/>
      <c r="AT1249" s="2"/>
    </row>
    <row r="1250" spans="1:46" s="3" customFormat="1">
      <c r="A1250" s="67"/>
      <c r="B1250" s="67"/>
      <c r="C1250" s="67"/>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c r="AF1250" s="67"/>
      <c r="AG1250" s="67"/>
      <c r="AH1250" s="67"/>
      <c r="AI1250" s="67"/>
      <c r="AJ1250" s="67"/>
      <c r="AK1250" s="67"/>
      <c r="AL1250" s="67"/>
      <c r="AM1250" s="67"/>
      <c r="AN1250" s="67"/>
      <c r="AO1250" s="67"/>
      <c r="AP1250" s="67"/>
      <c r="AQ1250" s="67"/>
      <c r="AR1250" s="67"/>
      <c r="AS1250" s="67"/>
      <c r="AT1250" s="2"/>
    </row>
    <row r="1251" spans="1:46" s="3" customFormat="1">
      <c r="A1251" s="67"/>
      <c r="B1251" s="67"/>
      <c r="C1251" s="67"/>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c r="AF1251" s="67"/>
      <c r="AG1251" s="67"/>
      <c r="AH1251" s="67"/>
      <c r="AI1251" s="67"/>
      <c r="AJ1251" s="67"/>
      <c r="AK1251" s="67"/>
      <c r="AL1251" s="67"/>
      <c r="AM1251" s="67"/>
      <c r="AN1251" s="67"/>
      <c r="AO1251" s="67"/>
      <c r="AP1251" s="67"/>
      <c r="AQ1251" s="67"/>
      <c r="AR1251" s="67"/>
      <c r="AS1251" s="67"/>
      <c r="AT1251" s="2"/>
    </row>
    <row r="1252" spans="1:46" s="3" customFormat="1">
      <c r="A1252" s="67"/>
      <c r="B1252" s="67"/>
      <c r="C1252" s="67"/>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c r="AF1252" s="67"/>
      <c r="AG1252" s="67"/>
      <c r="AH1252" s="67"/>
      <c r="AI1252" s="67"/>
      <c r="AJ1252" s="67"/>
      <c r="AK1252" s="67"/>
      <c r="AL1252" s="67"/>
      <c r="AM1252" s="67"/>
      <c r="AN1252" s="67"/>
      <c r="AO1252" s="67"/>
      <c r="AP1252" s="67"/>
      <c r="AQ1252" s="67"/>
      <c r="AR1252" s="67"/>
      <c r="AS1252" s="67"/>
      <c r="AT1252" s="2"/>
    </row>
    <row r="1253" spans="1:46" s="3" customFormat="1">
      <c r="A1253" s="67"/>
      <c r="B1253" s="67"/>
      <c r="C1253" s="67"/>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c r="AF1253" s="67"/>
      <c r="AG1253" s="67"/>
      <c r="AH1253" s="67"/>
      <c r="AI1253" s="67"/>
      <c r="AJ1253" s="67"/>
      <c r="AK1253" s="67"/>
      <c r="AL1253" s="67"/>
      <c r="AM1253" s="67"/>
      <c r="AN1253" s="67"/>
      <c r="AO1253" s="67"/>
      <c r="AP1253" s="67"/>
      <c r="AQ1253" s="67"/>
      <c r="AR1253" s="67"/>
      <c r="AS1253" s="67"/>
      <c r="AT1253" s="2"/>
    </row>
    <row r="1254" spans="1:46" s="3" customFormat="1">
      <c r="A1254" s="67"/>
      <c r="B1254" s="67"/>
      <c r="C1254" s="67"/>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c r="AF1254" s="67"/>
      <c r="AG1254" s="67"/>
      <c r="AH1254" s="67"/>
      <c r="AI1254" s="67"/>
      <c r="AJ1254" s="67"/>
      <c r="AK1254" s="67"/>
      <c r="AL1254" s="67"/>
      <c r="AM1254" s="67"/>
      <c r="AN1254" s="67"/>
      <c r="AO1254" s="67"/>
      <c r="AP1254" s="67"/>
      <c r="AQ1254" s="67"/>
      <c r="AR1254" s="67"/>
      <c r="AS1254" s="67"/>
      <c r="AT1254" s="2"/>
    </row>
    <row r="1255" spans="1:46" s="3" customFormat="1">
      <c r="A1255" s="67"/>
      <c r="B1255" s="67"/>
      <c r="C1255" s="67"/>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c r="AF1255" s="67"/>
      <c r="AG1255" s="67"/>
      <c r="AH1255" s="67"/>
      <c r="AI1255" s="67"/>
      <c r="AJ1255" s="67"/>
      <c r="AK1255" s="67"/>
      <c r="AL1255" s="67"/>
      <c r="AM1255" s="67"/>
      <c r="AN1255" s="67"/>
      <c r="AO1255" s="67"/>
      <c r="AP1255" s="67"/>
      <c r="AQ1255" s="67"/>
      <c r="AR1255" s="67"/>
      <c r="AS1255" s="67"/>
      <c r="AT1255" s="2"/>
    </row>
    <row r="1256" spans="1:46" s="3" customFormat="1">
      <c r="A1256" s="67"/>
      <c r="B1256" s="67"/>
      <c r="C1256" s="67"/>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c r="AF1256" s="67"/>
      <c r="AG1256" s="67"/>
      <c r="AH1256" s="67"/>
      <c r="AI1256" s="67"/>
      <c r="AJ1256" s="67"/>
      <c r="AK1256" s="67"/>
      <c r="AL1256" s="67"/>
      <c r="AM1256" s="67"/>
      <c r="AN1256" s="67"/>
      <c r="AO1256" s="67"/>
      <c r="AP1256" s="67"/>
      <c r="AQ1256" s="67"/>
      <c r="AR1256" s="67"/>
      <c r="AS1256" s="67"/>
      <c r="AT1256" s="2"/>
    </row>
    <row r="1257" spans="1:46" s="3" customFormat="1">
      <c r="A1257" s="67"/>
      <c r="B1257" s="67"/>
      <c r="C1257" s="67"/>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c r="AF1257" s="67"/>
      <c r="AG1257" s="67"/>
      <c r="AH1257" s="67"/>
      <c r="AI1257" s="67"/>
      <c r="AJ1257" s="67"/>
      <c r="AK1257" s="67"/>
      <c r="AL1257" s="67"/>
      <c r="AM1257" s="67"/>
      <c r="AN1257" s="67"/>
      <c r="AO1257" s="67"/>
      <c r="AP1257" s="67"/>
      <c r="AQ1257" s="67"/>
      <c r="AR1257" s="67"/>
      <c r="AS1257" s="67"/>
      <c r="AT1257" s="2"/>
    </row>
    <row r="1258" spans="1:46" s="3" customFormat="1">
      <c r="A1258" s="67"/>
      <c r="B1258" s="67"/>
      <c r="C1258" s="67"/>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c r="AF1258" s="67"/>
      <c r="AG1258" s="67"/>
      <c r="AH1258" s="67"/>
      <c r="AI1258" s="67"/>
      <c r="AJ1258" s="67"/>
      <c r="AK1258" s="67"/>
      <c r="AL1258" s="67"/>
      <c r="AM1258" s="67"/>
      <c r="AN1258" s="67"/>
      <c r="AO1258" s="67"/>
      <c r="AP1258" s="67"/>
      <c r="AQ1258" s="67"/>
      <c r="AR1258" s="67"/>
      <c r="AS1258" s="67"/>
      <c r="AT1258" s="2"/>
    </row>
    <row r="1259" spans="1:46" s="3" customFormat="1">
      <c r="A1259" s="67"/>
      <c r="B1259" s="67"/>
      <c r="C1259" s="67"/>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c r="AF1259" s="67"/>
      <c r="AG1259" s="67"/>
      <c r="AH1259" s="67"/>
      <c r="AI1259" s="67"/>
      <c r="AJ1259" s="67"/>
      <c r="AK1259" s="67"/>
      <c r="AL1259" s="67"/>
      <c r="AM1259" s="67"/>
      <c r="AN1259" s="67"/>
      <c r="AO1259" s="67"/>
      <c r="AP1259" s="67"/>
      <c r="AQ1259" s="67"/>
      <c r="AR1259" s="67"/>
      <c r="AS1259" s="67"/>
      <c r="AT1259" s="2"/>
    </row>
    <row r="1260" spans="1:46" s="3" customFormat="1">
      <c r="A1260" s="67"/>
      <c r="B1260" s="67"/>
      <c r="C1260" s="67"/>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c r="AF1260" s="67"/>
      <c r="AG1260" s="67"/>
      <c r="AH1260" s="67"/>
      <c r="AI1260" s="67"/>
      <c r="AJ1260" s="67"/>
      <c r="AK1260" s="67"/>
      <c r="AL1260" s="67"/>
      <c r="AM1260" s="67"/>
      <c r="AN1260" s="67"/>
      <c r="AO1260" s="67"/>
      <c r="AP1260" s="67"/>
      <c r="AQ1260" s="67"/>
      <c r="AR1260" s="67"/>
      <c r="AS1260" s="67"/>
      <c r="AT1260" s="2"/>
    </row>
    <row r="1261" spans="1:46" s="3" customFormat="1">
      <c r="A1261" s="67"/>
      <c r="B1261" s="67"/>
      <c r="C1261" s="67"/>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c r="AF1261" s="67"/>
      <c r="AG1261" s="67"/>
      <c r="AH1261" s="67"/>
      <c r="AI1261" s="67"/>
      <c r="AJ1261" s="67"/>
      <c r="AK1261" s="67"/>
      <c r="AL1261" s="67"/>
      <c r="AM1261" s="67"/>
      <c r="AN1261" s="67"/>
      <c r="AO1261" s="67"/>
      <c r="AP1261" s="67"/>
      <c r="AQ1261" s="67"/>
      <c r="AR1261" s="67"/>
      <c r="AS1261" s="67"/>
      <c r="AT1261" s="2"/>
    </row>
    <row r="1262" spans="1:46" s="3" customFormat="1">
      <c r="A1262" s="67"/>
      <c r="B1262" s="67"/>
      <c r="C1262" s="67"/>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c r="AF1262" s="67"/>
      <c r="AG1262" s="67"/>
      <c r="AH1262" s="67"/>
      <c r="AI1262" s="67"/>
      <c r="AJ1262" s="67"/>
      <c r="AK1262" s="67"/>
      <c r="AL1262" s="67"/>
      <c r="AM1262" s="67"/>
      <c r="AN1262" s="67"/>
      <c r="AO1262" s="67"/>
      <c r="AP1262" s="67"/>
      <c r="AQ1262" s="67"/>
      <c r="AR1262" s="67"/>
      <c r="AS1262" s="67"/>
      <c r="AT1262" s="2"/>
    </row>
    <row r="1263" spans="1:46" s="3" customFormat="1">
      <c r="A1263" s="67"/>
      <c r="B1263" s="67"/>
      <c r="C1263" s="67"/>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c r="AF1263" s="67"/>
      <c r="AG1263" s="67"/>
      <c r="AH1263" s="67"/>
      <c r="AI1263" s="67"/>
      <c r="AJ1263" s="67"/>
      <c r="AK1263" s="67"/>
      <c r="AL1263" s="67"/>
      <c r="AM1263" s="67"/>
      <c r="AN1263" s="67"/>
      <c r="AO1263" s="67"/>
      <c r="AP1263" s="67"/>
      <c r="AQ1263" s="67"/>
      <c r="AR1263" s="67"/>
      <c r="AS1263" s="67"/>
      <c r="AT1263" s="2"/>
    </row>
    <row r="1264" spans="1:46" s="3" customFormat="1">
      <c r="A1264" s="67"/>
      <c r="B1264" s="67"/>
      <c r="C1264" s="67"/>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c r="AF1264" s="67"/>
      <c r="AG1264" s="67"/>
      <c r="AH1264" s="67"/>
      <c r="AI1264" s="67"/>
      <c r="AJ1264" s="67"/>
      <c r="AK1264" s="67"/>
      <c r="AL1264" s="67"/>
      <c r="AM1264" s="67"/>
      <c r="AN1264" s="67"/>
      <c r="AO1264" s="67"/>
      <c r="AP1264" s="67"/>
      <c r="AQ1264" s="67"/>
      <c r="AR1264" s="67"/>
      <c r="AS1264" s="67"/>
      <c r="AT1264" s="2"/>
    </row>
    <row r="1265" spans="1:46" s="3" customFormat="1">
      <c r="A1265" s="67"/>
      <c r="B1265" s="67"/>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67"/>
      <c r="AG1265" s="67"/>
      <c r="AH1265" s="67"/>
      <c r="AI1265" s="67"/>
      <c r="AJ1265" s="67"/>
      <c r="AK1265" s="67"/>
      <c r="AL1265" s="67"/>
      <c r="AM1265" s="67"/>
      <c r="AN1265" s="67"/>
      <c r="AO1265" s="67"/>
      <c r="AP1265" s="67"/>
      <c r="AQ1265" s="67"/>
      <c r="AR1265" s="67"/>
      <c r="AS1265" s="67"/>
      <c r="AT1265" s="2"/>
    </row>
    <row r="1266" spans="1:46" s="3" customFormat="1">
      <c r="A1266" s="67"/>
      <c r="B1266" s="67"/>
      <c r="C1266" s="67"/>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c r="AF1266" s="67"/>
      <c r="AG1266" s="67"/>
      <c r="AH1266" s="67"/>
      <c r="AI1266" s="67"/>
      <c r="AJ1266" s="67"/>
      <c r="AK1266" s="67"/>
      <c r="AL1266" s="67"/>
      <c r="AM1266" s="67"/>
      <c r="AN1266" s="67"/>
      <c r="AO1266" s="67"/>
      <c r="AP1266" s="67"/>
      <c r="AQ1266" s="67"/>
      <c r="AR1266" s="67"/>
      <c r="AS1266" s="67"/>
      <c r="AT1266" s="2"/>
    </row>
    <row r="1267" spans="1:46" s="3" customFormat="1">
      <c r="A1267" s="67"/>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c r="AL1267" s="67"/>
      <c r="AM1267" s="67"/>
      <c r="AN1267" s="67"/>
      <c r="AO1267" s="67"/>
      <c r="AP1267" s="67"/>
      <c r="AQ1267" s="67"/>
      <c r="AR1267" s="67"/>
      <c r="AS1267" s="67"/>
      <c r="AT1267" s="2"/>
    </row>
    <row r="1268" spans="1:46" s="3" customFormat="1">
      <c r="A1268" s="67"/>
      <c r="B1268" s="67"/>
      <c r="C1268" s="67"/>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c r="AF1268" s="67"/>
      <c r="AG1268" s="67"/>
      <c r="AH1268" s="67"/>
      <c r="AI1268" s="67"/>
      <c r="AJ1268" s="67"/>
      <c r="AK1268" s="67"/>
      <c r="AL1268" s="67"/>
      <c r="AM1268" s="67"/>
      <c r="AN1268" s="67"/>
      <c r="AO1268" s="67"/>
      <c r="AP1268" s="67"/>
      <c r="AQ1268" s="67"/>
      <c r="AR1268" s="67"/>
      <c r="AS1268" s="67"/>
      <c r="AT1268" s="2"/>
    </row>
    <row r="1269" spans="1:46" s="3" customFormat="1">
      <c r="A1269" s="67"/>
      <c r="B1269" s="67"/>
      <c r="C1269" s="67"/>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c r="AF1269" s="67"/>
      <c r="AG1269" s="67"/>
      <c r="AH1269" s="67"/>
      <c r="AI1269" s="67"/>
      <c r="AJ1269" s="67"/>
      <c r="AK1269" s="67"/>
      <c r="AL1269" s="67"/>
      <c r="AM1269" s="67"/>
      <c r="AN1269" s="67"/>
      <c r="AO1269" s="67"/>
      <c r="AP1269" s="67"/>
      <c r="AQ1269" s="67"/>
      <c r="AR1269" s="67"/>
      <c r="AS1269" s="67"/>
      <c r="AT1269" s="2"/>
    </row>
    <row r="1270" spans="1:46" s="3" customFormat="1">
      <c r="A1270" s="67"/>
      <c r="B1270" s="67"/>
      <c r="C1270" s="67"/>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c r="AF1270" s="67"/>
      <c r="AG1270" s="67"/>
      <c r="AH1270" s="67"/>
      <c r="AI1270" s="67"/>
      <c r="AJ1270" s="67"/>
      <c r="AK1270" s="67"/>
      <c r="AL1270" s="67"/>
      <c r="AM1270" s="67"/>
      <c r="AN1270" s="67"/>
      <c r="AO1270" s="67"/>
      <c r="AP1270" s="67"/>
      <c r="AQ1270" s="67"/>
      <c r="AR1270" s="67"/>
      <c r="AS1270" s="67"/>
      <c r="AT1270" s="2"/>
    </row>
    <row r="1271" spans="1:46" s="3" customFormat="1">
      <c r="A1271" s="67"/>
      <c r="B1271" s="67"/>
      <c r="C1271" s="67"/>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c r="AF1271" s="67"/>
      <c r="AG1271" s="67"/>
      <c r="AH1271" s="67"/>
      <c r="AI1271" s="67"/>
      <c r="AJ1271" s="67"/>
      <c r="AK1271" s="67"/>
      <c r="AL1271" s="67"/>
      <c r="AM1271" s="67"/>
      <c r="AN1271" s="67"/>
      <c r="AO1271" s="67"/>
      <c r="AP1271" s="67"/>
      <c r="AQ1271" s="67"/>
      <c r="AR1271" s="67"/>
      <c r="AS1271" s="67"/>
      <c r="AT1271" s="2"/>
    </row>
    <row r="1272" spans="1:46" s="3" customFormat="1">
      <c r="A1272" s="67"/>
      <c r="B1272" s="67"/>
      <c r="C1272" s="67"/>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c r="AF1272" s="67"/>
      <c r="AG1272" s="67"/>
      <c r="AH1272" s="67"/>
      <c r="AI1272" s="67"/>
      <c r="AJ1272" s="67"/>
      <c r="AK1272" s="67"/>
      <c r="AL1272" s="67"/>
      <c r="AM1272" s="67"/>
      <c r="AN1272" s="67"/>
      <c r="AO1272" s="67"/>
      <c r="AP1272" s="67"/>
      <c r="AQ1272" s="67"/>
      <c r="AR1272" s="67"/>
      <c r="AS1272" s="67"/>
      <c r="AT1272" s="2"/>
    </row>
    <row r="1273" spans="1:46" s="3" customFormat="1">
      <c r="A1273" s="67"/>
      <c r="B1273" s="67"/>
      <c r="C1273" s="67"/>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c r="AF1273" s="67"/>
      <c r="AG1273" s="67"/>
      <c r="AH1273" s="67"/>
      <c r="AI1273" s="67"/>
      <c r="AJ1273" s="67"/>
      <c r="AK1273" s="67"/>
      <c r="AL1273" s="67"/>
      <c r="AM1273" s="67"/>
      <c r="AN1273" s="67"/>
      <c r="AO1273" s="67"/>
      <c r="AP1273" s="67"/>
      <c r="AQ1273" s="67"/>
      <c r="AR1273" s="67"/>
      <c r="AS1273" s="67"/>
      <c r="AT1273" s="2"/>
    </row>
    <row r="1274" spans="1:46" s="3" customFormat="1">
      <c r="A1274" s="67"/>
      <c r="B1274" s="67"/>
      <c r="C1274" s="67"/>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c r="AF1274" s="67"/>
      <c r="AG1274" s="67"/>
      <c r="AH1274" s="67"/>
      <c r="AI1274" s="67"/>
      <c r="AJ1274" s="67"/>
      <c r="AK1274" s="67"/>
      <c r="AL1274" s="67"/>
      <c r="AM1274" s="67"/>
      <c r="AN1274" s="67"/>
      <c r="AO1274" s="67"/>
      <c r="AP1274" s="67"/>
      <c r="AQ1274" s="67"/>
      <c r="AR1274" s="67"/>
      <c r="AS1274" s="67"/>
      <c r="AT1274" s="2"/>
    </row>
    <row r="1275" spans="1:46" s="3" customFormat="1">
      <c r="A1275" s="67"/>
      <c r="B1275" s="67"/>
      <c r="C1275" s="67"/>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c r="AF1275" s="67"/>
      <c r="AG1275" s="67"/>
      <c r="AH1275" s="67"/>
      <c r="AI1275" s="67"/>
      <c r="AJ1275" s="67"/>
      <c r="AK1275" s="67"/>
      <c r="AL1275" s="67"/>
      <c r="AM1275" s="67"/>
      <c r="AN1275" s="67"/>
      <c r="AO1275" s="67"/>
      <c r="AP1275" s="67"/>
      <c r="AQ1275" s="67"/>
      <c r="AR1275" s="67"/>
      <c r="AS1275" s="67"/>
      <c r="AT1275" s="2"/>
    </row>
    <row r="1276" spans="1:46" s="3" customFormat="1">
      <c r="A1276" s="67"/>
      <c r="B1276" s="67"/>
      <c r="C1276" s="67"/>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c r="AF1276" s="67"/>
      <c r="AG1276" s="67"/>
      <c r="AH1276" s="67"/>
      <c r="AI1276" s="67"/>
      <c r="AJ1276" s="67"/>
      <c r="AK1276" s="67"/>
      <c r="AL1276" s="67"/>
      <c r="AM1276" s="67"/>
      <c r="AN1276" s="67"/>
      <c r="AO1276" s="67"/>
      <c r="AP1276" s="67"/>
      <c r="AQ1276" s="67"/>
      <c r="AR1276" s="67"/>
      <c r="AS1276" s="67"/>
      <c r="AT1276" s="2"/>
    </row>
    <row r="1277" spans="1:46" s="3" customFormat="1">
      <c r="A1277" s="67"/>
      <c r="B1277" s="67"/>
      <c r="C1277" s="67"/>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c r="AF1277" s="67"/>
      <c r="AG1277" s="67"/>
      <c r="AH1277" s="67"/>
      <c r="AI1277" s="67"/>
      <c r="AJ1277" s="67"/>
      <c r="AK1277" s="67"/>
      <c r="AL1277" s="67"/>
      <c r="AM1277" s="67"/>
      <c r="AN1277" s="67"/>
      <c r="AO1277" s="67"/>
      <c r="AP1277" s="67"/>
      <c r="AQ1277" s="67"/>
      <c r="AR1277" s="67"/>
      <c r="AS1277" s="67"/>
      <c r="AT1277" s="2"/>
    </row>
    <row r="1278" spans="1:46" s="3" customFormat="1">
      <c r="A1278" s="67"/>
      <c r="B1278" s="67"/>
      <c r="C1278" s="67"/>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c r="AF1278" s="67"/>
      <c r="AG1278" s="67"/>
      <c r="AH1278" s="67"/>
      <c r="AI1278" s="67"/>
      <c r="AJ1278" s="67"/>
      <c r="AK1278" s="67"/>
      <c r="AL1278" s="67"/>
      <c r="AM1278" s="67"/>
      <c r="AN1278" s="67"/>
      <c r="AO1278" s="67"/>
      <c r="AP1278" s="67"/>
      <c r="AQ1278" s="67"/>
      <c r="AR1278" s="67"/>
      <c r="AS1278" s="67"/>
      <c r="AT1278" s="2"/>
    </row>
    <row r="1279" spans="1:46" s="3" customFormat="1">
      <c r="A1279" s="67"/>
      <c r="B1279" s="67"/>
      <c r="C1279" s="67"/>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c r="AF1279" s="67"/>
      <c r="AG1279" s="67"/>
      <c r="AH1279" s="67"/>
      <c r="AI1279" s="67"/>
      <c r="AJ1279" s="67"/>
      <c r="AK1279" s="67"/>
      <c r="AL1279" s="67"/>
      <c r="AM1279" s="67"/>
      <c r="AN1279" s="67"/>
      <c r="AO1279" s="67"/>
      <c r="AP1279" s="67"/>
      <c r="AQ1279" s="67"/>
      <c r="AR1279" s="67"/>
      <c r="AS1279" s="67"/>
      <c r="AT1279" s="2"/>
    </row>
    <row r="1280" spans="1:46" s="3" customFormat="1">
      <c r="A1280" s="67"/>
      <c r="B1280" s="67"/>
      <c r="C1280" s="67"/>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c r="AF1280" s="67"/>
      <c r="AG1280" s="67"/>
      <c r="AH1280" s="67"/>
      <c r="AI1280" s="67"/>
      <c r="AJ1280" s="67"/>
      <c r="AK1280" s="67"/>
      <c r="AL1280" s="67"/>
      <c r="AM1280" s="67"/>
      <c r="AN1280" s="67"/>
      <c r="AO1280" s="67"/>
      <c r="AP1280" s="67"/>
      <c r="AQ1280" s="67"/>
      <c r="AR1280" s="67"/>
      <c r="AS1280" s="67"/>
      <c r="AT1280" s="2"/>
    </row>
    <row r="1281" spans="1:46" s="3" customFormat="1">
      <c r="A1281" s="67"/>
      <c r="B1281" s="67"/>
      <c r="C1281" s="67"/>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c r="AF1281" s="67"/>
      <c r="AG1281" s="67"/>
      <c r="AH1281" s="67"/>
      <c r="AI1281" s="67"/>
      <c r="AJ1281" s="67"/>
      <c r="AK1281" s="67"/>
      <c r="AL1281" s="67"/>
      <c r="AM1281" s="67"/>
      <c r="AN1281" s="67"/>
      <c r="AO1281" s="67"/>
      <c r="AP1281" s="67"/>
      <c r="AQ1281" s="67"/>
      <c r="AR1281" s="67"/>
      <c r="AS1281" s="67"/>
      <c r="AT1281" s="2"/>
    </row>
    <row r="1282" spans="1:46" s="3" customFormat="1">
      <c r="A1282" s="67"/>
      <c r="B1282" s="67"/>
      <c r="C1282" s="67"/>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c r="AF1282" s="67"/>
      <c r="AG1282" s="67"/>
      <c r="AH1282" s="67"/>
      <c r="AI1282" s="67"/>
      <c r="AJ1282" s="67"/>
      <c r="AK1282" s="67"/>
      <c r="AL1282" s="67"/>
      <c r="AM1282" s="67"/>
      <c r="AN1282" s="67"/>
      <c r="AO1282" s="67"/>
      <c r="AP1282" s="67"/>
      <c r="AQ1282" s="67"/>
      <c r="AR1282" s="67"/>
      <c r="AS1282" s="67"/>
      <c r="AT1282" s="2"/>
    </row>
    <row r="1283" spans="1:46" s="3" customFormat="1">
      <c r="A1283" s="67"/>
      <c r="B1283" s="67"/>
      <c r="C1283" s="67"/>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c r="AF1283" s="67"/>
      <c r="AG1283" s="67"/>
      <c r="AH1283" s="67"/>
      <c r="AI1283" s="67"/>
      <c r="AJ1283" s="67"/>
      <c r="AK1283" s="67"/>
      <c r="AL1283" s="67"/>
      <c r="AM1283" s="67"/>
      <c r="AN1283" s="67"/>
      <c r="AO1283" s="67"/>
      <c r="AP1283" s="67"/>
      <c r="AQ1283" s="67"/>
      <c r="AR1283" s="67"/>
      <c r="AS1283" s="67"/>
      <c r="AT1283" s="2"/>
    </row>
    <row r="1284" spans="1:46" s="3" customFormat="1">
      <c r="A1284" s="67"/>
      <c r="B1284" s="67"/>
      <c r="C1284" s="67"/>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c r="AF1284" s="67"/>
      <c r="AG1284" s="67"/>
      <c r="AH1284" s="67"/>
      <c r="AI1284" s="67"/>
      <c r="AJ1284" s="67"/>
      <c r="AK1284" s="67"/>
      <c r="AL1284" s="67"/>
      <c r="AM1284" s="67"/>
      <c r="AN1284" s="67"/>
      <c r="AO1284" s="67"/>
      <c r="AP1284" s="67"/>
      <c r="AQ1284" s="67"/>
      <c r="AR1284" s="67"/>
      <c r="AS1284" s="67"/>
      <c r="AT1284" s="2"/>
    </row>
    <row r="1285" spans="1:46" s="3" customFormat="1">
      <c r="A1285" s="67"/>
      <c r="B1285" s="67"/>
      <c r="C1285" s="67"/>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c r="AF1285" s="67"/>
      <c r="AG1285" s="67"/>
      <c r="AH1285" s="67"/>
      <c r="AI1285" s="67"/>
      <c r="AJ1285" s="67"/>
      <c r="AK1285" s="67"/>
      <c r="AL1285" s="67"/>
      <c r="AM1285" s="67"/>
      <c r="AN1285" s="67"/>
      <c r="AO1285" s="67"/>
      <c r="AP1285" s="67"/>
      <c r="AQ1285" s="67"/>
      <c r="AR1285" s="67"/>
      <c r="AS1285" s="67"/>
      <c r="AT1285" s="2"/>
    </row>
    <row r="1286" spans="1:46" s="3" customFormat="1">
      <c r="A1286" s="67"/>
      <c r="B1286" s="67"/>
      <c r="C1286" s="67"/>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c r="AF1286" s="67"/>
      <c r="AG1286" s="67"/>
      <c r="AH1286" s="67"/>
      <c r="AI1286" s="67"/>
      <c r="AJ1286" s="67"/>
      <c r="AK1286" s="67"/>
      <c r="AL1286" s="67"/>
      <c r="AM1286" s="67"/>
      <c r="AN1286" s="67"/>
      <c r="AO1286" s="67"/>
      <c r="AP1286" s="67"/>
      <c r="AQ1286" s="67"/>
      <c r="AR1286" s="67"/>
      <c r="AS1286" s="67"/>
      <c r="AT1286" s="2"/>
    </row>
    <row r="1287" spans="1:46" s="3" customFormat="1">
      <c r="A1287" s="67"/>
      <c r="B1287" s="67"/>
      <c r="C1287" s="67"/>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c r="AH1287" s="67"/>
      <c r="AI1287" s="67"/>
      <c r="AJ1287" s="67"/>
      <c r="AK1287" s="67"/>
      <c r="AL1287" s="67"/>
      <c r="AM1287" s="67"/>
      <c r="AN1287" s="67"/>
      <c r="AO1287" s="67"/>
      <c r="AP1287" s="67"/>
      <c r="AQ1287" s="67"/>
      <c r="AR1287" s="67"/>
      <c r="AS1287" s="67"/>
      <c r="AT1287" s="2"/>
    </row>
    <row r="1288" spans="1:46" s="3" customFormat="1">
      <c r="A1288" s="67"/>
      <c r="B1288" s="67"/>
      <c r="C1288" s="67"/>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c r="AF1288" s="67"/>
      <c r="AG1288" s="67"/>
      <c r="AH1288" s="67"/>
      <c r="AI1288" s="67"/>
      <c r="AJ1288" s="67"/>
      <c r="AK1288" s="67"/>
      <c r="AL1288" s="67"/>
      <c r="AM1288" s="67"/>
      <c r="AN1288" s="67"/>
      <c r="AO1288" s="67"/>
      <c r="AP1288" s="67"/>
      <c r="AQ1288" s="67"/>
      <c r="AR1288" s="67"/>
      <c r="AS1288" s="67"/>
      <c r="AT1288" s="2"/>
    </row>
    <row r="1289" spans="1:46" s="3" customFormat="1">
      <c r="A1289" s="67"/>
      <c r="B1289" s="67"/>
      <c r="C1289" s="67"/>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c r="AF1289" s="67"/>
      <c r="AG1289" s="67"/>
      <c r="AH1289" s="67"/>
      <c r="AI1289" s="67"/>
      <c r="AJ1289" s="67"/>
      <c r="AK1289" s="67"/>
      <c r="AL1289" s="67"/>
      <c r="AM1289" s="67"/>
      <c r="AN1289" s="67"/>
      <c r="AO1289" s="67"/>
      <c r="AP1289" s="67"/>
      <c r="AQ1289" s="67"/>
      <c r="AR1289" s="67"/>
      <c r="AS1289" s="67"/>
      <c r="AT1289" s="2"/>
    </row>
    <row r="1290" spans="1:46" s="3" customFormat="1">
      <c r="A1290" s="67"/>
      <c r="B1290" s="67"/>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c r="AF1290" s="67"/>
      <c r="AG1290" s="67"/>
      <c r="AH1290" s="67"/>
      <c r="AI1290" s="67"/>
      <c r="AJ1290" s="67"/>
      <c r="AK1290" s="67"/>
      <c r="AL1290" s="67"/>
      <c r="AM1290" s="67"/>
      <c r="AN1290" s="67"/>
      <c r="AO1290" s="67"/>
      <c r="AP1290" s="67"/>
      <c r="AQ1290" s="67"/>
      <c r="AR1290" s="67"/>
      <c r="AS1290" s="67"/>
      <c r="AT1290" s="2"/>
    </row>
    <row r="1291" spans="1:46" s="3" customFormat="1">
      <c r="A1291" s="67"/>
      <c r="B1291" s="67"/>
      <c r="C1291" s="67"/>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c r="AF1291" s="67"/>
      <c r="AG1291" s="67"/>
      <c r="AH1291" s="67"/>
      <c r="AI1291" s="67"/>
      <c r="AJ1291" s="67"/>
      <c r="AK1291" s="67"/>
      <c r="AL1291" s="67"/>
      <c r="AM1291" s="67"/>
      <c r="AN1291" s="67"/>
      <c r="AO1291" s="67"/>
      <c r="AP1291" s="67"/>
      <c r="AQ1291" s="67"/>
      <c r="AR1291" s="67"/>
      <c r="AS1291" s="67"/>
      <c r="AT1291" s="2"/>
    </row>
    <row r="1292" spans="1:46" s="3" customFormat="1">
      <c r="A1292" s="67"/>
      <c r="B1292" s="67"/>
      <c r="C1292" s="67"/>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c r="AF1292" s="67"/>
      <c r="AG1292" s="67"/>
      <c r="AH1292" s="67"/>
      <c r="AI1292" s="67"/>
      <c r="AJ1292" s="67"/>
      <c r="AK1292" s="67"/>
      <c r="AL1292" s="67"/>
      <c r="AM1292" s="67"/>
      <c r="AN1292" s="67"/>
      <c r="AO1292" s="67"/>
      <c r="AP1292" s="67"/>
      <c r="AQ1292" s="67"/>
      <c r="AR1292" s="67"/>
      <c r="AS1292" s="67"/>
      <c r="AT1292" s="2"/>
    </row>
    <row r="1293" spans="1:46" s="3" customFormat="1">
      <c r="A1293" s="67"/>
      <c r="B1293" s="67"/>
      <c r="C1293" s="67"/>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c r="AF1293" s="67"/>
      <c r="AG1293" s="67"/>
      <c r="AH1293" s="67"/>
      <c r="AI1293" s="67"/>
      <c r="AJ1293" s="67"/>
      <c r="AK1293" s="67"/>
      <c r="AL1293" s="67"/>
      <c r="AM1293" s="67"/>
      <c r="AN1293" s="67"/>
      <c r="AO1293" s="67"/>
      <c r="AP1293" s="67"/>
      <c r="AQ1293" s="67"/>
      <c r="AR1293" s="67"/>
      <c r="AS1293" s="67"/>
      <c r="AT1293" s="2"/>
    </row>
    <row r="1294" spans="1:46" s="3" customFormat="1">
      <c r="A1294" s="67"/>
      <c r="B1294" s="67"/>
      <c r="C1294" s="67"/>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c r="AF1294" s="67"/>
      <c r="AG1294" s="67"/>
      <c r="AH1294" s="67"/>
      <c r="AI1294" s="67"/>
      <c r="AJ1294" s="67"/>
      <c r="AK1294" s="67"/>
      <c r="AL1294" s="67"/>
      <c r="AM1294" s="67"/>
      <c r="AN1294" s="67"/>
      <c r="AO1294" s="67"/>
      <c r="AP1294" s="67"/>
      <c r="AQ1294" s="67"/>
      <c r="AR1294" s="67"/>
      <c r="AS1294" s="67"/>
      <c r="AT1294" s="2"/>
    </row>
    <row r="1295" spans="1:46" s="3" customFormat="1">
      <c r="A1295" s="67"/>
      <c r="B1295" s="67"/>
      <c r="C1295" s="67"/>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c r="AF1295" s="67"/>
      <c r="AG1295" s="67"/>
      <c r="AH1295" s="67"/>
      <c r="AI1295" s="67"/>
      <c r="AJ1295" s="67"/>
      <c r="AK1295" s="67"/>
      <c r="AL1295" s="67"/>
      <c r="AM1295" s="67"/>
      <c r="AN1295" s="67"/>
      <c r="AO1295" s="67"/>
      <c r="AP1295" s="67"/>
      <c r="AQ1295" s="67"/>
      <c r="AR1295" s="67"/>
      <c r="AS1295" s="67"/>
      <c r="AT1295" s="2"/>
    </row>
    <row r="1296" spans="1:46" s="3" customFormat="1">
      <c r="A1296" s="67"/>
      <c r="B1296" s="67"/>
      <c r="C1296" s="67"/>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c r="AF1296" s="67"/>
      <c r="AG1296" s="67"/>
      <c r="AH1296" s="67"/>
      <c r="AI1296" s="67"/>
      <c r="AJ1296" s="67"/>
      <c r="AK1296" s="67"/>
      <c r="AL1296" s="67"/>
      <c r="AM1296" s="67"/>
      <c r="AN1296" s="67"/>
      <c r="AO1296" s="67"/>
      <c r="AP1296" s="67"/>
      <c r="AQ1296" s="67"/>
      <c r="AR1296" s="67"/>
      <c r="AS1296" s="67"/>
      <c r="AT1296" s="2"/>
    </row>
    <row r="1297" spans="1:46" s="3" customFormat="1">
      <c r="A1297" s="67"/>
      <c r="B1297" s="67"/>
      <c r="C1297" s="67"/>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c r="AF1297" s="67"/>
      <c r="AG1297" s="67"/>
      <c r="AH1297" s="67"/>
      <c r="AI1297" s="67"/>
      <c r="AJ1297" s="67"/>
      <c r="AK1297" s="67"/>
      <c r="AL1297" s="67"/>
      <c r="AM1297" s="67"/>
      <c r="AN1297" s="67"/>
      <c r="AO1297" s="67"/>
      <c r="AP1297" s="67"/>
      <c r="AQ1297" s="67"/>
      <c r="AR1297" s="67"/>
      <c r="AS1297" s="67"/>
      <c r="AT1297" s="2"/>
    </row>
    <row r="1298" spans="1:46" s="3" customFormat="1">
      <c r="A1298" s="67"/>
      <c r="B1298" s="67"/>
      <c r="C1298" s="67"/>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c r="AF1298" s="67"/>
      <c r="AG1298" s="67"/>
      <c r="AH1298" s="67"/>
      <c r="AI1298" s="67"/>
      <c r="AJ1298" s="67"/>
      <c r="AK1298" s="67"/>
      <c r="AL1298" s="67"/>
      <c r="AM1298" s="67"/>
      <c r="AN1298" s="67"/>
      <c r="AO1298" s="67"/>
      <c r="AP1298" s="67"/>
      <c r="AQ1298" s="67"/>
      <c r="AR1298" s="67"/>
      <c r="AS1298" s="67"/>
      <c r="AT1298" s="2"/>
    </row>
    <row r="1299" spans="1:46" s="3" customFormat="1">
      <c r="A1299" s="67"/>
      <c r="B1299" s="67"/>
      <c r="C1299" s="67"/>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c r="AF1299" s="67"/>
      <c r="AG1299" s="67"/>
      <c r="AH1299" s="67"/>
      <c r="AI1299" s="67"/>
      <c r="AJ1299" s="67"/>
      <c r="AK1299" s="67"/>
      <c r="AL1299" s="67"/>
      <c r="AM1299" s="67"/>
      <c r="AN1299" s="67"/>
      <c r="AO1299" s="67"/>
      <c r="AP1299" s="67"/>
      <c r="AQ1299" s="67"/>
      <c r="AR1299" s="67"/>
      <c r="AS1299" s="67"/>
      <c r="AT1299" s="2"/>
    </row>
    <row r="1300" spans="1:46" s="3" customFormat="1">
      <c r="A1300" s="67"/>
      <c r="B1300" s="67"/>
      <c r="C1300" s="67"/>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c r="AF1300" s="67"/>
      <c r="AG1300" s="67"/>
      <c r="AH1300" s="67"/>
      <c r="AI1300" s="67"/>
      <c r="AJ1300" s="67"/>
      <c r="AK1300" s="67"/>
      <c r="AL1300" s="67"/>
      <c r="AM1300" s="67"/>
      <c r="AN1300" s="67"/>
      <c r="AO1300" s="67"/>
      <c r="AP1300" s="67"/>
      <c r="AQ1300" s="67"/>
      <c r="AR1300" s="67"/>
      <c r="AS1300" s="67"/>
      <c r="AT1300" s="2"/>
    </row>
    <row r="1301" spans="1:46" s="3" customFormat="1">
      <c r="A1301" s="67"/>
      <c r="B1301" s="67"/>
      <c r="C1301" s="67"/>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c r="AF1301" s="67"/>
      <c r="AG1301" s="67"/>
      <c r="AH1301" s="67"/>
      <c r="AI1301" s="67"/>
      <c r="AJ1301" s="67"/>
      <c r="AK1301" s="67"/>
      <c r="AL1301" s="67"/>
      <c r="AM1301" s="67"/>
      <c r="AN1301" s="67"/>
      <c r="AO1301" s="67"/>
      <c r="AP1301" s="67"/>
      <c r="AQ1301" s="67"/>
      <c r="AR1301" s="67"/>
      <c r="AS1301" s="67"/>
      <c r="AT1301" s="2"/>
    </row>
    <row r="1302" spans="1:46" s="3" customFormat="1">
      <c r="A1302" s="67"/>
      <c r="B1302" s="67"/>
      <c r="C1302" s="67"/>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c r="AF1302" s="67"/>
      <c r="AG1302" s="67"/>
      <c r="AH1302" s="67"/>
      <c r="AI1302" s="67"/>
      <c r="AJ1302" s="67"/>
      <c r="AK1302" s="67"/>
      <c r="AL1302" s="67"/>
      <c r="AM1302" s="67"/>
      <c r="AN1302" s="67"/>
      <c r="AO1302" s="67"/>
      <c r="AP1302" s="67"/>
      <c r="AQ1302" s="67"/>
      <c r="AR1302" s="67"/>
      <c r="AS1302" s="67"/>
      <c r="AT1302" s="2"/>
    </row>
    <row r="1303" spans="1:46" s="3" customFormat="1">
      <c r="A1303" s="67"/>
      <c r="B1303" s="67"/>
      <c r="C1303" s="67"/>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c r="AF1303" s="67"/>
      <c r="AG1303" s="67"/>
      <c r="AH1303" s="67"/>
      <c r="AI1303" s="67"/>
      <c r="AJ1303" s="67"/>
      <c r="AK1303" s="67"/>
      <c r="AL1303" s="67"/>
      <c r="AM1303" s="67"/>
      <c r="AN1303" s="67"/>
      <c r="AO1303" s="67"/>
      <c r="AP1303" s="67"/>
      <c r="AQ1303" s="67"/>
      <c r="AR1303" s="67"/>
      <c r="AS1303" s="67"/>
      <c r="AT1303" s="2"/>
    </row>
    <row r="1304" spans="1:46" s="3" customFormat="1">
      <c r="A1304" s="67"/>
      <c r="B1304" s="67"/>
      <c r="C1304" s="67"/>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c r="AF1304" s="67"/>
      <c r="AG1304" s="67"/>
      <c r="AH1304" s="67"/>
      <c r="AI1304" s="67"/>
      <c r="AJ1304" s="67"/>
      <c r="AK1304" s="67"/>
      <c r="AL1304" s="67"/>
      <c r="AM1304" s="67"/>
      <c r="AN1304" s="67"/>
      <c r="AO1304" s="67"/>
      <c r="AP1304" s="67"/>
      <c r="AQ1304" s="67"/>
      <c r="AR1304" s="67"/>
      <c r="AS1304" s="67"/>
      <c r="AT1304" s="2"/>
    </row>
    <row r="1305" spans="1:46" s="3" customFormat="1">
      <c r="A1305" s="67"/>
      <c r="B1305" s="67"/>
      <c r="C1305" s="67"/>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c r="AF1305" s="67"/>
      <c r="AG1305" s="67"/>
      <c r="AH1305" s="67"/>
      <c r="AI1305" s="67"/>
      <c r="AJ1305" s="67"/>
      <c r="AK1305" s="67"/>
      <c r="AL1305" s="67"/>
      <c r="AM1305" s="67"/>
      <c r="AN1305" s="67"/>
      <c r="AO1305" s="67"/>
      <c r="AP1305" s="67"/>
      <c r="AQ1305" s="67"/>
      <c r="AR1305" s="67"/>
      <c r="AS1305" s="67"/>
      <c r="AT1305" s="2"/>
    </row>
    <row r="1306" spans="1:46" s="3" customFormat="1">
      <c r="A1306" s="67"/>
      <c r="B1306" s="67"/>
      <c r="C1306" s="67"/>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c r="AF1306" s="67"/>
      <c r="AG1306" s="67"/>
      <c r="AH1306" s="67"/>
      <c r="AI1306" s="67"/>
      <c r="AJ1306" s="67"/>
      <c r="AK1306" s="67"/>
      <c r="AL1306" s="67"/>
      <c r="AM1306" s="67"/>
      <c r="AN1306" s="67"/>
      <c r="AO1306" s="67"/>
      <c r="AP1306" s="67"/>
      <c r="AQ1306" s="67"/>
      <c r="AR1306" s="67"/>
      <c r="AS1306" s="67"/>
      <c r="AT1306" s="2"/>
    </row>
    <row r="1307" spans="1:46" s="3" customFormat="1">
      <c r="A1307" s="67"/>
      <c r="B1307" s="67"/>
      <c r="C1307" s="67"/>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c r="AF1307" s="67"/>
      <c r="AG1307" s="67"/>
      <c r="AH1307" s="67"/>
      <c r="AI1307" s="67"/>
      <c r="AJ1307" s="67"/>
      <c r="AK1307" s="67"/>
      <c r="AL1307" s="67"/>
      <c r="AM1307" s="67"/>
      <c r="AN1307" s="67"/>
      <c r="AO1307" s="67"/>
      <c r="AP1307" s="67"/>
      <c r="AQ1307" s="67"/>
      <c r="AR1307" s="67"/>
      <c r="AS1307" s="67"/>
      <c r="AT1307" s="2"/>
    </row>
    <row r="1308" spans="1:46" s="3" customFormat="1">
      <c r="A1308" s="67"/>
      <c r="B1308" s="67"/>
      <c r="C1308" s="67"/>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c r="AF1308" s="67"/>
      <c r="AG1308" s="67"/>
      <c r="AH1308" s="67"/>
      <c r="AI1308" s="67"/>
      <c r="AJ1308" s="67"/>
      <c r="AK1308" s="67"/>
      <c r="AL1308" s="67"/>
      <c r="AM1308" s="67"/>
      <c r="AN1308" s="67"/>
      <c r="AO1308" s="67"/>
      <c r="AP1308" s="67"/>
      <c r="AQ1308" s="67"/>
      <c r="AR1308" s="67"/>
      <c r="AS1308" s="67"/>
      <c r="AT1308" s="2"/>
    </row>
    <row r="1309" spans="1:46" s="3" customFormat="1">
      <c r="A1309" s="67"/>
      <c r="B1309" s="67"/>
      <c r="C1309" s="67"/>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c r="AF1309" s="67"/>
      <c r="AG1309" s="67"/>
      <c r="AH1309" s="67"/>
      <c r="AI1309" s="67"/>
      <c r="AJ1309" s="67"/>
      <c r="AK1309" s="67"/>
      <c r="AL1309" s="67"/>
      <c r="AM1309" s="67"/>
      <c r="AN1309" s="67"/>
      <c r="AO1309" s="67"/>
      <c r="AP1309" s="67"/>
      <c r="AQ1309" s="67"/>
      <c r="AR1309" s="67"/>
      <c r="AS1309" s="67"/>
      <c r="AT1309" s="2"/>
    </row>
    <row r="1310" spans="1:46" s="3" customFormat="1">
      <c r="A1310" s="67"/>
      <c r="B1310" s="67"/>
      <c r="C1310" s="67"/>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c r="AF1310" s="67"/>
      <c r="AG1310" s="67"/>
      <c r="AH1310" s="67"/>
      <c r="AI1310" s="67"/>
      <c r="AJ1310" s="67"/>
      <c r="AK1310" s="67"/>
      <c r="AL1310" s="67"/>
      <c r="AM1310" s="67"/>
      <c r="AN1310" s="67"/>
      <c r="AO1310" s="67"/>
      <c r="AP1310" s="67"/>
      <c r="AQ1310" s="67"/>
      <c r="AR1310" s="67"/>
      <c r="AS1310" s="67"/>
      <c r="AT1310" s="2"/>
    </row>
    <row r="1311" spans="1:46" s="3" customFormat="1">
      <c r="A1311" s="67"/>
      <c r="B1311" s="67"/>
      <c r="C1311" s="67"/>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c r="AF1311" s="67"/>
      <c r="AG1311" s="67"/>
      <c r="AH1311" s="67"/>
      <c r="AI1311" s="67"/>
      <c r="AJ1311" s="67"/>
      <c r="AK1311" s="67"/>
      <c r="AL1311" s="67"/>
      <c r="AM1311" s="67"/>
      <c r="AN1311" s="67"/>
      <c r="AO1311" s="67"/>
      <c r="AP1311" s="67"/>
      <c r="AQ1311" s="67"/>
      <c r="AR1311" s="67"/>
      <c r="AS1311" s="67"/>
      <c r="AT1311" s="2"/>
    </row>
    <row r="1312" spans="1:46" s="3" customFormat="1">
      <c r="A1312" s="67"/>
      <c r="B1312" s="67"/>
      <c r="C1312" s="67"/>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c r="AF1312" s="67"/>
      <c r="AG1312" s="67"/>
      <c r="AH1312" s="67"/>
      <c r="AI1312" s="67"/>
      <c r="AJ1312" s="67"/>
      <c r="AK1312" s="67"/>
      <c r="AL1312" s="67"/>
      <c r="AM1312" s="67"/>
      <c r="AN1312" s="67"/>
      <c r="AO1312" s="67"/>
      <c r="AP1312" s="67"/>
      <c r="AQ1312" s="67"/>
      <c r="AR1312" s="67"/>
      <c r="AS1312" s="67"/>
      <c r="AT1312" s="2"/>
    </row>
    <row r="1313" spans="1:46" s="3" customFormat="1">
      <c r="A1313" s="67"/>
      <c r="B1313" s="67"/>
      <c r="C1313" s="67"/>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c r="AF1313" s="67"/>
      <c r="AG1313" s="67"/>
      <c r="AH1313" s="67"/>
      <c r="AI1313" s="67"/>
      <c r="AJ1313" s="67"/>
      <c r="AK1313" s="67"/>
      <c r="AL1313" s="67"/>
      <c r="AM1313" s="67"/>
      <c r="AN1313" s="67"/>
      <c r="AO1313" s="67"/>
      <c r="AP1313" s="67"/>
      <c r="AQ1313" s="67"/>
      <c r="AR1313" s="67"/>
      <c r="AS1313" s="67"/>
      <c r="AT1313" s="2"/>
    </row>
    <row r="1314" spans="1:46" s="3" customFormat="1">
      <c r="A1314" s="67"/>
      <c r="B1314" s="67"/>
      <c r="C1314" s="67"/>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c r="AF1314" s="67"/>
      <c r="AG1314" s="67"/>
      <c r="AH1314" s="67"/>
      <c r="AI1314" s="67"/>
      <c r="AJ1314" s="67"/>
      <c r="AK1314" s="67"/>
      <c r="AL1314" s="67"/>
      <c r="AM1314" s="67"/>
      <c r="AN1314" s="67"/>
      <c r="AO1314" s="67"/>
      <c r="AP1314" s="67"/>
      <c r="AQ1314" s="67"/>
      <c r="AR1314" s="67"/>
      <c r="AS1314" s="67"/>
      <c r="AT1314" s="2"/>
    </row>
    <row r="1315" spans="1:46" s="3" customFormat="1">
      <c r="A1315" s="67"/>
      <c r="B1315" s="67"/>
      <c r="C1315" s="67"/>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c r="AF1315" s="67"/>
      <c r="AG1315" s="67"/>
      <c r="AH1315" s="67"/>
      <c r="AI1315" s="67"/>
      <c r="AJ1315" s="67"/>
      <c r="AK1315" s="67"/>
      <c r="AL1315" s="67"/>
      <c r="AM1315" s="67"/>
      <c r="AN1315" s="67"/>
      <c r="AO1315" s="67"/>
      <c r="AP1315" s="67"/>
      <c r="AQ1315" s="67"/>
      <c r="AR1315" s="67"/>
      <c r="AS1315" s="67"/>
      <c r="AT1315" s="2"/>
    </row>
    <row r="1316" spans="1:46" s="3" customFormat="1">
      <c r="A1316" s="67"/>
      <c r="B1316" s="67"/>
      <c r="C1316" s="67"/>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c r="AF1316" s="67"/>
      <c r="AG1316" s="67"/>
      <c r="AH1316" s="67"/>
      <c r="AI1316" s="67"/>
      <c r="AJ1316" s="67"/>
      <c r="AK1316" s="67"/>
      <c r="AL1316" s="67"/>
      <c r="AM1316" s="67"/>
      <c r="AN1316" s="67"/>
      <c r="AO1316" s="67"/>
      <c r="AP1316" s="67"/>
      <c r="AQ1316" s="67"/>
      <c r="AR1316" s="67"/>
      <c r="AS1316" s="67"/>
      <c r="AT1316" s="2"/>
    </row>
    <row r="1317" spans="1:46" s="3" customFormat="1">
      <c r="A1317" s="67"/>
      <c r="B1317" s="67"/>
      <c r="C1317" s="67"/>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c r="AF1317" s="67"/>
      <c r="AG1317" s="67"/>
      <c r="AH1317" s="67"/>
      <c r="AI1317" s="67"/>
      <c r="AJ1317" s="67"/>
      <c r="AK1317" s="67"/>
      <c r="AL1317" s="67"/>
      <c r="AM1317" s="67"/>
      <c r="AN1317" s="67"/>
      <c r="AO1317" s="67"/>
      <c r="AP1317" s="67"/>
      <c r="AQ1317" s="67"/>
      <c r="AR1317" s="67"/>
      <c r="AS1317" s="67"/>
      <c r="AT1317" s="2"/>
    </row>
    <row r="1318" spans="1:46" s="3" customFormat="1">
      <c r="A1318" s="67"/>
      <c r="B1318" s="67"/>
      <c r="C1318" s="67"/>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c r="AF1318" s="67"/>
      <c r="AG1318" s="67"/>
      <c r="AH1318" s="67"/>
      <c r="AI1318" s="67"/>
      <c r="AJ1318" s="67"/>
      <c r="AK1318" s="67"/>
      <c r="AL1318" s="67"/>
      <c r="AM1318" s="67"/>
      <c r="AN1318" s="67"/>
      <c r="AO1318" s="67"/>
      <c r="AP1318" s="67"/>
      <c r="AQ1318" s="67"/>
      <c r="AR1318" s="67"/>
      <c r="AS1318" s="67"/>
      <c r="AT1318" s="2"/>
    </row>
    <row r="1319" spans="1:46" s="3" customFormat="1">
      <c r="A1319" s="67"/>
      <c r="B1319" s="67"/>
      <c r="C1319" s="67"/>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c r="AF1319" s="67"/>
      <c r="AG1319" s="67"/>
      <c r="AH1319" s="67"/>
      <c r="AI1319" s="67"/>
      <c r="AJ1319" s="67"/>
      <c r="AK1319" s="67"/>
      <c r="AL1319" s="67"/>
      <c r="AM1319" s="67"/>
      <c r="AN1319" s="67"/>
      <c r="AO1319" s="67"/>
      <c r="AP1319" s="67"/>
      <c r="AQ1319" s="67"/>
      <c r="AR1319" s="67"/>
      <c r="AS1319" s="67"/>
      <c r="AT1319" s="2"/>
    </row>
    <row r="1320" spans="1:46" s="3" customFormat="1">
      <c r="A1320" s="67"/>
      <c r="B1320" s="67"/>
      <c r="C1320" s="67"/>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c r="AF1320" s="67"/>
      <c r="AG1320" s="67"/>
      <c r="AH1320" s="67"/>
      <c r="AI1320" s="67"/>
      <c r="AJ1320" s="67"/>
      <c r="AK1320" s="67"/>
      <c r="AL1320" s="67"/>
      <c r="AM1320" s="67"/>
      <c r="AN1320" s="67"/>
      <c r="AO1320" s="67"/>
      <c r="AP1320" s="67"/>
      <c r="AQ1320" s="67"/>
      <c r="AR1320" s="67"/>
      <c r="AS1320" s="67"/>
      <c r="AT1320" s="2"/>
    </row>
    <row r="1321" spans="1:46" s="3" customFormat="1">
      <c r="A1321" s="67"/>
      <c r="B1321" s="67"/>
      <c r="C1321" s="67"/>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c r="AF1321" s="67"/>
      <c r="AG1321" s="67"/>
      <c r="AH1321" s="67"/>
      <c r="AI1321" s="67"/>
      <c r="AJ1321" s="67"/>
      <c r="AK1321" s="67"/>
      <c r="AL1321" s="67"/>
      <c r="AM1321" s="67"/>
      <c r="AN1321" s="67"/>
      <c r="AO1321" s="67"/>
      <c r="AP1321" s="67"/>
      <c r="AQ1321" s="67"/>
      <c r="AR1321" s="67"/>
      <c r="AS1321" s="67"/>
      <c r="AT1321" s="2"/>
    </row>
    <row r="1322" spans="1:46" s="3" customFormat="1">
      <c r="A1322" s="67"/>
      <c r="B1322" s="67"/>
      <c r="C1322" s="67"/>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c r="AF1322" s="67"/>
      <c r="AG1322" s="67"/>
      <c r="AH1322" s="67"/>
      <c r="AI1322" s="67"/>
      <c r="AJ1322" s="67"/>
      <c r="AK1322" s="67"/>
      <c r="AL1322" s="67"/>
      <c r="AM1322" s="67"/>
      <c r="AN1322" s="67"/>
      <c r="AO1322" s="67"/>
      <c r="AP1322" s="67"/>
      <c r="AQ1322" s="67"/>
      <c r="AR1322" s="67"/>
      <c r="AS1322" s="67"/>
      <c r="AT1322" s="2"/>
    </row>
    <row r="1323" spans="1:46" s="3" customFormat="1">
      <c r="A1323" s="67"/>
      <c r="B1323" s="67"/>
      <c r="C1323" s="67"/>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c r="AF1323" s="67"/>
      <c r="AG1323" s="67"/>
      <c r="AH1323" s="67"/>
      <c r="AI1323" s="67"/>
      <c r="AJ1323" s="67"/>
      <c r="AK1323" s="67"/>
      <c r="AL1323" s="67"/>
      <c r="AM1323" s="67"/>
      <c r="AN1323" s="67"/>
      <c r="AO1323" s="67"/>
      <c r="AP1323" s="67"/>
      <c r="AQ1323" s="67"/>
      <c r="AR1323" s="67"/>
      <c r="AS1323" s="67"/>
      <c r="AT1323" s="2"/>
    </row>
    <row r="1324" spans="1:46" s="3" customFormat="1">
      <c r="A1324" s="67"/>
      <c r="B1324" s="67"/>
      <c r="C1324" s="67"/>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c r="AL1324" s="67"/>
      <c r="AM1324" s="67"/>
      <c r="AN1324" s="67"/>
      <c r="AO1324" s="67"/>
      <c r="AP1324" s="67"/>
      <c r="AQ1324" s="67"/>
      <c r="AR1324" s="67"/>
      <c r="AS1324" s="67"/>
      <c r="AT1324" s="2"/>
    </row>
    <row r="1325" spans="1:46" s="3" customFormat="1">
      <c r="A1325" s="67"/>
      <c r="B1325" s="67"/>
      <c r="C1325" s="67"/>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c r="AF1325" s="67"/>
      <c r="AG1325" s="67"/>
      <c r="AH1325" s="67"/>
      <c r="AI1325" s="67"/>
      <c r="AJ1325" s="67"/>
      <c r="AK1325" s="67"/>
      <c r="AL1325" s="67"/>
      <c r="AM1325" s="67"/>
      <c r="AN1325" s="67"/>
      <c r="AO1325" s="67"/>
      <c r="AP1325" s="67"/>
      <c r="AQ1325" s="67"/>
      <c r="AR1325" s="67"/>
      <c r="AS1325" s="67"/>
      <c r="AT1325" s="2"/>
    </row>
    <row r="1326" spans="1:46" s="3" customFormat="1">
      <c r="A1326" s="67"/>
      <c r="B1326" s="67"/>
      <c r="C1326" s="67"/>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c r="AH1326" s="67"/>
      <c r="AI1326" s="67"/>
      <c r="AJ1326" s="67"/>
      <c r="AK1326" s="67"/>
      <c r="AL1326" s="67"/>
      <c r="AM1326" s="67"/>
      <c r="AN1326" s="67"/>
      <c r="AO1326" s="67"/>
      <c r="AP1326" s="67"/>
      <c r="AQ1326" s="67"/>
      <c r="AR1326" s="67"/>
      <c r="AS1326" s="67"/>
      <c r="AT1326" s="2"/>
    </row>
    <row r="1327" spans="1:46" s="3" customFormat="1">
      <c r="A1327" s="67"/>
      <c r="B1327" s="67"/>
      <c r="C1327" s="67"/>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c r="AF1327" s="67"/>
      <c r="AG1327" s="67"/>
      <c r="AH1327" s="67"/>
      <c r="AI1327" s="67"/>
      <c r="AJ1327" s="67"/>
      <c r="AK1327" s="67"/>
      <c r="AL1327" s="67"/>
      <c r="AM1327" s="67"/>
      <c r="AN1327" s="67"/>
      <c r="AO1327" s="67"/>
      <c r="AP1327" s="67"/>
      <c r="AQ1327" s="67"/>
      <c r="AR1327" s="67"/>
      <c r="AS1327" s="67"/>
      <c r="AT1327" s="2"/>
    </row>
    <row r="1328" spans="1:46" s="3" customFormat="1">
      <c r="A1328" s="67"/>
      <c r="B1328" s="67"/>
      <c r="C1328" s="67"/>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c r="AF1328" s="67"/>
      <c r="AG1328" s="67"/>
      <c r="AH1328" s="67"/>
      <c r="AI1328" s="67"/>
      <c r="AJ1328" s="67"/>
      <c r="AK1328" s="67"/>
      <c r="AL1328" s="67"/>
      <c r="AM1328" s="67"/>
      <c r="AN1328" s="67"/>
      <c r="AO1328" s="67"/>
      <c r="AP1328" s="67"/>
      <c r="AQ1328" s="67"/>
      <c r="AR1328" s="67"/>
      <c r="AS1328" s="67"/>
      <c r="AT1328" s="2"/>
    </row>
    <row r="1329" spans="1:46" s="3" customFormat="1">
      <c r="A1329" s="67"/>
      <c r="B1329" s="67"/>
      <c r="C1329" s="67"/>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c r="AF1329" s="67"/>
      <c r="AG1329" s="67"/>
      <c r="AH1329" s="67"/>
      <c r="AI1329" s="67"/>
      <c r="AJ1329" s="67"/>
      <c r="AK1329" s="67"/>
      <c r="AL1329" s="67"/>
      <c r="AM1329" s="67"/>
      <c r="AN1329" s="67"/>
      <c r="AO1329" s="67"/>
      <c r="AP1329" s="67"/>
      <c r="AQ1329" s="67"/>
      <c r="AR1329" s="67"/>
      <c r="AS1329" s="67"/>
      <c r="AT1329" s="2"/>
    </row>
    <row r="1330" spans="1:46" s="3" customFormat="1">
      <c r="A1330" s="67"/>
      <c r="B1330" s="67"/>
      <c r="C1330" s="67"/>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c r="AF1330" s="67"/>
      <c r="AG1330" s="67"/>
      <c r="AH1330" s="67"/>
      <c r="AI1330" s="67"/>
      <c r="AJ1330" s="67"/>
      <c r="AK1330" s="67"/>
      <c r="AL1330" s="67"/>
      <c r="AM1330" s="67"/>
      <c r="AN1330" s="67"/>
      <c r="AO1330" s="67"/>
      <c r="AP1330" s="67"/>
      <c r="AQ1330" s="67"/>
      <c r="AR1330" s="67"/>
      <c r="AS1330" s="67"/>
      <c r="AT1330" s="2"/>
    </row>
    <row r="1331" spans="1:46" s="3" customFormat="1">
      <c r="A1331" s="67"/>
      <c r="B1331" s="67"/>
      <c r="C1331" s="67"/>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c r="AF1331" s="67"/>
      <c r="AG1331" s="67"/>
      <c r="AH1331" s="67"/>
      <c r="AI1331" s="67"/>
      <c r="AJ1331" s="67"/>
      <c r="AK1331" s="67"/>
      <c r="AL1331" s="67"/>
      <c r="AM1331" s="67"/>
      <c r="AN1331" s="67"/>
      <c r="AO1331" s="67"/>
      <c r="AP1331" s="67"/>
      <c r="AQ1331" s="67"/>
      <c r="AR1331" s="67"/>
      <c r="AS1331" s="67"/>
      <c r="AT1331" s="2"/>
    </row>
    <row r="1332" spans="1:46" s="3" customFormat="1">
      <c r="A1332" s="67"/>
      <c r="B1332" s="67"/>
      <c r="C1332" s="67"/>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c r="AF1332" s="67"/>
      <c r="AG1332" s="67"/>
      <c r="AH1332" s="67"/>
      <c r="AI1332" s="67"/>
      <c r="AJ1332" s="67"/>
      <c r="AK1332" s="67"/>
      <c r="AL1332" s="67"/>
      <c r="AM1332" s="67"/>
      <c r="AN1332" s="67"/>
      <c r="AO1332" s="67"/>
      <c r="AP1332" s="67"/>
      <c r="AQ1332" s="67"/>
      <c r="AR1332" s="67"/>
      <c r="AS1332" s="67"/>
      <c r="AT1332" s="2"/>
    </row>
    <row r="1333" spans="1:46" s="3" customFormat="1">
      <c r="A1333" s="67"/>
      <c r="B1333" s="67"/>
      <c r="C1333" s="67"/>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c r="AF1333" s="67"/>
      <c r="AG1333" s="67"/>
      <c r="AH1333" s="67"/>
      <c r="AI1333" s="67"/>
      <c r="AJ1333" s="67"/>
      <c r="AK1333" s="67"/>
      <c r="AL1333" s="67"/>
      <c r="AM1333" s="67"/>
      <c r="AN1333" s="67"/>
      <c r="AO1333" s="67"/>
      <c r="AP1333" s="67"/>
      <c r="AQ1333" s="67"/>
      <c r="AR1333" s="67"/>
      <c r="AS1333" s="67"/>
      <c r="AT1333" s="2"/>
    </row>
    <row r="1334" spans="1:46" s="3" customFormat="1">
      <c r="A1334" s="67"/>
      <c r="B1334" s="67"/>
      <c r="C1334" s="67"/>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c r="AF1334" s="67"/>
      <c r="AG1334" s="67"/>
      <c r="AH1334" s="67"/>
      <c r="AI1334" s="67"/>
      <c r="AJ1334" s="67"/>
      <c r="AK1334" s="67"/>
      <c r="AL1334" s="67"/>
      <c r="AM1334" s="67"/>
      <c r="AN1334" s="67"/>
      <c r="AO1334" s="67"/>
      <c r="AP1334" s="67"/>
      <c r="AQ1334" s="67"/>
      <c r="AR1334" s="67"/>
      <c r="AS1334" s="67"/>
      <c r="AT1334" s="2"/>
    </row>
    <row r="1335" spans="1:46" s="3" customFormat="1">
      <c r="A1335" s="67"/>
      <c r="B1335" s="67"/>
      <c r="C1335" s="67"/>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c r="AF1335" s="67"/>
      <c r="AG1335" s="67"/>
      <c r="AH1335" s="67"/>
      <c r="AI1335" s="67"/>
      <c r="AJ1335" s="67"/>
      <c r="AK1335" s="67"/>
      <c r="AL1335" s="67"/>
      <c r="AM1335" s="67"/>
      <c r="AN1335" s="67"/>
      <c r="AO1335" s="67"/>
      <c r="AP1335" s="67"/>
      <c r="AQ1335" s="67"/>
      <c r="AR1335" s="67"/>
      <c r="AS1335" s="67"/>
      <c r="AT1335" s="2"/>
    </row>
    <row r="1336" spans="1:46" s="3" customFormat="1">
      <c r="A1336" s="67"/>
      <c r="B1336" s="67"/>
      <c r="C1336" s="67"/>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c r="AF1336" s="67"/>
      <c r="AG1336" s="67"/>
      <c r="AH1336" s="67"/>
      <c r="AI1336" s="67"/>
      <c r="AJ1336" s="67"/>
      <c r="AK1336" s="67"/>
      <c r="AL1336" s="67"/>
      <c r="AM1336" s="67"/>
      <c r="AN1336" s="67"/>
      <c r="AO1336" s="67"/>
      <c r="AP1336" s="67"/>
      <c r="AQ1336" s="67"/>
      <c r="AR1336" s="67"/>
      <c r="AS1336" s="67"/>
      <c r="AT1336" s="2"/>
    </row>
    <row r="1337" spans="1:46" s="3" customFormat="1">
      <c r="A1337" s="67"/>
      <c r="B1337" s="67"/>
      <c r="C1337" s="67"/>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c r="AA1337" s="67"/>
      <c r="AB1337" s="67"/>
      <c r="AC1337" s="67"/>
      <c r="AD1337" s="67"/>
      <c r="AE1337" s="67"/>
      <c r="AF1337" s="67"/>
      <c r="AG1337" s="67"/>
      <c r="AH1337" s="67"/>
      <c r="AI1337" s="67"/>
      <c r="AJ1337" s="67"/>
      <c r="AK1337" s="67"/>
      <c r="AL1337" s="67"/>
      <c r="AM1337" s="67"/>
      <c r="AN1337" s="67"/>
      <c r="AO1337" s="67"/>
      <c r="AP1337" s="67"/>
      <c r="AQ1337" s="67"/>
      <c r="AR1337" s="67"/>
      <c r="AS1337" s="67"/>
      <c r="AT1337" s="2"/>
    </row>
    <row r="1338" spans="1:46" s="3" customFormat="1">
      <c r="A1338" s="67"/>
      <c r="B1338" s="67"/>
      <c r="C1338" s="67"/>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c r="AF1338" s="67"/>
      <c r="AG1338" s="67"/>
      <c r="AH1338" s="67"/>
      <c r="AI1338" s="67"/>
      <c r="AJ1338" s="67"/>
      <c r="AK1338" s="67"/>
      <c r="AL1338" s="67"/>
      <c r="AM1338" s="67"/>
      <c r="AN1338" s="67"/>
      <c r="AO1338" s="67"/>
      <c r="AP1338" s="67"/>
      <c r="AQ1338" s="67"/>
      <c r="AR1338" s="67"/>
      <c r="AS1338" s="67"/>
      <c r="AT1338" s="2"/>
    </row>
    <row r="1339" spans="1:46" s="3" customFormat="1">
      <c r="A1339" s="67"/>
      <c r="B1339" s="67"/>
      <c r="C1339" s="67"/>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c r="AF1339" s="67"/>
      <c r="AG1339" s="67"/>
      <c r="AH1339" s="67"/>
      <c r="AI1339" s="67"/>
      <c r="AJ1339" s="67"/>
      <c r="AK1339" s="67"/>
      <c r="AL1339" s="67"/>
      <c r="AM1339" s="67"/>
      <c r="AN1339" s="67"/>
      <c r="AO1339" s="67"/>
      <c r="AP1339" s="67"/>
      <c r="AQ1339" s="67"/>
      <c r="AR1339" s="67"/>
      <c r="AS1339" s="67"/>
      <c r="AT1339" s="2"/>
    </row>
    <row r="1340" spans="1:46" s="3" customFormat="1">
      <c r="A1340" s="67"/>
      <c r="B1340" s="67"/>
      <c r="C1340" s="67"/>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c r="AF1340" s="67"/>
      <c r="AG1340" s="67"/>
      <c r="AH1340" s="67"/>
      <c r="AI1340" s="67"/>
      <c r="AJ1340" s="67"/>
      <c r="AK1340" s="67"/>
      <c r="AL1340" s="67"/>
      <c r="AM1340" s="67"/>
      <c r="AN1340" s="67"/>
      <c r="AO1340" s="67"/>
      <c r="AP1340" s="67"/>
      <c r="AQ1340" s="67"/>
      <c r="AR1340" s="67"/>
      <c r="AS1340" s="67"/>
      <c r="AT1340" s="2"/>
    </row>
    <row r="1341" spans="1:46" s="3" customFormat="1">
      <c r="A1341" s="67"/>
      <c r="B1341" s="67"/>
      <c r="C1341" s="67"/>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c r="AF1341" s="67"/>
      <c r="AG1341" s="67"/>
      <c r="AH1341" s="67"/>
      <c r="AI1341" s="67"/>
      <c r="AJ1341" s="67"/>
      <c r="AK1341" s="67"/>
      <c r="AL1341" s="67"/>
      <c r="AM1341" s="67"/>
      <c r="AN1341" s="67"/>
      <c r="AO1341" s="67"/>
      <c r="AP1341" s="67"/>
      <c r="AQ1341" s="67"/>
      <c r="AR1341" s="67"/>
      <c r="AS1341" s="67"/>
      <c r="AT1341" s="2"/>
    </row>
    <row r="1342" spans="1:46" s="3" customFormat="1">
      <c r="A1342" s="67"/>
      <c r="B1342" s="67"/>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c r="AF1342" s="67"/>
      <c r="AG1342" s="67"/>
      <c r="AH1342" s="67"/>
      <c r="AI1342" s="67"/>
      <c r="AJ1342" s="67"/>
      <c r="AK1342" s="67"/>
      <c r="AL1342" s="67"/>
      <c r="AM1342" s="67"/>
      <c r="AN1342" s="67"/>
      <c r="AO1342" s="67"/>
      <c r="AP1342" s="67"/>
      <c r="AQ1342" s="67"/>
      <c r="AR1342" s="67"/>
      <c r="AS1342" s="67"/>
      <c r="AT1342" s="2"/>
    </row>
    <row r="1343" spans="1:46" s="3" customFormat="1">
      <c r="A1343" s="67"/>
      <c r="B1343" s="67"/>
      <c r="C1343" s="67"/>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c r="AF1343" s="67"/>
      <c r="AG1343" s="67"/>
      <c r="AH1343" s="67"/>
      <c r="AI1343" s="67"/>
      <c r="AJ1343" s="67"/>
      <c r="AK1343" s="67"/>
      <c r="AL1343" s="67"/>
      <c r="AM1343" s="67"/>
      <c r="AN1343" s="67"/>
      <c r="AO1343" s="67"/>
      <c r="AP1343" s="67"/>
      <c r="AQ1343" s="67"/>
      <c r="AR1343" s="67"/>
      <c r="AS1343" s="67"/>
      <c r="AT1343" s="2"/>
    </row>
    <row r="1344" spans="1:46" s="3" customFormat="1">
      <c r="A1344" s="67"/>
      <c r="B1344" s="67"/>
      <c r="C1344" s="67"/>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c r="AF1344" s="67"/>
      <c r="AG1344" s="67"/>
      <c r="AH1344" s="67"/>
      <c r="AI1344" s="67"/>
      <c r="AJ1344" s="67"/>
      <c r="AK1344" s="67"/>
      <c r="AL1344" s="67"/>
      <c r="AM1344" s="67"/>
      <c r="AN1344" s="67"/>
      <c r="AO1344" s="67"/>
      <c r="AP1344" s="67"/>
      <c r="AQ1344" s="67"/>
      <c r="AR1344" s="67"/>
      <c r="AS1344" s="67"/>
      <c r="AT1344" s="2"/>
    </row>
    <row r="1345" spans="1:46" s="3" customFormat="1">
      <c r="A1345" s="67"/>
      <c r="B1345" s="67"/>
      <c r="C1345" s="67"/>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c r="AF1345" s="67"/>
      <c r="AG1345" s="67"/>
      <c r="AH1345" s="67"/>
      <c r="AI1345" s="67"/>
      <c r="AJ1345" s="67"/>
      <c r="AK1345" s="67"/>
      <c r="AL1345" s="67"/>
      <c r="AM1345" s="67"/>
      <c r="AN1345" s="67"/>
      <c r="AO1345" s="67"/>
      <c r="AP1345" s="67"/>
      <c r="AQ1345" s="67"/>
      <c r="AR1345" s="67"/>
      <c r="AS1345" s="67"/>
      <c r="AT1345" s="2"/>
    </row>
    <row r="1346" spans="1:46" s="3" customFormat="1">
      <c r="A1346" s="67"/>
      <c r="B1346" s="67"/>
      <c r="C1346" s="67"/>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c r="AF1346" s="67"/>
      <c r="AG1346" s="67"/>
      <c r="AH1346" s="67"/>
      <c r="AI1346" s="67"/>
      <c r="AJ1346" s="67"/>
      <c r="AK1346" s="67"/>
      <c r="AL1346" s="67"/>
      <c r="AM1346" s="67"/>
      <c r="AN1346" s="67"/>
      <c r="AO1346" s="67"/>
      <c r="AP1346" s="67"/>
      <c r="AQ1346" s="67"/>
      <c r="AR1346" s="67"/>
      <c r="AS1346" s="67"/>
      <c r="AT1346" s="2"/>
    </row>
    <row r="1347" spans="1:46" s="3" customFormat="1">
      <c r="A1347" s="67"/>
      <c r="B1347" s="67"/>
      <c r="C1347" s="67"/>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c r="AF1347" s="67"/>
      <c r="AG1347" s="67"/>
      <c r="AH1347" s="67"/>
      <c r="AI1347" s="67"/>
      <c r="AJ1347" s="67"/>
      <c r="AK1347" s="67"/>
      <c r="AL1347" s="67"/>
      <c r="AM1347" s="67"/>
      <c r="AN1347" s="67"/>
      <c r="AO1347" s="67"/>
      <c r="AP1347" s="67"/>
      <c r="AQ1347" s="67"/>
      <c r="AR1347" s="67"/>
      <c r="AS1347" s="67"/>
      <c r="AT1347" s="2"/>
    </row>
    <row r="1348" spans="1:46" s="3" customFormat="1">
      <c r="A1348" s="67"/>
      <c r="B1348" s="67"/>
      <c r="C1348" s="67"/>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2"/>
    </row>
    <row r="1349" spans="1:46" s="3" customFormat="1">
      <c r="A1349" s="67"/>
      <c r="B1349" s="67"/>
      <c r="C1349" s="67"/>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c r="AF1349" s="67"/>
      <c r="AG1349" s="67"/>
      <c r="AH1349" s="67"/>
      <c r="AI1349" s="67"/>
      <c r="AJ1349" s="67"/>
      <c r="AK1349" s="67"/>
      <c r="AL1349" s="67"/>
      <c r="AM1349" s="67"/>
      <c r="AN1349" s="67"/>
      <c r="AO1349" s="67"/>
      <c r="AP1349" s="67"/>
      <c r="AQ1349" s="67"/>
      <c r="AR1349" s="67"/>
      <c r="AS1349" s="67"/>
      <c r="AT1349" s="2"/>
    </row>
    <row r="1350" spans="1:46" s="3" customFormat="1">
      <c r="A1350" s="67"/>
      <c r="B1350" s="67"/>
      <c r="C1350" s="67"/>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c r="AF1350" s="67"/>
      <c r="AG1350" s="67"/>
      <c r="AH1350" s="67"/>
      <c r="AI1350" s="67"/>
      <c r="AJ1350" s="67"/>
      <c r="AK1350" s="67"/>
      <c r="AL1350" s="67"/>
      <c r="AM1350" s="67"/>
      <c r="AN1350" s="67"/>
      <c r="AO1350" s="67"/>
      <c r="AP1350" s="67"/>
      <c r="AQ1350" s="67"/>
      <c r="AR1350" s="67"/>
      <c r="AS1350" s="67"/>
      <c r="AT1350" s="2"/>
    </row>
    <row r="1351" spans="1:46" s="3" customFormat="1">
      <c r="A1351" s="67"/>
      <c r="B1351" s="67"/>
      <c r="C1351" s="67"/>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c r="AF1351" s="67"/>
      <c r="AG1351" s="67"/>
      <c r="AH1351" s="67"/>
      <c r="AI1351" s="67"/>
      <c r="AJ1351" s="67"/>
      <c r="AK1351" s="67"/>
      <c r="AL1351" s="67"/>
      <c r="AM1351" s="67"/>
      <c r="AN1351" s="67"/>
      <c r="AO1351" s="67"/>
      <c r="AP1351" s="67"/>
      <c r="AQ1351" s="67"/>
      <c r="AR1351" s="67"/>
      <c r="AS1351" s="67"/>
      <c r="AT1351" s="2"/>
    </row>
    <row r="1352" spans="1:46" s="3" customFormat="1">
      <c r="A1352" s="67"/>
      <c r="B1352" s="67"/>
      <c r="C1352" s="67"/>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c r="AF1352" s="67"/>
      <c r="AG1352" s="67"/>
      <c r="AH1352" s="67"/>
      <c r="AI1352" s="67"/>
      <c r="AJ1352" s="67"/>
      <c r="AK1352" s="67"/>
      <c r="AL1352" s="67"/>
      <c r="AM1352" s="67"/>
      <c r="AN1352" s="67"/>
      <c r="AO1352" s="67"/>
      <c r="AP1352" s="67"/>
      <c r="AQ1352" s="67"/>
      <c r="AR1352" s="67"/>
      <c r="AS1352" s="67"/>
      <c r="AT1352" s="2"/>
    </row>
    <row r="1353" spans="1:46" s="3" customFormat="1">
      <c r="A1353" s="67"/>
      <c r="B1353" s="67"/>
      <c r="C1353" s="67"/>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c r="AF1353" s="67"/>
      <c r="AG1353" s="67"/>
      <c r="AH1353" s="67"/>
      <c r="AI1353" s="67"/>
      <c r="AJ1353" s="67"/>
      <c r="AK1353" s="67"/>
      <c r="AL1353" s="67"/>
      <c r="AM1353" s="67"/>
      <c r="AN1353" s="67"/>
      <c r="AO1353" s="67"/>
      <c r="AP1353" s="67"/>
      <c r="AQ1353" s="67"/>
      <c r="AR1353" s="67"/>
      <c r="AS1353" s="67"/>
      <c r="AT1353" s="2"/>
    </row>
    <row r="1354" spans="1:46" s="3" customFormat="1">
      <c r="A1354" s="67"/>
      <c r="B1354" s="67"/>
      <c r="C1354" s="67"/>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c r="AF1354" s="67"/>
      <c r="AG1354" s="67"/>
      <c r="AH1354" s="67"/>
      <c r="AI1354" s="67"/>
      <c r="AJ1354" s="67"/>
      <c r="AK1354" s="67"/>
      <c r="AL1354" s="67"/>
      <c r="AM1354" s="67"/>
      <c r="AN1354" s="67"/>
      <c r="AO1354" s="67"/>
      <c r="AP1354" s="67"/>
      <c r="AQ1354" s="67"/>
      <c r="AR1354" s="67"/>
      <c r="AS1354" s="67"/>
      <c r="AT1354" s="2"/>
    </row>
    <row r="1355" spans="1:46" s="3" customFormat="1">
      <c r="A1355" s="67"/>
      <c r="B1355" s="67"/>
      <c r="C1355" s="67"/>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c r="AF1355" s="67"/>
      <c r="AG1355" s="67"/>
      <c r="AH1355" s="67"/>
      <c r="AI1355" s="67"/>
      <c r="AJ1355" s="67"/>
      <c r="AK1355" s="67"/>
      <c r="AL1355" s="67"/>
      <c r="AM1355" s="67"/>
      <c r="AN1355" s="67"/>
      <c r="AO1355" s="67"/>
      <c r="AP1355" s="67"/>
      <c r="AQ1355" s="67"/>
      <c r="AR1355" s="67"/>
      <c r="AS1355" s="67"/>
      <c r="AT1355" s="2"/>
    </row>
    <row r="1356" spans="1:46" s="3" customFormat="1">
      <c r="A1356" s="67"/>
      <c r="B1356" s="67"/>
      <c r="C1356" s="67"/>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c r="AF1356" s="67"/>
      <c r="AG1356" s="67"/>
      <c r="AH1356" s="67"/>
      <c r="AI1356" s="67"/>
      <c r="AJ1356" s="67"/>
      <c r="AK1356" s="67"/>
      <c r="AL1356" s="67"/>
      <c r="AM1356" s="67"/>
      <c r="AN1356" s="67"/>
      <c r="AO1356" s="67"/>
      <c r="AP1356" s="67"/>
      <c r="AQ1356" s="67"/>
      <c r="AR1356" s="67"/>
      <c r="AS1356" s="67"/>
      <c r="AT1356" s="2"/>
    </row>
    <row r="1357" spans="1:46" s="3" customFormat="1">
      <c r="A1357" s="67"/>
      <c r="B1357" s="67"/>
      <c r="C1357" s="67"/>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c r="AF1357" s="67"/>
      <c r="AG1357" s="67"/>
      <c r="AH1357" s="67"/>
      <c r="AI1357" s="67"/>
      <c r="AJ1357" s="67"/>
      <c r="AK1357" s="67"/>
      <c r="AL1357" s="67"/>
      <c r="AM1357" s="67"/>
      <c r="AN1357" s="67"/>
      <c r="AO1357" s="67"/>
      <c r="AP1357" s="67"/>
      <c r="AQ1357" s="67"/>
      <c r="AR1357" s="67"/>
      <c r="AS1357" s="67"/>
      <c r="AT1357" s="2"/>
    </row>
    <row r="1358" spans="1:46" s="3" customFormat="1">
      <c r="A1358" s="67"/>
      <c r="B1358" s="67"/>
      <c r="C1358" s="67"/>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c r="AF1358" s="67"/>
      <c r="AG1358" s="67"/>
      <c r="AH1358" s="67"/>
      <c r="AI1358" s="67"/>
      <c r="AJ1358" s="67"/>
      <c r="AK1358" s="67"/>
      <c r="AL1358" s="67"/>
      <c r="AM1358" s="67"/>
      <c r="AN1358" s="67"/>
      <c r="AO1358" s="67"/>
      <c r="AP1358" s="67"/>
      <c r="AQ1358" s="67"/>
      <c r="AR1358" s="67"/>
      <c r="AS1358" s="67"/>
      <c r="AT1358" s="2"/>
    </row>
    <row r="1359" spans="1:46" s="3" customFormat="1">
      <c r="A1359" s="67"/>
      <c r="B1359" s="67"/>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c r="AF1359" s="67"/>
      <c r="AG1359" s="67"/>
      <c r="AH1359" s="67"/>
      <c r="AI1359" s="67"/>
      <c r="AJ1359" s="67"/>
      <c r="AK1359" s="67"/>
      <c r="AL1359" s="67"/>
      <c r="AM1359" s="67"/>
      <c r="AN1359" s="67"/>
      <c r="AO1359" s="67"/>
      <c r="AP1359" s="67"/>
      <c r="AQ1359" s="67"/>
      <c r="AR1359" s="67"/>
      <c r="AS1359" s="67"/>
      <c r="AT1359" s="2"/>
    </row>
    <row r="1360" spans="1:46" s="3" customFormat="1">
      <c r="A1360" s="67"/>
      <c r="B1360" s="67"/>
      <c r="C1360" s="67"/>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c r="AF1360" s="67"/>
      <c r="AG1360" s="67"/>
      <c r="AH1360" s="67"/>
      <c r="AI1360" s="67"/>
      <c r="AJ1360" s="67"/>
      <c r="AK1360" s="67"/>
      <c r="AL1360" s="67"/>
      <c r="AM1360" s="67"/>
      <c r="AN1360" s="67"/>
      <c r="AO1360" s="67"/>
      <c r="AP1360" s="67"/>
      <c r="AQ1360" s="67"/>
      <c r="AR1360" s="67"/>
      <c r="AS1360" s="67"/>
      <c r="AT1360" s="2"/>
    </row>
    <row r="1361" spans="1:46" s="3" customFormat="1">
      <c r="A1361" s="67"/>
      <c r="B1361" s="67"/>
      <c r="C1361" s="67"/>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c r="AF1361" s="67"/>
      <c r="AG1361" s="67"/>
      <c r="AH1361" s="67"/>
      <c r="AI1361" s="67"/>
      <c r="AJ1361" s="67"/>
      <c r="AK1361" s="67"/>
      <c r="AL1361" s="67"/>
      <c r="AM1361" s="67"/>
      <c r="AN1361" s="67"/>
      <c r="AO1361" s="67"/>
      <c r="AP1361" s="67"/>
      <c r="AQ1361" s="67"/>
      <c r="AR1361" s="67"/>
      <c r="AS1361" s="67"/>
      <c r="AT1361" s="2"/>
    </row>
    <row r="1362" spans="1:46" s="3" customFormat="1">
      <c r="A1362" s="67"/>
      <c r="B1362" s="67"/>
      <c r="C1362" s="67"/>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c r="AF1362" s="67"/>
      <c r="AG1362" s="67"/>
      <c r="AH1362" s="67"/>
      <c r="AI1362" s="67"/>
      <c r="AJ1362" s="67"/>
      <c r="AK1362" s="67"/>
      <c r="AL1362" s="67"/>
      <c r="AM1362" s="67"/>
      <c r="AN1362" s="67"/>
      <c r="AO1362" s="67"/>
      <c r="AP1362" s="67"/>
      <c r="AQ1362" s="67"/>
      <c r="AR1362" s="67"/>
      <c r="AS1362" s="67"/>
      <c r="AT1362" s="2"/>
    </row>
    <row r="1363" spans="1:46" s="3" customFormat="1">
      <c r="A1363" s="67"/>
      <c r="B1363" s="67"/>
      <c r="C1363" s="67"/>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c r="AF1363" s="67"/>
      <c r="AG1363" s="67"/>
      <c r="AH1363" s="67"/>
      <c r="AI1363" s="67"/>
      <c r="AJ1363" s="67"/>
      <c r="AK1363" s="67"/>
      <c r="AL1363" s="67"/>
      <c r="AM1363" s="67"/>
      <c r="AN1363" s="67"/>
      <c r="AO1363" s="67"/>
      <c r="AP1363" s="67"/>
      <c r="AQ1363" s="67"/>
      <c r="AR1363" s="67"/>
      <c r="AS1363" s="67"/>
      <c r="AT1363" s="2"/>
    </row>
    <row r="1364" spans="1:46" s="3" customFormat="1">
      <c r="A1364" s="67"/>
      <c r="B1364" s="67"/>
      <c r="C1364" s="67"/>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c r="AF1364" s="67"/>
      <c r="AG1364" s="67"/>
      <c r="AH1364" s="67"/>
      <c r="AI1364" s="67"/>
      <c r="AJ1364" s="67"/>
      <c r="AK1364" s="67"/>
      <c r="AL1364" s="67"/>
      <c r="AM1364" s="67"/>
      <c r="AN1364" s="67"/>
      <c r="AO1364" s="67"/>
      <c r="AP1364" s="67"/>
      <c r="AQ1364" s="67"/>
      <c r="AR1364" s="67"/>
      <c r="AS1364" s="67"/>
      <c r="AT1364" s="2"/>
    </row>
    <row r="1365" spans="1:46" s="3" customFormat="1">
      <c r="A1365" s="67"/>
      <c r="B1365" s="67"/>
      <c r="C1365" s="67"/>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c r="AF1365" s="67"/>
      <c r="AG1365" s="67"/>
      <c r="AH1365" s="67"/>
      <c r="AI1365" s="67"/>
      <c r="AJ1365" s="67"/>
      <c r="AK1365" s="67"/>
      <c r="AL1365" s="67"/>
      <c r="AM1365" s="67"/>
      <c r="AN1365" s="67"/>
      <c r="AO1365" s="67"/>
      <c r="AP1365" s="67"/>
      <c r="AQ1365" s="67"/>
      <c r="AR1365" s="67"/>
      <c r="AS1365" s="67"/>
      <c r="AT1365" s="2"/>
    </row>
    <row r="1366" spans="1:46" s="3" customFormat="1">
      <c r="A1366" s="67"/>
      <c r="B1366" s="67"/>
      <c r="C1366" s="67"/>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c r="AF1366" s="67"/>
      <c r="AG1366" s="67"/>
      <c r="AH1366" s="67"/>
      <c r="AI1366" s="67"/>
      <c r="AJ1366" s="67"/>
      <c r="AK1366" s="67"/>
      <c r="AL1366" s="67"/>
      <c r="AM1366" s="67"/>
      <c r="AN1366" s="67"/>
      <c r="AO1366" s="67"/>
      <c r="AP1366" s="67"/>
      <c r="AQ1366" s="67"/>
      <c r="AR1366" s="67"/>
      <c r="AS1366" s="67"/>
      <c r="AT1366" s="2"/>
    </row>
    <row r="1367" spans="1:46" s="3" customFormat="1">
      <c r="A1367" s="67"/>
      <c r="B1367" s="67"/>
      <c r="C1367" s="67"/>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c r="AF1367" s="67"/>
      <c r="AG1367" s="67"/>
      <c r="AH1367" s="67"/>
      <c r="AI1367" s="67"/>
      <c r="AJ1367" s="67"/>
      <c r="AK1367" s="67"/>
      <c r="AL1367" s="67"/>
      <c r="AM1367" s="67"/>
      <c r="AN1367" s="67"/>
      <c r="AO1367" s="67"/>
      <c r="AP1367" s="67"/>
      <c r="AQ1367" s="67"/>
      <c r="AR1367" s="67"/>
      <c r="AS1367" s="67"/>
      <c r="AT1367" s="2"/>
    </row>
    <row r="1368" spans="1:46" s="3" customFormat="1">
      <c r="A1368" s="67"/>
      <c r="B1368" s="67"/>
      <c r="C1368" s="67"/>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c r="AH1368" s="67"/>
      <c r="AI1368" s="67"/>
      <c r="AJ1368" s="67"/>
      <c r="AK1368" s="67"/>
      <c r="AL1368" s="67"/>
      <c r="AM1368" s="67"/>
      <c r="AN1368" s="67"/>
      <c r="AO1368" s="67"/>
      <c r="AP1368" s="67"/>
      <c r="AQ1368" s="67"/>
      <c r="AR1368" s="67"/>
      <c r="AS1368" s="67"/>
      <c r="AT1368" s="2"/>
    </row>
    <row r="1369" spans="1:46" s="3" customFormat="1">
      <c r="A1369" s="67"/>
      <c r="B1369" s="67"/>
      <c r="C1369" s="67"/>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c r="AF1369" s="67"/>
      <c r="AG1369" s="67"/>
      <c r="AH1369" s="67"/>
      <c r="AI1369" s="67"/>
      <c r="AJ1369" s="67"/>
      <c r="AK1369" s="67"/>
      <c r="AL1369" s="67"/>
      <c r="AM1369" s="67"/>
      <c r="AN1369" s="67"/>
      <c r="AO1369" s="67"/>
      <c r="AP1369" s="67"/>
      <c r="AQ1369" s="67"/>
      <c r="AR1369" s="67"/>
      <c r="AS1369" s="67"/>
      <c r="AT1369" s="2"/>
    </row>
    <row r="1370" spans="1:46" s="3" customFormat="1">
      <c r="A1370" s="67"/>
      <c r="B1370" s="67"/>
      <c r="C1370" s="67"/>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c r="AL1370" s="67"/>
      <c r="AM1370" s="67"/>
      <c r="AN1370" s="67"/>
      <c r="AO1370" s="67"/>
      <c r="AP1370" s="67"/>
      <c r="AQ1370" s="67"/>
      <c r="AR1370" s="67"/>
      <c r="AS1370" s="67"/>
      <c r="AT1370" s="2"/>
    </row>
    <row r="1371" spans="1:46" s="3" customFormat="1">
      <c r="A1371" s="67"/>
      <c r="B1371" s="67"/>
      <c r="C1371" s="67"/>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c r="AF1371" s="67"/>
      <c r="AG1371" s="67"/>
      <c r="AH1371" s="67"/>
      <c r="AI1371" s="67"/>
      <c r="AJ1371" s="67"/>
      <c r="AK1371" s="67"/>
      <c r="AL1371" s="67"/>
      <c r="AM1371" s="67"/>
      <c r="AN1371" s="67"/>
      <c r="AO1371" s="67"/>
      <c r="AP1371" s="67"/>
      <c r="AQ1371" s="67"/>
      <c r="AR1371" s="67"/>
      <c r="AS1371" s="67"/>
      <c r="AT1371" s="2"/>
    </row>
    <row r="1372" spans="1:46" s="3" customFormat="1">
      <c r="A1372" s="67"/>
      <c r="B1372" s="67"/>
      <c r="C1372" s="67"/>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c r="AF1372" s="67"/>
      <c r="AG1372" s="67"/>
      <c r="AH1372" s="67"/>
      <c r="AI1372" s="67"/>
      <c r="AJ1372" s="67"/>
      <c r="AK1372" s="67"/>
      <c r="AL1372" s="67"/>
      <c r="AM1372" s="67"/>
      <c r="AN1372" s="67"/>
      <c r="AO1372" s="67"/>
      <c r="AP1372" s="67"/>
      <c r="AQ1372" s="67"/>
      <c r="AR1372" s="67"/>
      <c r="AS1372" s="67"/>
      <c r="AT1372" s="2"/>
    </row>
    <row r="1373" spans="1:46" s="3" customFormat="1">
      <c r="A1373" s="67"/>
      <c r="B1373" s="67"/>
      <c r="C1373" s="67"/>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c r="AF1373" s="67"/>
      <c r="AG1373" s="67"/>
      <c r="AH1373" s="67"/>
      <c r="AI1373" s="67"/>
      <c r="AJ1373" s="67"/>
      <c r="AK1373" s="67"/>
      <c r="AL1373" s="67"/>
      <c r="AM1373" s="67"/>
      <c r="AN1373" s="67"/>
      <c r="AO1373" s="67"/>
      <c r="AP1373" s="67"/>
      <c r="AQ1373" s="67"/>
      <c r="AR1373" s="67"/>
      <c r="AS1373" s="67"/>
      <c r="AT1373" s="2"/>
    </row>
    <row r="1374" spans="1:46" s="3" customFormat="1">
      <c r="A1374" s="67"/>
      <c r="B1374" s="67"/>
      <c r="C1374" s="67"/>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c r="AF1374" s="67"/>
      <c r="AG1374" s="67"/>
      <c r="AH1374" s="67"/>
      <c r="AI1374" s="67"/>
      <c r="AJ1374" s="67"/>
      <c r="AK1374" s="67"/>
      <c r="AL1374" s="67"/>
      <c r="AM1374" s="67"/>
      <c r="AN1374" s="67"/>
      <c r="AO1374" s="67"/>
      <c r="AP1374" s="67"/>
      <c r="AQ1374" s="67"/>
      <c r="AR1374" s="67"/>
      <c r="AS1374" s="67"/>
      <c r="AT1374" s="2"/>
    </row>
    <row r="1375" spans="1:46" s="3" customFormat="1">
      <c r="A1375" s="67"/>
      <c r="B1375" s="67"/>
      <c r="C1375" s="67"/>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c r="AF1375" s="67"/>
      <c r="AG1375" s="67"/>
      <c r="AH1375" s="67"/>
      <c r="AI1375" s="67"/>
      <c r="AJ1375" s="67"/>
      <c r="AK1375" s="67"/>
      <c r="AL1375" s="67"/>
      <c r="AM1375" s="67"/>
      <c r="AN1375" s="67"/>
      <c r="AO1375" s="67"/>
      <c r="AP1375" s="67"/>
      <c r="AQ1375" s="67"/>
      <c r="AR1375" s="67"/>
      <c r="AS1375" s="67"/>
      <c r="AT1375" s="2"/>
    </row>
    <row r="1376" spans="1:46" s="3" customFormat="1">
      <c r="A1376" s="67"/>
      <c r="B1376" s="67"/>
      <c r="C1376" s="67"/>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c r="AF1376" s="67"/>
      <c r="AG1376" s="67"/>
      <c r="AH1376" s="67"/>
      <c r="AI1376" s="67"/>
      <c r="AJ1376" s="67"/>
      <c r="AK1376" s="67"/>
      <c r="AL1376" s="67"/>
      <c r="AM1376" s="67"/>
      <c r="AN1376" s="67"/>
      <c r="AO1376" s="67"/>
      <c r="AP1376" s="67"/>
      <c r="AQ1376" s="67"/>
      <c r="AR1376" s="67"/>
      <c r="AS1376" s="67"/>
      <c r="AT1376" s="2"/>
    </row>
    <row r="1377" spans="1:46" s="3" customFormat="1">
      <c r="A1377" s="67"/>
      <c r="B1377" s="67"/>
      <c r="C1377" s="67"/>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c r="AF1377" s="67"/>
      <c r="AG1377" s="67"/>
      <c r="AH1377" s="67"/>
      <c r="AI1377" s="67"/>
      <c r="AJ1377" s="67"/>
      <c r="AK1377" s="67"/>
      <c r="AL1377" s="67"/>
      <c r="AM1377" s="67"/>
      <c r="AN1377" s="67"/>
      <c r="AO1377" s="67"/>
      <c r="AP1377" s="67"/>
      <c r="AQ1377" s="67"/>
      <c r="AR1377" s="67"/>
      <c r="AS1377" s="67"/>
      <c r="AT1377" s="2"/>
    </row>
    <row r="1378" spans="1:46" s="3" customFormat="1">
      <c r="A1378" s="67"/>
      <c r="B1378" s="67"/>
      <c r="C1378" s="67"/>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c r="AF1378" s="67"/>
      <c r="AG1378" s="67"/>
      <c r="AH1378" s="67"/>
      <c r="AI1378" s="67"/>
      <c r="AJ1378" s="67"/>
      <c r="AK1378" s="67"/>
      <c r="AL1378" s="67"/>
      <c r="AM1378" s="67"/>
      <c r="AN1378" s="67"/>
      <c r="AO1378" s="67"/>
      <c r="AP1378" s="67"/>
      <c r="AQ1378" s="67"/>
      <c r="AR1378" s="67"/>
      <c r="AS1378" s="67"/>
      <c r="AT1378" s="2"/>
    </row>
    <row r="1379" spans="1:46" s="3" customFormat="1">
      <c r="A1379" s="67"/>
      <c r="B1379" s="67"/>
      <c r="C1379" s="67"/>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c r="AF1379" s="67"/>
      <c r="AG1379" s="67"/>
      <c r="AH1379" s="67"/>
      <c r="AI1379" s="67"/>
      <c r="AJ1379" s="67"/>
      <c r="AK1379" s="67"/>
      <c r="AL1379" s="67"/>
      <c r="AM1379" s="67"/>
      <c r="AN1379" s="67"/>
      <c r="AO1379" s="67"/>
      <c r="AP1379" s="67"/>
      <c r="AQ1379" s="67"/>
      <c r="AR1379" s="67"/>
      <c r="AS1379" s="67"/>
      <c r="AT1379" s="2"/>
    </row>
    <row r="1380" spans="1:46" s="3" customFormat="1">
      <c r="A1380" s="67"/>
      <c r="B1380" s="67"/>
      <c r="C1380" s="67"/>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c r="AF1380" s="67"/>
      <c r="AG1380" s="67"/>
      <c r="AH1380" s="67"/>
      <c r="AI1380" s="67"/>
      <c r="AJ1380" s="67"/>
      <c r="AK1380" s="67"/>
      <c r="AL1380" s="67"/>
      <c r="AM1380" s="67"/>
      <c r="AN1380" s="67"/>
      <c r="AO1380" s="67"/>
      <c r="AP1380" s="67"/>
      <c r="AQ1380" s="67"/>
      <c r="AR1380" s="67"/>
      <c r="AS1380" s="67"/>
      <c r="AT1380" s="2"/>
    </row>
    <row r="1381" spans="1:46" s="3" customFormat="1">
      <c r="A1381" s="67"/>
      <c r="B1381" s="67"/>
      <c r="C1381" s="67"/>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c r="AF1381" s="67"/>
      <c r="AG1381" s="67"/>
      <c r="AH1381" s="67"/>
      <c r="AI1381" s="67"/>
      <c r="AJ1381" s="67"/>
      <c r="AK1381" s="67"/>
      <c r="AL1381" s="67"/>
      <c r="AM1381" s="67"/>
      <c r="AN1381" s="67"/>
      <c r="AO1381" s="67"/>
      <c r="AP1381" s="67"/>
      <c r="AQ1381" s="67"/>
      <c r="AR1381" s="67"/>
      <c r="AS1381" s="67"/>
      <c r="AT1381" s="2"/>
    </row>
    <row r="1382" spans="1:46" s="3" customFormat="1">
      <c r="A1382" s="67"/>
      <c r="B1382" s="67"/>
      <c r="C1382" s="67"/>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c r="AF1382" s="67"/>
      <c r="AG1382" s="67"/>
      <c r="AH1382" s="67"/>
      <c r="AI1382" s="67"/>
      <c r="AJ1382" s="67"/>
      <c r="AK1382" s="67"/>
      <c r="AL1382" s="67"/>
      <c r="AM1382" s="67"/>
      <c r="AN1382" s="67"/>
      <c r="AO1382" s="67"/>
      <c r="AP1382" s="67"/>
      <c r="AQ1382" s="67"/>
      <c r="AR1382" s="67"/>
      <c r="AS1382" s="67"/>
      <c r="AT1382" s="2"/>
    </row>
    <row r="1383" spans="1:46" s="3" customFormat="1">
      <c r="A1383" s="67"/>
      <c r="B1383" s="67"/>
      <c r="C1383" s="67"/>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c r="AF1383" s="67"/>
      <c r="AG1383" s="67"/>
      <c r="AH1383" s="67"/>
      <c r="AI1383" s="67"/>
      <c r="AJ1383" s="67"/>
      <c r="AK1383" s="67"/>
      <c r="AL1383" s="67"/>
      <c r="AM1383" s="67"/>
      <c r="AN1383" s="67"/>
      <c r="AO1383" s="67"/>
      <c r="AP1383" s="67"/>
      <c r="AQ1383" s="67"/>
      <c r="AR1383" s="67"/>
      <c r="AS1383" s="67"/>
      <c r="AT1383" s="2"/>
    </row>
    <row r="1384" spans="1:46" s="3" customFormat="1">
      <c r="A1384" s="67"/>
      <c r="B1384" s="67"/>
      <c r="C1384" s="67"/>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c r="AF1384" s="67"/>
      <c r="AG1384" s="67"/>
      <c r="AH1384" s="67"/>
      <c r="AI1384" s="67"/>
      <c r="AJ1384" s="67"/>
      <c r="AK1384" s="67"/>
      <c r="AL1384" s="67"/>
      <c r="AM1384" s="67"/>
      <c r="AN1384" s="67"/>
      <c r="AO1384" s="67"/>
      <c r="AP1384" s="67"/>
      <c r="AQ1384" s="67"/>
      <c r="AR1384" s="67"/>
      <c r="AS1384" s="67"/>
      <c r="AT1384" s="2"/>
    </row>
    <row r="1385" spans="1:46" s="3" customFormat="1">
      <c r="A1385" s="67"/>
      <c r="B1385" s="67"/>
      <c r="C1385" s="67"/>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c r="AF1385" s="67"/>
      <c r="AG1385" s="67"/>
      <c r="AH1385" s="67"/>
      <c r="AI1385" s="67"/>
      <c r="AJ1385" s="67"/>
      <c r="AK1385" s="67"/>
      <c r="AL1385" s="67"/>
      <c r="AM1385" s="67"/>
      <c r="AN1385" s="67"/>
      <c r="AO1385" s="67"/>
      <c r="AP1385" s="67"/>
      <c r="AQ1385" s="67"/>
      <c r="AR1385" s="67"/>
      <c r="AS1385" s="67"/>
      <c r="AT1385" s="2"/>
    </row>
    <row r="1386" spans="1:46" s="3" customFormat="1">
      <c r="A1386" s="67"/>
      <c r="B1386" s="67"/>
      <c r="C1386" s="67"/>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c r="AF1386" s="67"/>
      <c r="AG1386" s="67"/>
      <c r="AH1386" s="67"/>
      <c r="AI1386" s="67"/>
      <c r="AJ1386" s="67"/>
      <c r="AK1386" s="67"/>
      <c r="AL1386" s="67"/>
      <c r="AM1386" s="67"/>
      <c r="AN1386" s="67"/>
      <c r="AO1386" s="67"/>
      <c r="AP1386" s="67"/>
      <c r="AQ1386" s="67"/>
      <c r="AR1386" s="67"/>
      <c r="AS1386" s="67"/>
      <c r="AT1386" s="2"/>
    </row>
    <row r="1387" spans="1:46" s="3" customFormat="1">
      <c r="A1387" s="67"/>
      <c r="B1387" s="67"/>
      <c r="C1387" s="67"/>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c r="AF1387" s="67"/>
      <c r="AG1387" s="67"/>
      <c r="AH1387" s="67"/>
      <c r="AI1387" s="67"/>
      <c r="AJ1387" s="67"/>
      <c r="AK1387" s="67"/>
      <c r="AL1387" s="67"/>
      <c r="AM1387" s="67"/>
      <c r="AN1387" s="67"/>
      <c r="AO1387" s="67"/>
      <c r="AP1387" s="67"/>
      <c r="AQ1387" s="67"/>
      <c r="AR1387" s="67"/>
      <c r="AS1387" s="67"/>
      <c r="AT1387" s="2"/>
    </row>
    <row r="1388" spans="1:46" s="3" customFormat="1">
      <c r="A1388" s="67"/>
      <c r="B1388" s="67"/>
      <c r="C1388" s="67"/>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c r="AF1388" s="67"/>
      <c r="AG1388" s="67"/>
      <c r="AH1388" s="67"/>
      <c r="AI1388" s="67"/>
      <c r="AJ1388" s="67"/>
      <c r="AK1388" s="67"/>
      <c r="AL1388" s="67"/>
      <c r="AM1388" s="67"/>
      <c r="AN1388" s="67"/>
      <c r="AO1388" s="67"/>
      <c r="AP1388" s="67"/>
      <c r="AQ1388" s="67"/>
      <c r="AR1388" s="67"/>
      <c r="AS1388" s="67"/>
      <c r="AT1388" s="2"/>
    </row>
    <row r="1389" spans="1:46" s="3" customFormat="1">
      <c r="A1389" s="67"/>
      <c r="B1389" s="67"/>
      <c r="C1389" s="67"/>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c r="AF1389" s="67"/>
      <c r="AG1389" s="67"/>
      <c r="AH1389" s="67"/>
      <c r="AI1389" s="67"/>
      <c r="AJ1389" s="67"/>
      <c r="AK1389" s="67"/>
      <c r="AL1389" s="67"/>
      <c r="AM1389" s="67"/>
      <c r="AN1389" s="67"/>
      <c r="AO1389" s="67"/>
      <c r="AP1389" s="67"/>
      <c r="AQ1389" s="67"/>
      <c r="AR1389" s="67"/>
      <c r="AS1389" s="67"/>
      <c r="AT1389" s="2"/>
    </row>
    <row r="1390" spans="1:46" s="3" customFormat="1">
      <c r="A1390" s="67"/>
      <c r="B1390" s="67"/>
      <c r="C1390" s="67"/>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c r="AF1390" s="67"/>
      <c r="AG1390" s="67"/>
      <c r="AH1390" s="67"/>
      <c r="AI1390" s="67"/>
      <c r="AJ1390" s="67"/>
      <c r="AK1390" s="67"/>
      <c r="AL1390" s="67"/>
      <c r="AM1390" s="67"/>
      <c r="AN1390" s="67"/>
      <c r="AO1390" s="67"/>
      <c r="AP1390" s="67"/>
      <c r="AQ1390" s="67"/>
      <c r="AR1390" s="67"/>
      <c r="AS1390" s="67"/>
      <c r="AT1390" s="2"/>
    </row>
    <row r="1391" spans="1:46" s="3" customFormat="1">
      <c r="A1391" s="67"/>
      <c r="B1391" s="67"/>
      <c r="C1391" s="67"/>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c r="AF1391" s="67"/>
      <c r="AG1391" s="67"/>
      <c r="AH1391" s="67"/>
      <c r="AI1391" s="67"/>
      <c r="AJ1391" s="67"/>
      <c r="AK1391" s="67"/>
      <c r="AL1391" s="67"/>
      <c r="AM1391" s="67"/>
      <c r="AN1391" s="67"/>
      <c r="AO1391" s="67"/>
      <c r="AP1391" s="67"/>
      <c r="AQ1391" s="67"/>
      <c r="AR1391" s="67"/>
      <c r="AS1391" s="67"/>
      <c r="AT1391" s="2"/>
    </row>
    <row r="1392" spans="1:46" s="3" customFormat="1">
      <c r="A1392" s="67"/>
      <c r="B1392" s="67"/>
      <c r="C1392" s="67"/>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c r="AF1392" s="67"/>
      <c r="AG1392" s="67"/>
      <c r="AH1392" s="67"/>
      <c r="AI1392" s="67"/>
      <c r="AJ1392" s="67"/>
      <c r="AK1392" s="67"/>
      <c r="AL1392" s="67"/>
      <c r="AM1392" s="67"/>
      <c r="AN1392" s="67"/>
      <c r="AO1392" s="67"/>
      <c r="AP1392" s="67"/>
      <c r="AQ1392" s="67"/>
      <c r="AR1392" s="67"/>
      <c r="AS1392" s="67"/>
      <c r="AT1392" s="2"/>
    </row>
    <row r="1393" spans="1:46" s="3" customFormat="1">
      <c r="A1393" s="67"/>
      <c r="B1393" s="67"/>
      <c r="C1393" s="67"/>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c r="AF1393" s="67"/>
      <c r="AG1393" s="67"/>
      <c r="AH1393" s="67"/>
      <c r="AI1393" s="67"/>
      <c r="AJ1393" s="67"/>
      <c r="AK1393" s="67"/>
      <c r="AL1393" s="67"/>
      <c r="AM1393" s="67"/>
      <c r="AN1393" s="67"/>
      <c r="AO1393" s="67"/>
      <c r="AP1393" s="67"/>
      <c r="AQ1393" s="67"/>
      <c r="AR1393" s="67"/>
      <c r="AS1393" s="67"/>
      <c r="AT1393" s="2"/>
    </row>
    <row r="1394" spans="1:46" s="3" customFormat="1">
      <c r="A1394" s="67"/>
      <c r="B1394" s="67"/>
      <c r="C1394" s="67"/>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c r="AF1394" s="67"/>
      <c r="AG1394" s="67"/>
      <c r="AH1394" s="67"/>
      <c r="AI1394" s="67"/>
      <c r="AJ1394" s="67"/>
      <c r="AK1394" s="67"/>
      <c r="AL1394" s="67"/>
      <c r="AM1394" s="67"/>
      <c r="AN1394" s="67"/>
      <c r="AO1394" s="67"/>
      <c r="AP1394" s="67"/>
      <c r="AQ1394" s="67"/>
      <c r="AR1394" s="67"/>
      <c r="AS1394" s="67"/>
      <c r="AT1394" s="2"/>
    </row>
    <row r="1395" spans="1:46" s="3" customFormat="1">
      <c r="A1395" s="67"/>
      <c r="B1395" s="67"/>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c r="AF1395" s="67"/>
      <c r="AG1395" s="67"/>
      <c r="AH1395" s="67"/>
      <c r="AI1395" s="67"/>
      <c r="AJ1395" s="67"/>
      <c r="AK1395" s="67"/>
      <c r="AL1395" s="67"/>
      <c r="AM1395" s="67"/>
      <c r="AN1395" s="67"/>
      <c r="AO1395" s="67"/>
      <c r="AP1395" s="67"/>
      <c r="AQ1395" s="67"/>
      <c r="AR1395" s="67"/>
      <c r="AS1395" s="67"/>
      <c r="AT1395" s="2"/>
    </row>
    <row r="1396" spans="1:46" s="3" customFormat="1">
      <c r="A1396" s="67"/>
      <c r="B1396" s="67"/>
      <c r="C1396" s="67"/>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c r="AF1396" s="67"/>
      <c r="AG1396" s="67"/>
      <c r="AH1396" s="67"/>
      <c r="AI1396" s="67"/>
      <c r="AJ1396" s="67"/>
      <c r="AK1396" s="67"/>
      <c r="AL1396" s="67"/>
      <c r="AM1396" s="67"/>
      <c r="AN1396" s="67"/>
      <c r="AO1396" s="67"/>
      <c r="AP1396" s="67"/>
      <c r="AQ1396" s="67"/>
      <c r="AR1396" s="67"/>
      <c r="AS1396" s="67"/>
      <c r="AT1396" s="2"/>
    </row>
    <row r="1397" spans="1:46" s="3" customFormat="1">
      <c r="A1397" s="67"/>
      <c r="B1397" s="67"/>
      <c r="C1397" s="67"/>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c r="AF1397" s="67"/>
      <c r="AG1397" s="67"/>
      <c r="AH1397" s="67"/>
      <c r="AI1397" s="67"/>
      <c r="AJ1397" s="67"/>
      <c r="AK1397" s="67"/>
      <c r="AL1397" s="67"/>
      <c r="AM1397" s="67"/>
      <c r="AN1397" s="67"/>
      <c r="AO1397" s="67"/>
      <c r="AP1397" s="67"/>
      <c r="AQ1397" s="67"/>
      <c r="AR1397" s="67"/>
      <c r="AS1397" s="67"/>
      <c r="AT1397" s="2"/>
    </row>
    <row r="1398" spans="1:46" s="3" customFormat="1">
      <c r="A1398" s="67"/>
      <c r="B1398" s="67"/>
      <c r="C1398" s="67"/>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c r="AF1398" s="67"/>
      <c r="AG1398" s="67"/>
      <c r="AH1398" s="67"/>
      <c r="AI1398" s="67"/>
      <c r="AJ1398" s="67"/>
      <c r="AK1398" s="67"/>
      <c r="AL1398" s="67"/>
      <c r="AM1398" s="67"/>
      <c r="AN1398" s="67"/>
      <c r="AO1398" s="67"/>
      <c r="AP1398" s="67"/>
      <c r="AQ1398" s="67"/>
      <c r="AR1398" s="67"/>
      <c r="AS1398" s="67"/>
      <c r="AT1398" s="2"/>
    </row>
    <row r="1399" spans="1:46" s="3" customFormat="1">
      <c r="A1399" s="67"/>
      <c r="B1399" s="67"/>
      <c r="C1399" s="67"/>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c r="AF1399" s="67"/>
      <c r="AG1399" s="67"/>
      <c r="AH1399" s="67"/>
      <c r="AI1399" s="67"/>
      <c r="AJ1399" s="67"/>
      <c r="AK1399" s="67"/>
      <c r="AL1399" s="67"/>
      <c r="AM1399" s="67"/>
      <c r="AN1399" s="67"/>
      <c r="AO1399" s="67"/>
      <c r="AP1399" s="67"/>
      <c r="AQ1399" s="67"/>
      <c r="AR1399" s="67"/>
      <c r="AS1399" s="67"/>
      <c r="AT1399" s="2"/>
    </row>
    <row r="1400" spans="1:46" s="3" customFormat="1">
      <c r="A1400" s="67"/>
      <c r="B1400" s="67"/>
      <c r="C1400" s="67"/>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c r="AF1400" s="67"/>
      <c r="AG1400" s="67"/>
      <c r="AH1400" s="67"/>
      <c r="AI1400" s="67"/>
      <c r="AJ1400" s="67"/>
      <c r="AK1400" s="67"/>
      <c r="AL1400" s="67"/>
      <c r="AM1400" s="67"/>
      <c r="AN1400" s="67"/>
      <c r="AO1400" s="67"/>
      <c r="AP1400" s="67"/>
      <c r="AQ1400" s="67"/>
      <c r="AR1400" s="67"/>
      <c r="AS1400" s="67"/>
      <c r="AT1400" s="2"/>
    </row>
    <row r="1401" spans="1:46" s="3" customFormat="1">
      <c r="A1401" s="67"/>
      <c r="B1401" s="67"/>
      <c r="C1401" s="67"/>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c r="AF1401" s="67"/>
      <c r="AG1401" s="67"/>
      <c r="AH1401" s="67"/>
      <c r="AI1401" s="67"/>
      <c r="AJ1401" s="67"/>
      <c r="AK1401" s="67"/>
      <c r="AL1401" s="67"/>
      <c r="AM1401" s="67"/>
      <c r="AN1401" s="67"/>
      <c r="AO1401" s="67"/>
      <c r="AP1401" s="67"/>
      <c r="AQ1401" s="67"/>
      <c r="AR1401" s="67"/>
      <c r="AS1401" s="67"/>
      <c r="AT1401" s="2"/>
    </row>
    <row r="1402" spans="1:46" s="3" customFormat="1">
      <c r="A1402" s="67"/>
      <c r="B1402" s="67"/>
      <c r="C1402" s="67"/>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c r="AF1402" s="67"/>
      <c r="AG1402" s="67"/>
      <c r="AH1402" s="67"/>
      <c r="AI1402" s="67"/>
      <c r="AJ1402" s="67"/>
      <c r="AK1402" s="67"/>
      <c r="AL1402" s="67"/>
      <c r="AM1402" s="67"/>
      <c r="AN1402" s="67"/>
      <c r="AO1402" s="67"/>
      <c r="AP1402" s="67"/>
      <c r="AQ1402" s="67"/>
      <c r="AR1402" s="67"/>
      <c r="AS1402" s="67"/>
      <c r="AT1402" s="2"/>
    </row>
    <row r="1403" spans="1:46" s="3" customFormat="1">
      <c r="A1403" s="67"/>
      <c r="B1403" s="67"/>
      <c r="C1403" s="67"/>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c r="AF1403" s="67"/>
      <c r="AG1403" s="67"/>
      <c r="AH1403" s="67"/>
      <c r="AI1403" s="67"/>
      <c r="AJ1403" s="67"/>
      <c r="AK1403" s="67"/>
      <c r="AL1403" s="67"/>
      <c r="AM1403" s="67"/>
      <c r="AN1403" s="67"/>
      <c r="AO1403" s="67"/>
      <c r="AP1403" s="67"/>
      <c r="AQ1403" s="67"/>
      <c r="AR1403" s="67"/>
      <c r="AS1403" s="67"/>
      <c r="AT1403" s="2"/>
    </row>
    <row r="1404" spans="1:46" s="3" customFormat="1">
      <c r="A1404" s="67"/>
      <c r="B1404" s="67"/>
      <c r="C1404" s="67"/>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c r="AF1404" s="67"/>
      <c r="AG1404" s="67"/>
      <c r="AH1404" s="67"/>
      <c r="AI1404" s="67"/>
      <c r="AJ1404" s="67"/>
      <c r="AK1404" s="67"/>
      <c r="AL1404" s="67"/>
      <c r="AM1404" s="67"/>
      <c r="AN1404" s="67"/>
      <c r="AO1404" s="67"/>
      <c r="AP1404" s="67"/>
      <c r="AQ1404" s="67"/>
      <c r="AR1404" s="67"/>
      <c r="AS1404" s="67"/>
      <c r="AT1404" s="2"/>
    </row>
    <row r="1405" spans="1:46" s="3" customFormat="1">
      <c r="A1405" s="67"/>
      <c r="B1405" s="67"/>
      <c r="C1405" s="67"/>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c r="AF1405" s="67"/>
      <c r="AG1405" s="67"/>
      <c r="AH1405" s="67"/>
      <c r="AI1405" s="67"/>
      <c r="AJ1405" s="67"/>
      <c r="AK1405" s="67"/>
      <c r="AL1405" s="67"/>
      <c r="AM1405" s="67"/>
      <c r="AN1405" s="67"/>
      <c r="AO1405" s="67"/>
      <c r="AP1405" s="67"/>
      <c r="AQ1405" s="67"/>
      <c r="AR1405" s="67"/>
      <c r="AS1405" s="67"/>
      <c r="AT1405" s="2"/>
    </row>
    <row r="1406" spans="1:46" s="3" customFormat="1">
      <c r="A1406" s="67"/>
      <c r="B1406" s="67"/>
      <c r="C1406" s="67"/>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c r="AF1406" s="67"/>
      <c r="AG1406" s="67"/>
      <c r="AH1406" s="67"/>
      <c r="AI1406" s="67"/>
      <c r="AJ1406" s="67"/>
      <c r="AK1406" s="67"/>
      <c r="AL1406" s="67"/>
      <c r="AM1406" s="67"/>
      <c r="AN1406" s="67"/>
      <c r="AO1406" s="67"/>
      <c r="AP1406" s="67"/>
      <c r="AQ1406" s="67"/>
      <c r="AR1406" s="67"/>
      <c r="AS1406" s="67"/>
      <c r="AT1406" s="2"/>
    </row>
    <row r="1407" spans="1:46" s="3" customFormat="1">
      <c r="A1407" s="67"/>
      <c r="B1407" s="67"/>
      <c r="C1407" s="67"/>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c r="AF1407" s="67"/>
      <c r="AG1407" s="67"/>
      <c r="AH1407" s="67"/>
      <c r="AI1407" s="67"/>
      <c r="AJ1407" s="67"/>
      <c r="AK1407" s="67"/>
      <c r="AL1407" s="67"/>
      <c r="AM1407" s="67"/>
      <c r="AN1407" s="67"/>
      <c r="AO1407" s="67"/>
      <c r="AP1407" s="67"/>
      <c r="AQ1407" s="67"/>
      <c r="AR1407" s="67"/>
      <c r="AS1407" s="67"/>
      <c r="AT1407" s="2"/>
    </row>
    <row r="1408" spans="1:46" s="3" customFormat="1">
      <c r="A1408" s="67"/>
      <c r="B1408" s="67"/>
      <c r="C1408" s="67"/>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c r="AL1408" s="67"/>
      <c r="AM1408" s="67"/>
      <c r="AN1408" s="67"/>
      <c r="AO1408" s="67"/>
      <c r="AP1408" s="67"/>
      <c r="AQ1408" s="67"/>
      <c r="AR1408" s="67"/>
      <c r="AS1408" s="67"/>
      <c r="AT1408" s="2"/>
    </row>
    <row r="1409" spans="1:46" s="3" customFormat="1">
      <c r="A1409" s="67"/>
      <c r="B1409" s="67"/>
      <c r="C1409" s="67"/>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c r="AF1409" s="67"/>
      <c r="AG1409" s="67"/>
      <c r="AH1409" s="67"/>
      <c r="AI1409" s="67"/>
      <c r="AJ1409" s="67"/>
      <c r="AK1409" s="67"/>
      <c r="AL1409" s="67"/>
      <c r="AM1409" s="67"/>
      <c r="AN1409" s="67"/>
      <c r="AO1409" s="67"/>
      <c r="AP1409" s="67"/>
      <c r="AQ1409" s="67"/>
      <c r="AR1409" s="67"/>
      <c r="AS1409" s="67"/>
      <c r="AT1409" s="2"/>
    </row>
    <row r="1410" spans="1:46" s="3" customFormat="1">
      <c r="A1410" s="67"/>
      <c r="B1410" s="67"/>
      <c r="C1410" s="67"/>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c r="AF1410" s="67"/>
      <c r="AG1410" s="67"/>
      <c r="AH1410" s="67"/>
      <c r="AI1410" s="67"/>
      <c r="AJ1410" s="67"/>
      <c r="AK1410" s="67"/>
      <c r="AL1410" s="67"/>
      <c r="AM1410" s="67"/>
      <c r="AN1410" s="67"/>
      <c r="AO1410" s="67"/>
      <c r="AP1410" s="67"/>
      <c r="AQ1410" s="67"/>
      <c r="AR1410" s="67"/>
      <c r="AS1410" s="67"/>
      <c r="AT1410" s="2"/>
    </row>
    <row r="1411" spans="1:46" s="3" customFormat="1">
      <c r="A1411" s="67"/>
      <c r="B1411" s="67"/>
      <c r="C1411" s="67"/>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c r="AF1411" s="67"/>
      <c r="AG1411" s="67"/>
      <c r="AH1411" s="67"/>
      <c r="AI1411" s="67"/>
      <c r="AJ1411" s="67"/>
      <c r="AK1411" s="67"/>
      <c r="AL1411" s="67"/>
      <c r="AM1411" s="67"/>
      <c r="AN1411" s="67"/>
      <c r="AO1411" s="67"/>
      <c r="AP1411" s="67"/>
      <c r="AQ1411" s="67"/>
      <c r="AR1411" s="67"/>
      <c r="AS1411" s="67"/>
      <c r="AT1411" s="2"/>
    </row>
    <row r="1412" spans="1:46" s="3" customFormat="1">
      <c r="A1412" s="67"/>
      <c r="B1412" s="67"/>
      <c r="C1412" s="67"/>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c r="AF1412" s="67"/>
      <c r="AG1412" s="67"/>
      <c r="AH1412" s="67"/>
      <c r="AI1412" s="67"/>
      <c r="AJ1412" s="67"/>
      <c r="AK1412" s="67"/>
      <c r="AL1412" s="67"/>
      <c r="AM1412" s="67"/>
      <c r="AN1412" s="67"/>
      <c r="AO1412" s="67"/>
      <c r="AP1412" s="67"/>
      <c r="AQ1412" s="67"/>
      <c r="AR1412" s="67"/>
      <c r="AS1412" s="67"/>
      <c r="AT1412" s="2"/>
    </row>
    <row r="1413" spans="1:46" s="3" customFormat="1">
      <c r="A1413" s="67"/>
      <c r="B1413" s="67"/>
      <c r="C1413" s="67"/>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c r="AF1413" s="67"/>
      <c r="AG1413" s="67"/>
      <c r="AH1413" s="67"/>
      <c r="AI1413" s="67"/>
      <c r="AJ1413" s="67"/>
      <c r="AK1413" s="67"/>
      <c r="AL1413" s="67"/>
      <c r="AM1413" s="67"/>
      <c r="AN1413" s="67"/>
      <c r="AO1413" s="67"/>
      <c r="AP1413" s="67"/>
      <c r="AQ1413" s="67"/>
      <c r="AR1413" s="67"/>
      <c r="AS1413" s="67"/>
      <c r="AT1413" s="2"/>
    </row>
    <row r="1414" spans="1:46" s="3" customFormat="1">
      <c r="A1414" s="67"/>
      <c r="B1414" s="67"/>
      <c r="C1414" s="67"/>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67"/>
      <c r="AK1414" s="67"/>
      <c r="AL1414" s="67"/>
      <c r="AM1414" s="67"/>
      <c r="AN1414" s="67"/>
      <c r="AO1414" s="67"/>
      <c r="AP1414" s="67"/>
      <c r="AQ1414" s="67"/>
      <c r="AR1414" s="67"/>
      <c r="AS1414" s="67"/>
      <c r="AT1414" s="2"/>
    </row>
    <row r="1415" spans="1:46" s="3" customFormat="1">
      <c r="A1415" s="67"/>
      <c r="B1415" s="67"/>
      <c r="C1415" s="67"/>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c r="AF1415" s="67"/>
      <c r="AG1415" s="67"/>
      <c r="AH1415" s="67"/>
      <c r="AI1415" s="67"/>
      <c r="AJ1415" s="67"/>
      <c r="AK1415" s="67"/>
      <c r="AL1415" s="67"/>
      <c r="AM1415" s="67"/>
      <c r="AN1415" s="67"/>
      <c r="AO1415" s="67"/>
      <c r="AP1415" s="67"/>
      <c r="AQ1415" s="67"/>
      <c r="AR1415" s="67"/>
      <c r="AS1415" s="67"/>
      <c r="AT1415" s="2"/>
    </row>
    <row r="1416" spans="1:46" s="3" customFormat="1">
      <c r="A1416" s="67"/>
      <c r="B1416" s="67"/>
      <c r="C1416" s="67"/>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c r="AF1416" s="67"/>
      <c r="AG1416" s="67"/>
      <c r="AH1416" s="67"/>
      <c r="AI1416" s="67"/>
      <c r="AJ1416" s="67"/>
      <c r="AK1416" s="67"/>
      <c r="AL1416" s="67"/>
      <c r="AM1416" s="67"/>
      <c r="AN1416" s="67"/>
      <c r="AO1416" s="67"/>
      <c r="AP1416" s="67"/>
      <c r="AQ1416" s="67"/>
      <c r="AR1416" s="67"/>
      <c r="AS1416" s="67"/>
      <c r="AT1416" s="2"/>
    </row>
    <row r="1417" spans="1:46" s="3" customFormat="1">
      <c r="A1417" s="67"/>
      <c r="B1417" s="67"/>
      <c r="C1417" s="67"/>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c r="AF1417" s="67"/>
      <c r="AG1417" s="67"/>
      <c r="AH1417" s="67"/>
      <c r="AI1417" s="67"/>
      <c r="AJ1417" s="67"/>
      <c r="AK1417" s="67"/>
      <c r="AL1417" s="67"/>
      <c r="AM1417" s="67"/>
      <c r="AN1417" s="67"/>
      <c r="AO1417" s="67"/>
      <c r="AP1417" s="67"/>
      <c r="AQ1417" s="67"/>
      <c r="AR1417" s="67"/>
      <c r="AS1417" s="67"/>
      <c r="AT1417" s="2"/>
    </row>
    <row r="1418" spans="1:46" s="3" customFormat="1">
      <c r="A1418" s="67"/>
      <c r="B1418" s="67"/>
      <c r="C1418" s="67"/>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c r="AF1418" s="67"/>
      <c r="AG1418" s="67"/>
      <c r="AH1418" s="67"/>
      <c r="AI1418" s="67"/>
      <c r="AJ1418" s="67"/>
      <c r="AK1418" s="67"/>
      <c r="AL1418" s="67"/>
      <c r="AM1418" s="67"/>
      <c r="AN1418" s="67"/>
      <c r="AO1418" s="67"/>
      <c r="AP1418" s="67"/>
      <c r="AQ1418" s="67"/>
      <c r="AR1418" s="67"/>
      <c r="AS1418" s="67"/>
      <c r="AT1418" s="2"/>
    </row>
    <row r="1419" spans="1:46" s="3" customFormat="1">
      <c r="A1419" s="67"/>
      <c r="B1419" s="67"/>
      <c r="C1419" s="67"/>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c r="AF1419" s="67"/>
      <c r="AG1419" s="67"/>
      <c r="AH1419" s="67"/>
      <c r="AI1419" s="67"/>
      <c r="AJ1419" s="67"/>
      <c r="AK1419" s="67"/>
      <c r="AL1419" s="67"/>
      <c r="AM1419" s="67"/>
      <c r="AN1419" s="67"/>
      <c r="AO1419" s="67"/>
      <c r="AP1419" s="67"/>
      <c r="AQ1419" s="67"/>
      <c r="AR1419" s="67"/>
      <c r="AS1419" s="67"/>
      <c r="AT1419" s="2"/>
    </row>
    <row r="1420" spans="1:46" s="3" customFormat="1">
      <c r="A1420" s="67"/>
      <c r="B1420" s="67"/>
      <c r="C1420" s="67"/>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c r="AF1420" s="67"/>
      <c r="AG1420" s="67"/>
      <c r="AH1420" s="67"/>
      <c r="AI1420" s="67"/>
      <c r="AJ1420" s="67"/>
      <c r="AK1420" s="67"/>
      <c r="AL1420" s="67"/>
      <c r="AM1420" s="67"/>
      <c r="AN1420" s="67"/>
      <c r="AO1420" s="67"/>
      <c r="AP1420" s="67"/>
      <c r="AQ1420" s="67"/>
      <c r="AR1420" s="67"/>
      <c r="AS1420" s="67"/>
      <c r="AT1420" s="2"/>
    </row>
    <row r="1421" spans="1:46" s="3" customFormat="1">
      <c r="A1421" s="67"/>
      <c r="B1421" s="67"/>
      <c r="C1421" s="67"/>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c r="AF1421" s="67"/>
      <c r="AG1421" s="67"/>
      <c r="AH1421" s="67"/>
      <c r="AI1421" s="67"/>
      <c r="AJ1421" s="67"/>
      <c r="AK1421" s="67"/>
      <c r="AL1421" s="67"/>
      <c r="AM1421" s="67"/>
      <c r="AN1421" s="67"/>
      <c r="AO1421" s="67"/>
      <c r="AP1421" s="67"/>
      <c r="AQ1421" s="67"/>
      <c r="AR1421" s="67"/>
      <c r="AS1421" s="67"/>
      <c r="AT1421" s="2"/>
    </row>
    <row r="1422" spans="1:46" s="3" customFormat="1">
      <c r="A1422" s="67"/>
      <c r="B1422" s="67"/>
      <c r="C1422" s="67"/>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c r="AF1422" s="67"/>
      <c r="AG1422" s="67"/>
      <c r="AH1422" s="67"/>
      <c r="AI1422" s="67"/>
      <c r="AJ1422" s="67"/>
      <c r="AK1422" s="67"/>
      <c r="AL1422" s="67"/>
      <c r="AM1422" s="67"/>
      <c r="AN1422" s="67"/>
      <c r="AO1422" s="67"/>
      <c r="AP1422" s="67"/>
      <c r="AQ1422" s="67"/>
      <c r="AR1422" s="67"/>
      <c r="AS1422" s="67"/>
      <c r="AT1422" s="2"/>
    </row>
    <row r="1423" spans="1:46" s="3" customFormat="1">
      <c r="A1423" s="67"/>
      <c r="B1423" s="67"/>
      <c r="C1423" s="67"/>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c r="AF1423" s="67"/>
      <c r="AG1423" s="67"/>
      <c r="AH1423" s="67"/>
      <c r="AI1423" s="67"/>
      <c r="AJ1423" s="67"/>
      <c r="AK1423" s="67"/>
      <c r="AL1423" s="67"/>
      <c r="AM1423" s="67"/>
      <c r="AN1423" s="67"/>
      <c r="AO1423" s="67"/>
      <c r="AP1423" s="67"/>
      <c r="AQ1423" s="67"/>
      <c r="AR1423" s="67"/>
      <c r="AS1423" s="67"/>
      <c r="AT1423" s="2"/>
    </row>
    <row r="1424" spans="1:46" s="3" customFormat="1">
      <c r="A1424" s="67"/>
      <c r="B1424" s="67"/>
      <c r="C1424" s="67"/>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c r="AF1424" s="67"/>
      <c r="AG1424" s="67"/>
      <c r="AH1424" s="67"/>
      <c r="AI1424" s="67"/>
      <c r="AJ1424" s="67"/>
      <c r="AK1424" s="67"/>
      <c r="AL1424" s="67"/>
      <c r="AM1424" s="67"/>
      <c r="AN1424" s="67"/>
      <c r="AO1424" s="67"/>
      <c r="AP1424" s="67"/>
      <c r="AQ1424" s="67"/>
      <c r="AR1424" s="67"/>
      <c r="AS1424" s="67"/>
      <c r="AT1424" s="2"/>
    </row>
    <row r="1425" spans="1:46" s="3" customFormat="1">
      <c r="A1425" s="67"/>
      <c r="B1425" s="67"/>
      <c r="C1425" s="67"/>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c r="AF1425" s="67"/>
      <c r="AG1425" s="67"/>
      <c r="AH1425" s="67"/>
      <c r="AI1425" s="67"/>
      <c r="AJ1425" s="67"/>
      <c r="AK1425" s="67"/>
      <c r="AL1425" s="67"/>
      <c r="AM1425" s="67"/>
      <c r="AN1425" s="67"/>
      <c r="AO1425" s="67"/>
      <c r="AP1425" s="67"/>
      <c r="AQ1425" s="67"/>
      <c r="AR1425" s="67"/>
      <c r="AS1425" s="67"/>
      <c r="AT1425" s="2"/>
    </row>
    <row r="1426" spans="1:46" s="3" customFormat="1">
      <c r="A1426" s="67"/>
      <c r="B1426" s="67"/>
      <c r="C1426" s="67"/>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c r="AF1426" s="67"/>
      <c r="AG1426" s="67"/>
      <c r="AH1426" s="67"/>
      <c r="AI1426" s="67"/>
      <c r="AJ1426" s="67"/>
      <c r="AK1426" s="67"/>
      <c r="AL1426" s="67"/>
      <c r="AM1426" s="67"/>
      <c r="AN1426" s="67"/>
      <c r="AO1426" s="67"/>
      <c r="AP1426" s="67"/>
      <c r="AQ1426" s="67"/>
      <c r="AR1426" s="67"/>
      <c r="AS1426" s="67"/>
      <c r="AT1426" s="2"/>
    </row>
    <row r="1427" spans="1:46" s="3" customFormat="1">
      <c r="A1427" s="67"/>
      <c r="B1427" s="67"/>
      <c r="C1427" s="67"/>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c r="AF1427" s="67"/>
      <c r="AG1427" s="67"/>
      <c r="AH1427" s="67"/>
      <c r="AI1427" s="67"/>
      <c r="AJ1427" s="67"/>
      <c r="AK1427" s="67"/>
      <c r="AL1427" s="67"/>
      <c r="AM1427" s="67"/>
      <c r="AN1427" s="67"/>
      <c r="AO1427" s="67"/>
      <c r="AP1427" s="67"/>
      <c r="AQ1427" s="67"/>
      <c r="AR1427" s="67"/>
      <c r="AS1427" s="67"/>
      <c r="AT1427" s="2"/>
    </row>
    <row r="1428" spans="1:46" s="3" customFormat="1">
      <c r="A1428" s="67"/>
      <c r="B1428" s="67"/>
      <c r="C1428" s="67"/>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c r="AF1428" s="67"/>
      <c r="AG1428" s="67"/>
      <c r="AH1428" s="67"/>
      <c r="AI1428" s="67"/>
      <c r="AJ1428" s="67"/>
      <c r="AK1428" s="67"/>
      <c r="AL1428" s="67"/>
      <c r="AM1428" s="67"/>
      <c r="AN1428" s="67"/>
      <c r="AO1428" s="67"/>
      <c r="AP1428" s="67"/>
      <c r="AQ1428" s="67"/>
      <c r="AR1428" s="67"/>
      <c r="AS1428" s="67"/>
      <c r="AT1428" s="2"/>
    </row>
    <row r="1429" spans="1:46" s="3" customFormat="1">
      <c r="A1429" s="67"/>
      <c r="B1429" s="67"/>
      <c r="C1429" s="67"/>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c r="AF1429" s="67"/>
      <c r="AG1429" s="67"/>
      <c r="AH1429" s="67"/>
      <c r="AI1429" s="67"/>
      <c r="AJ1429" s="67"/>
      <c r="AK1429" s="67"/>
      <c r="AL1429" s="67"/>
      <c r="AM1429" s="67"/>
      <c r="AN1429" s="67"/>
      <c r="AO1429" s="67"/>
      <c r="AP1429" s="67"/>
      <c r="AQ1429" s="67"/>
      <c r="AR1429" s="67"/>
      <c r="AS1429" s="67"/>
      <c r="AT1429" s="2"/>
    </row>
    <row r="1430" spans="1:46" s="3" customFormat="1">
      <c r="A1430" s="67"/>
      <c r="B1430" s="67"/>
      <c r="C1430" s="67"/>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c r="AF1430" s="67"/>
      <c r="AG1430" s="67"/>
      <c r="AH1430" s="67"/>
      <c r="AI1430" s="67"/>
      <c r="AJ1430" s="67"/>
      <c r="AK1430" s="67"/>
      <c r="AL1430" s="67"/>
      <c r="AM1430" s="67"/>
      <c r="AN1430" s="67"/>
      <c r="AO1430" s="67"/>
      <c r="AP1430" s="67"/>
      <c r="AQ1430" s="67"/>
      <c r="AR1430" s="67"/>
      <c r="AS1430" s="67"/>
      <c r="AT1430" s="2"/>
    </row>
    <row r="1431" spans="1:46" s="3" customFormat="1">
      <c r="A1431" s="67"/>
      <c r="B1431" s="67"/>
      <c r="C1431" s="67"/>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c r="AF1431" s="67"/>
      <c r="AG1431" s="67"/>
      <c r="AH1431" s="67"/>
      <c r="AI1431" s="67"/>
      <c r="AJ1431" s="67"/>
      <c r="AK1431" s="67"/>
      <c r="AL1431" s="67"/>
      <c r="AM1431" s="67"/>
      <c r="AN1431" s="67"/>
      <c r="AO1431" s="67"/>
      <c r="AP1431" s="67"/>
      <c r="AQ1431" s="67"/>
      <c r="AR1431" s="67"/>
      <c r="AS1431" s="67"/>
      <c r="AT1431" s="2"/>
    </row>
    <row r="1432" spans="1:46" s="3" customFormat="1">
      <c r="A1432" s="67"/>
      <c r="B1432" s="67"/>
      <c r="C1432" s="67"/>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c r="AF1432" s="67"/>
      <c r="AG1432" s="67"/>
      <c r="AH1432" s="67"/>
      <c r="AI1432" s="67"/>
      <c r="AJ1432" s="67"/>
      <c r="AK1432" s="67"/>
      <c r="AL1432" s="67"/>
      <c r="AM1432" s="67"/>
      <c r="AN1432" s="67"/>
      <c r="AO1432" s="67"/>
      <c r="AP1432" s="67"/>
      <c r="AQ1432" s="67"/>
      <c r="AR1432" s="67"/>
      <c r="AS1432" s="67"/>
      <c r="AT1432" s="2"/>
    </row>
    <row r="1433" spans="1:46" s="3" customFormat="1">
      <c r="A1433" s="67"/>
      <c r="B1433" s="67"/>
      <c r="C1433" s="67"/>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c r="AF1433" s="67"/>
      <c r="AG1433" s="67"/>
      <c r="AH1433" s="67"/>
      <c r="AI1433" s="67"/>
      <c r="AJ1433" s="67"/>
      <c r="AK1433" s="67"/>
      <c r="AL1433" s="67"/>
      <c r="AM1433" s="67"/>
      <c r="AN1433" s="67"/>
      <c r="AO1433" s="67"/>
      <c r="AP1433" s="67"/>
      <c r="AQ1433" s="67"/>
      <c r="AR1433" s="67"/>
      <c r="AS1433" s="67"/>
      <c r="AT1433" s="2"/>
    </row>
    <row r="1434" spans="1:46" s="3" customFormat="1">
      <c r="A1434" s="67"/>
      <c r="B1434" s="67"/>
      <c r="C1434" s="67"/>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c r="AF1434" s="67"/>
      <c r="AG1434" s="67"/>
      <c r="AH1434" s="67"/>
      <c r="AI1434" s="67"/>
      <c r="AJ1434" s="67"/>
      <c r="AK1434" s="67"/>
      <c r="AL1434" s="67"/>
      <c r="AM1434" s="67"/>
      <c r="AN1434" s="67"/>
      <c r="AO1434" s="67"/>
      <c r="AP1434" s="67"/>
      <c r="AQ1434" s="67"/>
      <c r="AR1434" s="67"/>
      <c r="AS1434" s="67"/>
      <c r="AT1434" s="2"/>
    </row>
    <row r="1435" spans="1:46" s="3" customFormat="1">
      <c r="A1435" s="67"/>
      <c r="B1435" s="67"/>
      <c r="C1435" s="67"/>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c r="AF1435" s="67"/>
      <c r="AG1435" s="67"/>
      <c r="AH1435" s="67"/>
      <c r="AI1435" s="67"/>
      <c r="AJ1435" s="67"/>
      <c r="AK1435" s="67"/>
      <c r="AL1435" s="67"/>
      <c r="AM1435" s="67"/>
      <c r="AN1435" s="67"/>
      <c r="AO1435" s="67"/>
      <c r="AP1435" s="67"/>
      <c r="AQ1435" s="67"/>
      <c r="AR1435" s="67"/>
      <c r="AS1435" s="67"/>
      <c r="AT1435" s="2"/>
    </row>
    <row r="1436" spans="1:46" s="3" customFormat="1">
      <c r="A1436" s="67"/>
      <c r="B1436" s="67"/>
      <c r="C1436" s="67"/>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c r="AF1436" s="67"/>
      <c r="AG1436" s="67"/>
      <c r="AH1436" s="67"/>
      <c r="AI1436" s="67"/>
      <c r="AJ1436" s="67"/>
      <c r="AK1436" s="67"/>
      <c r="AL1436" s="67"/>
      <c r="AM1436" s="67"/>
      <c r="AN1436" s="67"/>
      <c r="AO1436" s="67"/>
      <c r="AP1436" s="67"/>
      <c r="AQ1436" s="67"/>
      <c r="AR1436" s="67"/>
      <c r="AS1436" s="67"/>
      <c r="AT1436" s="2"/>
    </row>
    <row r="1437" spans="1:46" s="3" customFormat="1">
      <c r="A1437" s="67"/>
      <c r="B1437" s="67"/>
      <c r="C1437" s="67"/>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c r="AF1437" s="67"/>
      <c r="AG1437" s="67"/>
      <c r="AH1437" s="67"/>
      <c r="AI1437" s="67"/>
      <c r="AJ1437" s="67"/>
      <c r="AK1437" s="67"/>
      <c r="AL1437" s="67"/>
      <c r="AM1437" s="67"/>
      <c r="AN1437" s="67"/>
      <c r="AO1437" s="67"/>
      <c r="AP1437" s="67"/>
      <c r="AQ1437" s="67"/>
      <c r="AR1437" s="67"/>
      <c r="AS1437" s="67"/>
      <c r="AT1437" s="2"/>
    </row>
    <row r="1438" spans="1:46" s="3" customFormat="1">
      <c r="A1438" s="67"/>
      <c r="B1438" s="67"/>
      <c r="C1438" s="67"/>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c r="AF1438" s="67"/>
      <c r="AG1438" s="67"/>
      <c r="AH1438" s="67"/>
      <c r="AI1438" s="67"/>
      <c r="AJ1438" s="67"/>
      <c r="AK1438" s="67"/>
      <c r="AL1438" s="67"/>
      <c r="AM1438" s="67"/>
      <c r="AN1438" s="67"/>
      <c r="AO1438" s="67"/>
      <c r="AP1438" s="67"/>
      <c r="AQ1438" s="67"/>
      <c r="AR1438" s="67"/>
      <c r="AS1438" s="67"/>
      <c r="AT1438" s="2"/>
    </row>
    <row r="1439" spans="1:46" s="3" customFormat="1">
      <c r="A1439" s="67"/>
      <c r="B1439" s="67"/>
      <c r="C1439" s="67"/>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c r="AF1439" s="67"/>
      <c r="AG1439" s="67"/>
      <c r="AH1439" s="67"/>
      <c r="AI1439" s="67"/>
      <c r="AJ1439" s="67"/>
      <c r="AK1439" s="67"/>
      <c r="AL1439" s="67"/>
      <c r="AM1439" s="67"/>
      <c r="AN1439" s="67"/>
      <c r="AO1439" s="67"/>
      <c r="AP1439" s="67"/>
      <c r="AQ1439" s="67"/>
      <c r="AR1439" s="67"/>
      <c r="AS1439" s="67"/>
      <c r="AT1439" s="2"/>
    </row>
    <row r="1440" spans="1:46" s="3" customFormat="1">
      <c r="A1440" s="67"/>
      <c r="B1440" s="67"/>
      <c r="C1440" s="67"/>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c r="AF1440" s="67"/>
      <c r="AG1440" s="67"/>
      <c r="AH1440" s="67"/>
      <c r="AI1440" s="67"/>
      <c r="AJ1440" s="67"/>
      <c r="AK1440" s="67"/>
      <c r="AL1440" s="67"/>
      <c r="AM1440" s="67"/>
      <c r="AN1440" s="67"/>
      <c r="AO1440" s="67"/>
      <c r="AP1440" s="67"/>
      <c r="AQ1440" s="67"/>
      <c r="AR1440" s="67"/>
      <c r="AS1440" s="67"/>
      <c r="AT1440" s="2"/>
    </row>
    <row r="1441" spans="1:46" s="3" customFormat="1">
      <c r="A1441" s="67"/>
      <c r="B1441" s="67"/>
      <c r="C1441" s="67"/>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c r="AF1441" s="67"/>
      <c r="AG1441" s="67"/>
      <c r="AH1441" s="67"/>
      <c r="AI1441" s="67"/>
      <c r="AJ1441" s="67"/>
      <c r="AK1441" s="67"/>
      <c r="AL1441" s="67"/>
      <c r="AM1441" s="67"/>
      <c r="AN1441" s="67"/>
      <c r="AO1441" s="67"/>
      <c r="AP1441" s="67"/>
      <c r="AQ1441" s="67"/>
      <c r="AR1441" s="67"/>
      <c r="AS1441" s="67"/>
      <c r="AT1441" s="2"/>
    </row>
    <row r="1442" spans="1:46" s="3" customFormat="1">
      <c r="A1442" s="67"/>
      <c r="B1442" s="67"/>
      <c r="C1442" s="67"/>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c r="AF1442" s="67"/>
      <c r="AG1442" s="67"/>
      <c r="AH1442" s="67"/>
      <c r="AI1442" s="67"/>
      <c r="AJ1442" s="67"/>
      <c r="AK1442" s="67"/>
      <c r="AL1442" s="67"/>
      <c r="AM1442" s="67"/>
      <c r="AN1442" s="67"/>
      <c r="AO1442" s="67"/>
      <c r="AP1442" s="67"/>
      <c r="AQ1442" s="67"/>
      <c r="AR1442" s="67"/>
      <c r="AS1442" s="67"/>
      <c r="AT1442" s="2"/>
    </row>
    <row r="1443" spans="1:46" s="3" customFormat="1">
      <c r="A1443" s="67"/>
      <c r="B1443" s="67"/>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c r="AF1443" s="67"/>
      <c r="AG1443" s="67"/>
      <c r="AH1443" s="67"/>
      <c r="AI1443" s="67"/>
      <c r="AJ1443" s="67"/>
      <c r="AK1443" s="67"/>
      <c r="AL1443" s="67"/>
      <c r="AM1443" s="67"/>
      <c r="AN1443" s="67"/>
      <c r="AO1443" s="67"/>
      <c r="AP1443" s="67"/>
      <c r="AQ1443" s="67"/>
      <c r="AR1443" s="67"/>
      <c r="AS1443" s="67"/>
      <c r="AT1443" s="2"/>
    </row>
    <row r="1444" spans="1:46" s="3" customFormat="1">
      <c r="A1444" s="67"/>
      <c r="B1444" s="67"/>
      <c r="C1444" s="67"/>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c r="AF1444" s="67"/>
      <c r="AG1444" s="67"/>
      <c r="AH1444" s="67"/>
      <c r="AI1444" s="67"/>
      <c r="AJ1444" s="67"/>
      <c r="AK1444" s="67"/>
      <c r="AL1444" s="67"/>
      <c r="AM1444" s="67"/>
      <c r="AN1444" s="67"/>
      <c r="AO1444" s="67"/>
      <c r="AP1444" s="67"/>
      <c r="AQ1444" s="67"/>
      <c r="AR1444" s="67"/>
      <c r="AS1444" s="67"/>
      <c r="AT1444" s="2"/>
    </row>
    <row r="1445" spans="1:46" s="3" customFormat="1">
      <c r="A1445" s="67"/>
      <c r="B1445" s="67"/>
      <c r="C1445" s="67"/>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c r="AF1445" s="67"/>
      <c r="AG1445" s="67"/>
      <c r="AH1445" s="67"/>
      <c r="AI1445" s="67"/>
      <c r="AJ1445" s="67"/>
      <c r="AK1445" s="67"/>
      <c r="AL1445" s="67"/>
      <c r="AM1445" s="67"/>
      <c r="AN1445" s="67"/>
      <c r="AO1445" s="67"/>
      <c r="AP1445" s="67"/>
      <c r="AQ1445" s="67"/>
      <c r="AR1445" s="67"/>
      <c r="AS1445" s="67"/>
      <c r="AT1445" s="2"/>
    </row>
    <row r="1446" spans="1:46" s="3" customFormat="1">
      <c r="A1446" s="67"/>
      <c r="B1446" s="67"/>
      <c r="C1446" s="67"/>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c r="AF1446" s="67"/>
      <c r="AG1446" s="67"/>
      <c r="AH1446" s="67"/>
      <c r="AI1446" s="67"/>
      <c r="AJ1446" s="67"/>
      <c r="AK1446" s="67"/>
      <c r="AL1446" s="67"/>
      <c r="AM1446" s="67"/>
      <c r="AN1446" s="67"/>
      <c r="AO1446" s="67"/>
      <c r="AP1446" s="67"/>
      <c r="AQ1446" s="67"/>
      <c r="AR1446" s="67"/>
      <c r="AS1446" s="67"/>
      <c r="AT1446" s="2"/>
    </row>
    <row r="1447" spans="1:46" s="3" customFormat="1">
      <c r="A1447" s="67"/>
      <c r="B1447" s="67"/>
      <c r="C1447" s="67"/>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c r="AF1447" s="67"/>
      <c r="AG1447" s="67"/>
      <c r="AH1447" s="67"/>
      <c r="AI1447" s="67"/>
      <c r="AJ1447" s="67"/>
      <c r="AK1447" s="67"/>
      <c r="AL1447" s="67"/>
      <c r="AM1447" s="67"/>
      <c r="AN1447" s="67"/>
      <c r="AO1447" s="67"/>
      <c r="AP1447" s="67"/>
      <c r="AQ1447" s="67"/>
      <c r="AR1447" s="67"/>
      <c r="AS1447" s="67"/>
      <c r="AT1447" s="2"/>
    </row>
    <row r="1448" spans="1:46" s="3" customFormat="1">
      <c r="A1448" s="67"/>
      <c r="B1448" s="67"/>
      <c r="C1448" s="67"/>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c r="AF1448" s="67"/>
      <c r="AG1448" s="67"/>
      <c r="AH1448" s="67"/>
      <c r="AI1448" s="67"/>
      <c r="AJ1448" s="67"/>
      <c r="AK1448" s="67"/>
      <c r="AL1448" s="67"/>
      <c r="AM1448" s="67"/>
      <c r="AN1448" s="67"/>
      <c r="AO1448" s="67"/>
      <c r="AP1448" s="67"/>
      <c r="AQ1448" s="67"/>
      <c r="AR1448" s="67"/>
      <c r="AS1448" s="67"/>
      <c r="AT1448" s="2"/>
    </row>
    <row r="1449" spans="1:46" s="3" customFormat="1">
      <c r="A1449" s="67"/>
      <c r="B1449" s="67"/>
      <c r="C1449" s="67"/>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c r="AF1449" s="67"/>
      <c r="AG1449" s="67"/>
      <c r="AH1449" s="67"/>
      <c r="AI1449" s="67"/>
      <c r="AJ1449" s="67"/>
      <c r="AK1449" s="67"/>
      <c r="AL1449" s="67"/>
      <c r="AM1449" s="67"/>
      <c r="AN1449" s="67"/>
      <c r="AO1449" s="67"/>
      <c r="AP1449" s="67"/>
      <c r="AQ1449" s="67"/>
      <c r="AR1449" s="67"/>
      <c r="AS1449" s="67"/>
      <c r="AT1449" s="2"/>
    </row>
    <row r="1450" spans="1:46" s="3" customFormat="1">
      <c r="A1450" s="67"/>
      <c r="B1450" s="67"/>
      <c r="C1450" s="67"/>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c r="AF1450" s="67"/>
      <c r="AG1450" s="67"/>
      <c r="AH1450" s="67"/>
      <c r="AI1450" s="67"/>
      <c r="AJ1450" s="67"/>
      <c r="AK1450" s="67"/>
      <c r="AL1450" s="67"/>
      <c r="AM1450" s="67"/>
      <c r="AN1450" s="67"/>
      <c r="AO1450" s="67"/>
      <c r="AP1450" s="67"/>
      <c r="AQ1450" s="67"/>
      <c r="AR1450" s="67"/>
      <c r="AS1450" s="67"/>
      <c r="AT1450" s="2"/>
    </row>
    <row r="1451" spans="1:46" s="3" customFormat="1">
      <c r="A1451" s="67"/>
      <c r="B1451" s="67"/>
      <c r="C1451" s="67"/>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c r="AF1451" s="67"/>
      <c r="AG1451" s="67"/>
      <c r="AH1451" s="67"/>
      <c r="AI1451" s="67"/>
      <c r="AJ1451" s="67"/>
      <c r="AK1451" s="67"/>
      <c r="AL1451" s="67"/>
      <c r="AM1451" s="67"/>
      <c r="AN1451" s="67"/>
      <c r="AO1451" s="67"/>
      <c r="AP1451" s="67"/>
      <c r="AQ1451" s="67"/>
      <c r="AR1451" s="67"/>
      <c r="AS1451" s="67"/>
      <c r="AT1451" s="2"/>
    </row>
    <row r="1452" spans="1:46" s="3" customFormat="1">
      <c r="A1452" s="67"/>
      <c r="B1452" s="67"/>
      <c r="C1452" s="67"/>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c r="AF1452" s="67"/>
      <c r="AG1452" s="67"/>
      <c r="AH1452" s="67"/>
      <c r="AI1452" s="67"/>
      <c r="AJ1452" s="67"/>
      <c r="AK1452" s="67"/>
      <c r="AL1452" s="67"/>
      <c r="AM1452" s="67"/>
      <c r="AN1452" s="67"/>
      <c r="AO1452" s="67"/>
      <c r="AP1452" s="67"/>
      <c r="AQ1452" s="67"/>
      <c r="AR1452" s="67"/>
      <c r="AS1452" s="67"/>
      <c r="AT1452" s="2"/>
    </row>
    <row r="1453" spans="1:46" s="3" customFormat="1">
      <c r="A1453" s="67"/>
      <c r="B1453" s="67"/>
      <c r="C1453" s="67"/>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c r="AF1453" s="67"/>
      <c r="AG1453" s="67"/>
      <c r="AH1453" s="67"/>
      <c r="AI1453" s="67"/>
      <c r="AJ1453" s="67"/>
      <c r="AK1453" s="67"/>
      <c r="AL1453" s="67"/>
      <c r="AM1453" s="67"/>
      <c r="AN1453" s="67"/>
      <c r="AO1453" s="67"/>
      <c r="AP1453" s="67"/>
      <c r="AQ1453" s="67"/>
      <c r="AR1453" s="67"/>
      <c r="AS1453" s="67"/>
      <c r="AT1453" s="2"/>
    </row>
    <row r="1454" spans="1:46" s="3" customFormat="1">
      <c r="A1454" s="67"/>
      <c r="B1454" s="67"/>
      <c r="C1454" s="67"/>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c r="AF1454" s="67"/>
      <c r="AG1454" s="67"/>
      <c r="AH1454" s="67"/>
      <c r="AI1454" s="67"/>
      <c r="AJ1454" s="67"/>
      <c r="AK1454" s="67"/>
      <c r="AL1454" s="67"/>
      <c r="AM1454" s="67"/>
      <c r="AN1454" s="67"/>
      <c r="AO1454" s="67"/>
      <c r="AP1454" s="67"/>
      <c r="AQ1454" s="67"/>
      <c r="AR1454" s="67"/>
      <c r="AS1454" s="67"/>
      <c r="AT1454" s="2"/>
    </row>
    <row r="1455" spans="1:46" s="3" customFormat="1">
      <c r="A1455" s="67"/>
      <c r="B1455" s="67"/>
      <c r="C1455" s="67"/>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c r="AF1455" s="67"/>
      <c r="AG1455" s="67"/>
      <c r="AH1455" s="67"/>
      <c r="AI1455" s="67"/>
      <c r="AJ1455" s="67"/>
      <c r="AK1455" s="67"/>
      <c r="AL1455" s="67"/>
      <c r="AM1455" s="67"/>
      <c r="AN1455" s="67"/>
      <c r="AO1455" s="67"/>
      <c r="AP1455" s="67"/>
      <c r="AQ1455" s="67"/>
      <c r="AR1455" s="67"/>
      <c r="AS1455" s="67"/>
      <c r="AT1455" s="2"/>
    </row>
    <row r="1456" spans="1:46" s="3" customFormat="1">
      <c r="A1456" s="67"/>
      <c r="B1456" s="67"/>
      <c r="C1456" s="67"/>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c r="AF1456" s="67"/>
      <c r="AG1456" s="67"/>
      <c r="AH1456" s="67"/>
      <c r="AI1456" s="67"/>
      <c r="AJ1456" s="67"/>
      <c r="AK1456" s="67"/>
      <c r="AL1456" s="67"/>
      <c r="AM1456" s="67"/>
      <c r="AN1456" s="67"/>
      <c r="AO1456" s="67"/>
      <c r="AP1456" s="67"/>
      <c r="AQ1456" s="67"/>
      <c r="AR1456" s="67"/>
      <c r="AS1456" s="67"/>
      <c r="AT1456" s="2"/>
    </row>
    <row r="1457" spans="1:46" s="3" customFormat="1">
      <c r="A1457" s="67"/>
      <c r="B1457" s="67"/>
      <c r="C1457" s="67"/>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c r="AF1457" s="67"/>
      <c r="AG1457" s="67"/>
      <c r="AH1457" s="67"/>
      <c r="AI1457" s="67"/>
      <c r="AJ1457" s="67"/>
      <c r="AK1457" s="67"/>
      <c r="AL1457" s="67"/>
      <c r="AM1457" s="67"/>
      <c r="AN1457" s="67"/>
      <c r="AO1457" s="67"/>
      <c r="AP1457" s="67"/>
      <c r="AQ1457" s="67"/>
      <c r="AR1457" s="67"/>
      <c r="AS1457" s="67"/>
      <c r="AT1457" s="2"/>
    </row>
    <row r="1458" spans="1:46" s="3" customFormat="1">
      <c r="A1458" s="67"/>
      <c r="B1458" s="67"/>
      <c r="C1458" s="67"/>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c r="AF1458" s="67"/>
      <c r="AG1458" s="67"/>
      <c r="AH1458" s="67"/>
      <c r="AI1458" s="67"/>
      <c r="AJ1458" s="67"/>
      <c r="AK1458" s="67"/>
      <c r="AL1458" s="67"/>
      <c r="AM1458" s="67"/>
      <c r="AN1458" s="67"/>
      <c r="AO1458" s="67"/>
      <c r="AP1458" s="67"/>
      <c r="AQ1458" s="67"/>
      <c r="AR1458" s="67"/>
      <c r="AS1458" s="67"/>
      <c r="AT1458" s="2"/>
    </row>
    <row r="1459" spans="1:46" s="3" customFormat="1">
      <c r="A1459" s="67"/>
      <c r="B1459" s="67"/>
      <c r="C1459" s="67"/>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c r="AF1459" s="67"/>
      <c r="AG1459" s="67"/>
      <c r="AH1459" s="67"/>
      <c r="AI1459" s="67"/>
      <c r="AJ1459" s="67"/>
      <c r="AK1459" s="67"/>
      <c r="AL1459" s="67"/>
      <c r="AM1459" s="67"/>
      <c r="AN1459" s="67"/>
      <c r="AO1459" s="67"/>
      <c r="AP1459" s="67"/>
      <c r="AQ1459" s="67"/>
      <c r="AR1459" s="67"/>
      <c r="AS1459" s="67"/>
      <c r="AT1459" s="2"/>
    </row>
    <row r="1460" spans="1:46" s="3" customFormat="1">
      <c r="A1460" s="67"/>
      <c r="B1460" s="67"/>
      <c r="C1460" s="67"/>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c r="AF1460" s="67"/>
      <c r="AG1460" s="67"/>
      <c r="AH1460" s="67"/>
      <c r="AI1460" s="67"/>
      <c r="AJ1460" s="67"/>
      <c r="AK1460" s="67"/>
      <c r="AL1460" s="67"/>
      <c r="AM1460" s="67"/>
      <c r="AN1460" s="67"/>
      <c r="AO1460" s="67"/>
      <c r="AP1460" s="67"/>
      <c r="AQ1460" s="67"/>
      <c r="AR1460" s="67"/>
      <c r="AS1460" s="67"/>
      <c r="AT1460" s="2"/>
    </row>
    <row r="1461" spans="1:46" s="3" customFormat="1">
      <c r="A1461" s="67"/>
      <c r="B1461" s="67"/>
      <c r="C1461" s="67"/>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c r="AF1461" s="67"/>
      <c r="AG1461" s="67"/>
      <c r="AH1461" s="67"/>
      <c r="AI1461" s="67"/>
      <c r="AJ1461" s="67"/>
      <c r="AK1461" s="67"/>
      <c r="AL1461" s="67"/>
      <c r="AM1461" s="67"/>
      <c r="AN1461" s="67"/>
      <c r="AO1461" s="67"/>
      <c r="AP1461" s="67"/>
      <c r="AQ1461" s="67"/>
      <c r="AR1461" s="67"/>
      <c r="AS1461" s="67"/>
      <c r="AT1461" s="2"/>
    </row>
    <row r="1462" spans="1:46" s="3" customFormat="1">
      <c r="A1462" s="67"/>
      <c r="B1462" s="67"/>
      <c r="C1462" s="67"/>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c r="AF1462" s="67"/>
      <c r="AG1462" s="67"/>
      <c r="AH1462" s="67"/>
      <c r="AI1462" s="67"/>
      <c r="AJ1462" s="67"/>
      <c r="AK1462" s="67"/>
      <c r="AL1462" s="67"/>
      <c r="AM1462" s="67"/>
      <c r="AN1462" s="67"/>
      <c r="AO1462" s="67"/>
      <c r="AP1462" s="67"/>
      <c r="AQ1462" s="67"/>
      <c r="AR1462" s="67"/>
      <c r="AS1462" s="67"/>
      <c r="AT1462" s="2"/>
    </row>
    <row r="1463" spans="1:46" s="3" customFormat="1">
      <c r="A1463" s="67"/>
      <c r="B1463" s="67"/>
      <c r="C1463" s="67"/>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c r="AF1463" s="67"/>
      <c r="AG1463" s="67"/>
      <c r="AH1463" s="67"/>
      <c r="AI1463" s="67"/>
      <c r="AJ1463" s="67"/>
      <c r="AK1463" s="67"/>
      <c r="AL1463" s="67"/>
      <c r="AM1463" s="67"/>
      <c r="AN1463" s="67"/>
      <c r="AO1463" s="67"/>
      <c r="AP1463" s="67"/>
      <c r="AQ1463" s="67"/>
      <c r="AR1463" s="67"/>
      <c r="AS1463" s="67"/>
      <c r="AT1463" s="2"/>
    </row>
    <row r="1464" spans="1:46" s="3" customFormat="1">
      <c r="A1464" s="67"/>
      <c r="B1464" s="67"/>
      <c r="C1464" s="67"/>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c r="AF1464" s="67"/>
      <c r="AG1464" s="67"/>
      <c r="AH1464" s="67"/>
      <c r="AI1464" s="67"/>
      <c r="AJ1464" s="67"/>
      <c r="AK1464" s="67"/>
      <c r="AL1464" s="67"/>
      <c r="AM1464" s="67"/>
      <c r="AN1464" s="67"/>
      <c r="AO1464" s="67"/>
      <c r="AP1464" s="67"/>
      <c r="AQ1464" s="67"/>
      <c r="AR1464" s="67"/>
      <c r="AS1464" s="67"/>
      <c r="AT1464" s="2"/>
    </row>
    <row r="1465" spans="1:46" s="3" customFormat="1">
      <c r="A1465" s="67"/>
      <c r="B1465" s="67"/>
      <c r="C1465" s="67"/>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c r="AF1465" s="67"/>
      <c r="AG1465" s="67"/>
      <c r="AH1465" s="67"/>
      <c r="AI1465" s="67"/>
      <c r="AJ1465" s="67"/>
      <c r="AK1465" s="67"/>
      <c r="AL1465" s="67"/>
      <c r="AM1465" s="67"/>
      <c r="AN1465" s="67"/>
      <c r="AO1465" s="67"/>
      <c r="AP1465" s="67"/>
      <c r="AQ1465" s="67"/>
      <c r="AR1465" s="67"/>
      <c r="AS1465" s="67"/>
      <c r="AT1465" s="2"/>
    </row>
    <row r="1466" spans="1:46" s="3" customFormat="1">
      <c r="A1466" s="67"/>
      <c r="B1466" s="67"/>
      <c r="C1466" s="67"/>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c r="AF1466" s="67"/>
      <c r="AG1466" s="67"/>
      <c r="AH1466" s="67"/>
      <c r="AI1466" s="67"/>
      <c r="AJ1466" s="67"/>
      <c r="AK1466" s="67"/>
      <c r="AL1466" s="67"/>
      <c r="AM1466" s="67"/>
      <c r="AN1466" s="67"/>
      <c r="AO1466" s="67"/>
      <c r="AP1466" s="67"/>
      <c r="AQ1466" s="67"/>
      <c r="AR1466" s="67"/>
      <c r="AS1466" s="67"/>
      <c r="AT1466" s="2"/>
    </row>
    <row r="1467" spans="1:46" s="3" customFormat="1">
      <c r="A1467" s="67"/>
      <c r="B1467" s="67"/>
      <c r="C1467" s="67"/>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c r="AF1467" s="67"/>
      <c r="AG1467" s="67"/>
      <c r="AH1467" s="67"/>
      <c r="AI1467" s="67"/>
      <c r="AJ1467" s="67"/>
      <c r="AK1467" s="67"/>
      <c r="AL1467" s="67"/>
      <c r="AM1467" s="67"/>
      <c r="AN1467" s="67"/>
      <c r="AO1467" s="67"/>
      <c r="AP1467" s="67"/>
      <c r="AQ1467" s="67"/>
      <c r="AR1467" s="67"/>
      <c r="AS1467" s="67"/>
      <c r="AT1467" s="2"/>
    </row>
    <row r="1468" spans="1:46" s="3" customFormat="1">
      <c r="A1468" s="67"/>
      <c r="B1468" s="67"/>
      <c r="C1468" s="67"/>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c r="AF1468" s="67"/>
      <c r="AG1468" s="67"/>
      <c r="AH1468" s="67"/>
      <c r="AI1468" s="67"/>
      <c r="AJ1468" s="67"/>
      <c r="AK1468" s="67"/>
      <c r="AL1468" s="67"/>
      <c r="AM1468" s="67"/>
      <c r="AN1468" s="67"/>
      <c r="AO1468" s="67"/>
      <c r="AP1468" s="67"/>
      <c r="AQ1468" s="67"/>
      <c r="AR1468" s="67"/>
      <c r="AS1468" s="67"/>
      <c r="AT1468" s="2"/>
    </row>
    <row r="1469" spans="1:46" s="3" customFormat="1">
      <c r="A1469" s="67"/>
      <c r="B1469" s="67"/>
      <c r="C1469" s="67"/>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c r="AF1469" s="67"/>
      <c r="AG1469" s="67"/>
      <c r="AH1469" s="67"/>
      <c r="AI1469" s="67"/>
      <c r="AJ1469" s="67"/>
      <c r="AK1469" s="67"/>
      <c r="AL1469" s="67"/>
      <c r="AM1469" s="67"/>
      <c r="AN1469" s="67"/>
      <c r="AO1469" s="67"/>
      <c r="AP1469" s="67"/>
      <c r="AQ1469" s="67"/>
      <c r="AR1469" s="67"/>
      <c r="AS1469" s="67"/>
      <c r="AT1469" s="2"/>
    </row>
    <row r="1470" spans="1:46" s="3" customFormat="1">
      <c r="A1470" s="67"/>
      <c r="B1470" s="67"/>
      <c r="C1470" s="67"/>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c r="AF1470" s="67"/>
      <c r="AG1470" s="67"/>
      <c r="AH1470" s="67"/>
      <c r="AI1470" s="67"/>
      <c r="AJ1470" s="67"/>
      <c r="AK1470" s="67"/>
      <c r="AL1470" s="67"/>
      <c r="AM1470" s="67"/>
      <c r="AN1470" s="67"/>
      <c r="AO1470" s="67"/>
      <c r="AP1470" s="67"/>
      <c r="AQ1470" s="67"/>
      <c r="AR1470" s="67"/>
      <c r="AS1470" s="67"/>
      <c r="AT1470" s="2"/>
    </row>
    <row r="1471" spans="1:46" s="3" customFormat="1">
      <c r="A1471" s="67"/>
      <c r="B1471" s="67"/>
      <c r="C1471" s="67"/>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c r="AF1471" s="67"/>
      <c r="AG1471" s="67"/>
      <c r="AH1471" s="67"/>
      <c r="AI1471" s="67"/>
      <c r="AJ1471" s="67"/>
      <c r="AK1471" s="67"/>
      <c r="AL1471" s="67"/>
      <c r="AM1471" s="67"/>
      <c r="AN1471" s="67"/>
      <c r="AO1471" s="67"/>
      <c r="AP1471" s="67"/>
      <c r="AQ1471" s="67"/>
      <c r="AR1471" s="67"/>
      <c r="AS1471" s="67"/>
      <c r="AT1471" s="2"/>
    </row>
    <row r="1472" spans="1:46" s="3" customFormat="1">
      <c r="A1472" s="67"/>
      <c r="B1472" s="67"/>
      <c r="C1472" s="67"/>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c r="AF1472" s="67"/>
      <c r="AG1472" s="67"/>
      <c r="AH1472" s="67"/>
      <c r="AI1472" s="67"/>
      <c r="AJ1472" s="67"/>
      <c r="AK1472" s="67"/>
      <c r="AL1472" s="67"/>
      <c r="AM1472" s="67"/>
      <c r="AN1472" s="67"/>
      <c r="AO1472" s="67"/>
      <c r="AP1472" s="67"/>
      <c r="AQ1472" s="67"/>
      <c r="AR1472" s="67"/>
      <c r="AS1472" s="67"/>
      <c r="AT1472" s="2"/>
    </row>
    <row r="1473" spans="1:46" s="3" customFormat="1">
      <c r="A1473" s="67"/>
      <c r="B1473" s="67"/>
      <c r="C1473" s="67"/>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c r="AH1473" s="67"/>
      <c r="AI1473" s="67"/>
      <c r="AJ1473" s="67"/>
      <c r="AK1473" s="67"/>
      <c r="AL1473" s="67"/>
      <c r="AM1473" s="67"/>
      <c r="AN1473" s="67"/>
      <c r="AO1473" s="67"/>
      <c r="AP1473" s="67"/>
      <c r="AQ1473" s="67"/>
      <c r="AR1473" s="67"/>
      <c r="AS1473" s="67"/>
      <c r="AT1473" s="2"/>
    </row>
    <row r="1474" spans="1:46" s="3" customFormat="1">
      <c r="A1474" s="67"/>
      <c r="B1474" s="67"/>
      <c r="C1474" s="67"/>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c r="AF1474" s="67"/>
      <c r="AG1474" s="67"/>
      <c r="AH1474" s="67"/>
      <c r="AI1474" s="67"/>
      <c r="AJ1474" s="67"/>
      <c r="AK1474" s="67"/>
      <c r="AL1474" s="67"/>
      <c r="AM1474" s="67"/>
      <c r="AN1474" s="67"/>
      <c r="AO1474" s="67"/>
      <c r="AP1474" s="67"/>
      <c r="AQ1474" s="67"/>
      <c r="AR1474" s="67"/>
      <c r="AS1474" s="67"/>
      <c r="AT1474" s="2"/>
    </row>
    <row r="1475" spans="1:46" s="3" customFormat="1">
      <c r="A1475" s="67"/>
      <c r="B1475" s="67"/>
      <c r="C1475" s="67"/>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c r="AF1475" s="67"/>
      <c r="AG1475" s="67"/>
      <c r="AH1475" s="67"/>
      <c r="AI1475" s="67"/>
      <c r="AJ1475" s="67"/>
      <c r="AK1475" s="67"/>
      <c r="AL1475" s="67"/>
      <c r="AM1475" s="67"/>
      <c r="AN1475" s="67"/>
      <c r="AO1475" s="67"/>
      <c r="AP1475" s="67"/>
      <c r="AQ1475" s="67"/>
      <c r="AR1475" s="67"/>
      <c r="AS1475" s="67"/>
      <c r="AT1475" s="2"/>
    </row>
    <row r="1476" spans="1:46" s="3" customFormat="1">
      <c r="A1476" s="67"/>
      <c r="B1476" s="67"/>
      <c r="C1476" s="67"/>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c r="AF1476" s="67"/>
      <c r="AG1476" s="67"/>
      <c r="AH1476" s="67"/>
      <c r="AI1476" s="67"/>
      <c r="AJ1476" s="67"/>
      <c r="AK1476" s="67"/>
      <c r="AL1476" s="67"/>
      <c r="AM1476" s="67"/>
      <c r="AN1476" s="67"/>
      <c r="AO1476" s="67"/>
      <c r="AP1476" s="67"/>
      <c r="AQ1476" s="67"/>
      <c r="AR1476" s="67"/>
      <c r="AS1476" s="67"/>
      <c r="AT1476" s="2"/>
    </row>
    <row r="1477" spans="1:46" s="3" customFormat="1">
      <c r="A1477" s="67"/>
      <c r="B1477" s="67"/>
      <c r="C1477" s="67"/>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c r="AF1477" s="67"/>
      <c r="AG1477" s="67"/>
      <c r="AH1477" s="67"/>
      <c r="AI1477" s="67"/>
      <c r="AJ1477" s="67"/>
      <c r="AK1477" s="67"/>
      <c r="AL1477" s="67"/>
      <c r="AM1477" s="67"/>
      <c r="AN1477" s="67"/>
      <c r="AO1477" s="67"/>
      <c r="AP1477" s="67"/>
      <c r="AQ1477" s="67"/>
      <c r="AR1477" s="67"/>
      <c r="AS1477" s="67"/>
      <c r="AT1477" s="2"/>
    </row>
    <row r="1478" spans="1:46" s="3" customFormat="1">
      <c r="A1478" s="67"/>
      <c r="B1478" s="67"/>
      <c r="C1478" s="67"/>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c r="AF1478" s="67"/>
      <c r="AG1478" s="67"/>
      <c r="AH1478" s="67"/>
      <c r="AI1478" s="67"/>
      <c r="AJ1478" s="67"/>
      <c r="AK1478" s="67"/>
      <c r="AL1478" s="67"/>
      <c r="AM1478" s="67"/>
      <c r="AN1478" s="67"/>
      <c r="AO1478" s="67"/>
      <c r="AP1478" s="67"/>
      <c r="AQ1478" s="67"/>
      <c r="AR1478" s="67"/>
      <c r="AS1478" s="67"/>
      <c r="AT1478" s="2"/>
    </row>
    <row r="1479" spans="1:46" s="3" customFormat="1">
      <c r="A1479" s="67"/>
      <c r="B1479" s="67"/>
      <c r="C1479" s="67"/>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c r="AF1479" s="67"/>
      <c r="AG1479" s="67"/>
      <c r="AH1479" s="67"/>
      <c r="AI1479" s="67"/>
      <c r="AJ1479" s="67"/>
      <c r="AK1479" s="67"/>
      <c r="AL1479" s="67"/>
      <c r="AM1479" s="67"/>
      <c r="AN1479" s="67"/>
      <c r="AO1479" s="67"/>
      <c r="AP1479" s="67"/>
      <c r="AQ1479" s="67"/>
      <c r="AR1479" s="67"/>
      <c r="AS1479" s="67"/>
      <c r="AT1479" s="2"/>
    </row>
    <row r="1480" spans="1:46" s="3" customFormat="1">
      <c r="A1480" s="67"/>
      <c r="B1480" s="67"/>
      <c r="C1480" s="67"/>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c r="AF1480" s="67"/>
      <c r="AG1480" s="67"/>
      <c r="AH1480" s="67"/>
      <c r="AI1480" s="67"/>
      <c r="AJ1480" s="67"/>
      <c r="AK1480" s="67"/>
      <c r="AL1480" s="67"/>
      <c r="AM1480" s="67"/>
      <c r="AN1480" s="67"/>
      <c r="AO1480" s="67"/>
      <c r="AP1480" s="67"/>
      <c r="AQ1480" s="67"/>
      <c r="AR1480" s="67"/>
      <c r="AS1480" s="67"/>
      <c r="AT1480" s="2"/>
    </row>
    <row r="1481" spans="1:46" s="3" customFormat="1">
      <c r="A1481" s="67"/>
      <c r="B1481" s="67"/>
      <c r="C1481" s="67"/>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c r="AF1481" s="67"/>
      <c r="AG1481" s="67"/>
      <c r="AH1481" s="67"/>
      <c r="AI1481" s="67"/>
      <c r="AJ1481" s="67"/>
      <c r="AK1481" s="67"/>
      <c r="AL1481" s="67"/>
      <c r="AM1481" s="67"/>
      <c r="AN1481" s="67"/>
      <c r="AO1481" s="67"/>
      <c r="AP1481" s="67"/>
      <c r="AQ1481" s="67"/>
      <c r="AR1481" s="67"/>
      <c r="AS1481" s="67"/>
      <c r="AT1481" s="2"/>
    </row>
    <row r="1482" spans="1:46" s="3" customFormat="1">
      <c r="A1482" s="67"/>
      <c r="B1482" s="67"/>
      <c r="C1482" s="67"/>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c r="AF1482" s="67"/>
      <c r="AG1482" s="67"/>
      <c r="AH1482" s="67"/>
      <c r="AI1482" s="67"/>
      <c r="AJ1482" s="67"/>
      <c r="AK1482" s="67"/>
      <c r="AL1482" s="67"/>
      <c r="AM1482" s="67"/>
      <c r="AN1482" s="67"/>
      <c r="AO1482" s="67"/>
      <c r="AP1482" s="67"/>
      <c r="AQ1482" s="67"/>
      <c r="AR1482" s="67"/>
      <c r="AS1482" s="67"/>
      <c r="AT1482" s="2"/>
    </row>
    <row r="1483" spans="1:46" s="3" customFormat="1">
      <c r="A1483" s="67"/>
      <c r="B1483" s="67"/>
      <c r="C1483" s="67"/>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c r="AF1483" s="67"/>
      <c r="AG1483" s="67"/>
      <c r="AH1483" s="67"/>
      <c r="AI1483" s="67"/>
      <c r="AJ1483" s="67"/>
      <c r="AK1483" s="67"/>
      <c r="AL1483" s="67"/>
      <c r="AM1483" s="67"/>
      <c r="AN1483" s="67"/>
      <c r="AO1483" s="67"/>
      <c r="AP1483" s="67"/>
      <c r="AQ1483" s="67"/>
      <c r="AR1483" s="67"/>
      <c r="AS1483" s="67"/>
      <c r="AT1483" s="2"/>
    </row>
    <row r="1484" spans="1:46" s="3" customFormat="1">
      <c r="A1484" s="67"/>
      <c r="B1484" s="67"/>
      <c r="C1484" s="67"/>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c r="AF1484" s="67"/>
      <c r="AG1484" s="67"/>
      <c r="AH1484" s="67"/>
      <c r="AI1484" s="67"/>
      <c r="AJ1484" s="67"/>
      <c r="AK1484" s="67"/>
      <c r="AL1484" s="67"/>
      <c r="AM1484" s="67"/>
      <c r="AN1484" s="67"/>
      <c r="AO1484" s="67"/>
      <c r="AP1484" s="67"/>
      <c r="AQ1484" s="67"/>
      <c r="AR1484" s="67"/>
      <c r="AS1484" s="67"/>
      <c r="AT1484" s="2"/>
    </row>
    <row r="1485" spans="1:46" s="3" customFormat="1">
      <c r="A1485" s="67"/>
      <c r="B1485" s="67"/>
      <c r="C1485" s="67"/>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c r="AF1485" s="67"/>
      <c r="AG1485" s="67"/>
      <c r="AH1485" s="67"/>
      <c r="AI1485" s="67"/>
      <c r="AJ1485" s="67"/>
      <c r="AK1485" s="67"/>
      <c r="AL1485" s="67"/>
      <c r="AM1485" s="67"/>
      <c r="AN1485" s="67"/>
      <c r="AO1485" s="67"/>
      <c r="AP1485" s="67"/>
      <c r="AQ1485" s="67"/>
      <c r="AR1485" s="67"/>
      <c r="AS1485" s="67"/>
      <c r="AT1485" s="2"/>
    </row>
    <row r="1486" spans="1:46" s="3" customFormat="1">
      <c r="A1486" s="67"/>
      <c r="B1486" s="67"/>
      <c r="C1486" s="67"/>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c r="AF1486" s="67"/>
      <c r="AG1486" s="67"/>
      <c r="AH1486" s="67"/>
      <c r="AI1486" s="67"/>
      <c r="AJ1486" s="67"/>
      <c r="AK1486" s="67"/>
      <c r="AL1486" s="67"/>
      <c r="AM1486" s="67"/>
      <c r="AN1486" s="67"/>
      <c r="AO1486" s="67"/>
      <c r="AP1486" s="67"/>
      <c r="AQ1486" s="67"/>
      <c r="AR1486" s="67"/>
      <c r="AS1486" s="67"/>
      <c r="AT1486" s="2"/>
    </row>
    <row r="1487" spans="1:46" s="3" customFormat="1">
      <c r="A1487" s="67"/>
      <c r="B1487" s="67"/>
      <c r="C1487" s="67"/>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c r="AF1487" s="67"/>
      <c r="AG1487" s="67"/>
      <c r="AH1487" s="67"/>
      <c r="AI1487" s="67"/>
      <c r="AJ1487" s="67"/>
      <c r="AK1487" s="67"/>
      <c r="AL1487" s="67"/>
      <c r="AM1487" s="67"/>
      <c r="AN1487" s="67"/>
      <c r="AO1487" s="67"/>
      <c r="AP1487" s="67"/>
      <c r="AQ1487" s="67"/>
      <c r="AR1487" s="67"/>
      <c r="AS1487" s="67"/>
      <c r="AT1487" s="2"/>
    </row>
    <row r="1488" spans="1:46" s="3" customFormat="1">
      <c r="A1488" s="67"/>
      <c r="B1488" s="67"/>
      <c r="C1488" s="67"/>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c r="AF1488" s="67"/>
      <c r="AG1488" s="67"/>
      <c r="AH1488" s="67"/>
      <c r="AI1488" s="67"/>
      <c r="AJ1488" s="67"/>
      <c r="AK1488" s="67"/>
      <c r="AL1488" s="67"/>
      <c r="AM1488" s="67"/>
      <c r="AN1488" s="67"/>
      <c r="AO1488" s="67"/>
      <c r="AP1488" s="67"/>
      <c r="AQ1488" s="67"/>
      <c r="AR1488" s="67"/>
      <c r="AS1488" s="67"/>
      <c r="AT1488" s="2"/>
    </row>
    <row r="1489" spans="1:46" s="3" customFormat="1">
      <c r="A1489" s="67"/>
      <c r="B1489" s="67"/>
      <c r="C1489" s="67"/>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c r="AF1489" s="67"/>
      <c r="AG1489" s="67"/>
      <c r="AH1489" s="67"/>
      <c r="AI1489" s="67"/>
      <c r="AJ1489" s="67"/>
      <c r="AK1489" s="67"/>
      <c r="AL1489" s="67"/>
      <c r="AM1489" s="67"/>
      <c r="AN1489" s="67"/>
      <c r="AO1489" s="67"/>
      <c r="AP1489" s="67"/>
      <c r="AQ1489" s="67"/>
      <c r="AR1489" s="67"/>
      <c r="AS1489" s="67"/>
      <c r="AT1489" s="2"/>
    </row>
    <row r="1490" spans="1:46" s="3" customFormat="1">
      <c r="A1490" s="67"/>
      <c r="B1490" s="67"/>
      <c r="C1490" s="67"/>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c r="AF1490" s="67"/>
      <c r="AG1490" s="67"/>
      <c r="AH1490" s="67"/>
      <c r="AI1490" s="67"/>
      <c r="AJ1490" s="67"/>
      <c r="AK1490" s="67"/>
      <c r="AL1490" s="67"/>
      <c r="AM1490" s="67"/>
      <c r="AN1490" s="67"/>
      <c r="AO1490" s="67"/>
      <c r="AP1490" s="67"/>
      <c r="AQ1490" s="67"/>
      <c r="AR1490" s="67"/>
      <c r="AS1490" s="67"/>
      <c r="AT1490" s="2"/>
    </row>
    <row r="1491" spans="1:46" s="3" customFormat="1">
      <c r="A1491" s="67"/>
      <c r="B1491" s="67"/>
      <c r="C1491" s="67"/>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c r="AF1491" s="67"/>
      <c r="AG1491" s="67"/>
      <c r="AH1491" s="67"/>
      <c r="AI1491" s="67"/>
      <c r="AJ1491" s="67"/>
      <c r="AK1491" s="67"/>
      <c r="AL1491" s="67"/>
      <c r="AM1491" s="67"/>
      <c r="AN1491" s="67"/>
      <c r="AO1491" s="67"/>
      <c r="AP1491" s="67"/>
      <c r="AQ1491" s="67"/>
      <c r="AR1491" s="67"/>
      <c r="AS1491" s="67"/>
      <c r="AT1491" s="2"/>
    </row>
    <row r="1492" spans="1:46" s="3" customFormat="1">
      <c r="A1492" s="67"/>
      <c r="B1492" s="67"/>
      <c r="C1492" s="67"/>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c r="AF1492" s="67"/>
      <c r="AG1492" s="67"/>
      <c r="AH1492" s="67"/>
      <c r="AI1492" s="67"/>
      <c r="AJ1492" s="67"/>
      <c r="AK1492" s="67"/>
      <c r="AL1492" s="67"/>
      <c r="AM1492" s="67"/>
      <c r="AN1492" s="67"/>
      <c r="AO1492" s="67"/>
      <c r="AP1492" s="67"/>
      <c r="AQ1492" s="67"/>
      <c r="AR1492" s="67"/>
      <c r="AS1492" s="67"/>
      <c r="AT1492" s="2"/>
    </row>
    <row r="1493" spans="1:46" s="3" customFormat="1">
      <c r="A1493" s="67"/>
      <c r="B1493" s="67"/>
      <c r="C1493" s="67"/>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c r="AA1493" s="67"/>
      <c r="AB1493" s="67"/>
      <c r="AC1493" s="67"/>
      <c r="AD1493" s="67"/>
      <c r="AE1493" s="67"/>
      <c r="AF1493" s="67"/>
      <c r="AG1493" s="67"/>
      <c r="AH1493" s="67"/>
      <c r="AI1493" s="67"/>
      <c r="AJ1493" s="67"/>
      <c r="AK1493" s="67"/>
      <c r="AL1493" s="67"/>
      <c r="AM1493" s="67"/>
      <c r="AN1493" s="67"/>
      <c r="AO1493" s="67"/>
      <c r="AP1493" s="67"/>
      <c r="AQ1493" s="67"/>
      <c r="AR1493" s="67"/>
      <c r="AS1493" s="67"/>
      <c r="AT1493" s="2"/>
    </row>
    <row r="1494" spans="1:46" s="3" customFormat="1">
      <c r="A1494" s="67"/>
      <c r="B1494" s="67"/>
      <c r="C1494" s="67"/>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c r="AA1494" s="67"/>
      <c r="AB1494" s="67"/>
      <c r="AC1494" s="67"/>
      <c r="AD1494" s="67"/>
      <c r="AE1494" s="67"/>
      <c r="AF1494" s="67"/>
      <c r="AG1494" s="67"/>
      <c r="AH1494" s="67"/>
      <c r="AI1494" s="67"/>
      <c r="AJ1494" s="67"/>
      <c r="AK1494" s="67"/>
      <c r="AL1494" s="67"/>
      <c r="AM1494" s="67"/>
      <c r="AN1494" s="67"/>
      <c r="AO1494" s="67"/>
      <c r="AP1494" s="67"/>
      <c r="AQ1494" s="67"/>
      <c r="AR1494" s="67"/>
      <c r="AS1494" s="67"/>
      <c r="AT1494" s="2"/>
    </row>
    <row r="1495" spans="1:46" s="3" customFormat="1">
      <c r="A1495" s="67"/>
      <c r="B1495" s="67"/>
      <c r="C1495" s="67"/>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c r="AA1495" s="67"/>
      <c r="AB1495" s="67"/>
      <c r="AC1495" s="67"/>
      <c r="AD1495" s="67"/>
      <c r="AE1495" s="67"/>
      <c r="AF1495" s="67"/>
      <c r="AG1495" s="67"/>
      <c r="AH1495" s="67"/>
      <c r="AI1495" s="67"/>
      <c r="AJ1495" s="67"/>
      <c r="AK1495" s="67"/>
      <c r="AL1495" s="67"/>
      <c r="AM1495" s="67"/>
      <c r="AN1495" s="67"/>
      <c r="AO1495" s="67"/>
      <c r="AP1495" s="67"/>
      <c r="AQ1495" s="67"/>
      <c r="AR1495" s="67"/>
      <c r="AS1495" s="67"/>
      <c r="AT1495" s="2"/>
    </row>
    <row r="1496" spans="1:46" s="3" customFormat="1">
      <c r="A1496" s="67"/>
      <c r="B1496" s="67"/>
      <c r="C1496" s="67"/>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c r="AA1496" s="67"/>
      <c r="AB1496" s="67"/>
      <c r="AC1496" s="67"/>
      <c r="AD1496" s="67"/>
      <c r="AE1496" s="67"/>
      <c r="AF1496" s="67"/>
      <c r="AG1496" s="67"/>
      <c r="AH1496" s="67"/>
      <c r="AI1496" s="67"/>
      <c r="AJ1496" s="67"/>
      <c r="AK1496" s="67"/>
      <c r="AL1496" s="67"/>
      <c r="AM1496" s="67"/>
      <c r="AN1496" s="67"/>
      <c r="AO1496" s="67"/>
      <c r="AP1496" s="67"/>
      <c r="AQ1496" s="67"/>
      <c r="AR1496" s="67"/>
      <c r="AS1496" s="67"/>
      <c r="AT1496" s="2"/>
    </row>
    <row r="1497" spans="1:46" s="3" customFormat="1">
      <c r="A1497" s="67"/>
      <c r="B1497" s="67"/>
      <c r="C1497" s="67"/>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c r="AF1497" s="67"/>
      <c r="AG1497" s="67"/>
      <c r="AH1497" s="67"/>
      <c r="AI1497" s="67"/>
      <c r="AJ1497" s="67"/>
      <c r="AK1497" s="67"/>
      <c r="AL1497" s="67"/>
      <c r="AM1497" s="67"/>
      <c r="AN1497" s="67"/>
      <c r="AO1497" s="67"/>
      <c r="AP1497" s="67"/>
      <c r="AQ1497" s="67"/>
      <c r="AR1497" s="67"/>
      <c r="AS1497" s="67"/>
      <c r="AT1497" s="2"/>
    </row>
    <row r="1498" spans="1:46" s="3" customFormat="1">
      <c r="A1498" s="67"/>
      <c r="B1498" s="67"/>
      <c r="C1498" s="67"/>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c r="AF1498" s="67"/>
      <c r="AG1498" s="67"/>
      <c r="AH1498" s="67"/>
      <c r="AI1498" s="67"/>
      <c r="AJ1498" s="67"/>
      <c r="AK1498" s="67"/>
      <c r="AL1498" s="67"/>
      <c r="AM1498" s="67"/>
      <c r="AN1498" s="67"/>
      <c r="AO1498" s="67"/>
      <c r="AP1498" s="67"/>
      <c r="AQ1498" s="67"/>
      <c r="AR1498" s="67"/>
      <c r="AS1498" s="67"/>
      <c r="AT1498" s="2"/>
    </row>
    <row r="1499" spans="1:46" s="3" customFormat="1">
      <c r="A1499" s="67"/>
      <c r="B1499" s="67"/>
      <c r="C1499" s="67"/>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c r="AA1499" s="67"/>
      <c r="AB1499" s="67"/>
      <c r="AC1499" s="67"/>
      <c r="AD1499" s="67"/>
      <c r="AE1499" s="67"/>
      <c r="AF1499" s="67"/>
      <c r="AG1499" s="67"/>
      <c r="AH1499" s="67"/>
      <c r="AI1499" s="67"/>
      <c r="AJ1499" s="67"/>
      <c r="AK1499" s="67"/>
      <c r="AL1499" s="67"/>
      <c r="AM1499" s="67"/>
      <c r="AN1499" s="67"/>
      <c r="AO1499" s="67"/>
      <c r="AP1499" s="67"/>
      <c r="AQ1499" s="67"/>
      <c r="AR1499" s="67"/>
      <c r="AS1499" s="67"/>
      <c r="AT1499" s="2"/>
    </row>
    <row r="1500" spans="1:46" s="3" customFormat="1">
      <c r="A1500" s="67"/>
      <c r="B1500" s="67"/>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c r="AF1500" s="67"/>
      <c r="AG1500" s="67"/>
      <c r="AH1500" s="67"/>
      <c r="AI1500" s="67"/>
      <c r="AJ1500" s="67"/>
      <c r="AK1500" s="67"/>
      <c r="AL1500" s="67"/>
      <c r="AM1500" s="67"/>
      <c r="AN1500" s="67"/>
      <c r="AO1500" s="67"/>
      <c r="AP1500" s="67"/>
      <c r="AQ1500" s="67"/>
      <c r="AR1500" s="67"/>
      <c r="AS1500" s="67"/>
      <c r="AT1500" s="2"/>
    </row>
    <row r="1501" spans="1:46" s="3" customFormat="1">
      <c r="A1501" s="67"/>
      <c r="B1501" s="67"/>
      <c r="C1501" s="67"/>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c r="AA1501" s="67"/>
      <c r="AB1501" s="67"/>
      <c r="AC1501" s="67"/>
      <c r="AD1501" s="67"/>
      <c r="AE1501" s="67"/>
      <c r="AF1501" s="67"/>
      <c r="AG1501" s="67"/>
      <c r="AH1501" s="67"/>
      <c r="AI1501" s="67"/>
      <c r="AJ1501" s="67"/>
      <c r="AK1501" s="67"/>
      <c r="AL1501" s="67"/>
      <c r="AM1501" s="67"/>
      <c r="AN1501" s="67"/>
      <c r="AO1501" s="67"/>
      <c r="AP1501" s="67"/>
      <c r="AQ1501" s="67"/>
      <c r="AR1501" s="67"/>
      <c r="AS1501" s="67"/>
      <c r="AT1501" s="2"/>
    </row>
    <row r="1502" spans="1:46" s="3" customFormat="1">
      <c r="A1502" s="67"/>
      <c r="B1502" s="67"/>
      <c r="C1502" s="67"/>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c r="AF1502" s="67"/>
      <c r="AG1502" s="67"/>
      <c r="AH1502" s="67"/>
      <c r="AI1502" s="67"/>
      <c r="AJ1502" s="67"/>
      <c r="AK1502" s="67"/>
      <c r="AL1502" s="67"/>
      <c r="AM1502" s="67"/>
      <c r="AN1502" s="67"/>
      <c r="AO1502" s="67"/>
      <c r="AP1502" s="67"/>
      <c r="AQ1502" s="67"/>
      <c r="AR1502" s="67"/>
      <c r="AS1502" s="67"/>
      <c r="AT1502" s="2"/>
    </row>
    <row r="1503" spans="1:46" s="3" customFormat="1">
      <c r="A1503" s="67"/>
      <c r="B1503" s="67"/>
      <c r="C1503" s="67"/>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2"/>
    </row>
    <row r="1504" spans="1:46" s="3" customFormat="1">
      <c r="A1504" s="67"/>
      <c r="B1504" s="67"/>
      <c r="C1504" s="67"/>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2"/>
    </row>
    <row r="1505" spans="1:46" s="3" customFormat="1">
      <c r="A1505" s="67"/>
      <c r="B1505" s="67"/>
      <c r="C1505" s="67"/>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c r="AF1505" s="67"/>
      <c r="AG1505" s="67"/>
      <c r="AH1505" s="67"/>
      <c r="AI1505" s="67"/>
      <c r="AJ1505" s="67"/>
      <c r="AK1505" s="67"/>
      <c r="AL1505" s="67"/>
      <c r="AM1505" s="67"/>
      <c r="AN1505" s="67"/>
      <c r="AO1505" s="67"/>
      <c r="AP1505" s="67"/>
      <c r="AQ1505" s="67"/>
      <c r="AR1505" s="67"/>
      <c r="AS1505" s="67"/>
      <c r="AT1505" s="2"/>
    </row>
    <row r="1506" spans="1:46" s="3" customFormat="1">
      <c r="A1506" s="67"/>
      <c r="B1506" s="67"/>
      <c r="C1506" s="67"/>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2"/>
    </row>
    <row r="1507" spans="1:46" s="3" customFormat="1">
      <c r="A1507" s="67"/>
      <c r="B1507" s="67"/>
      <c r="C1507" s="67"/>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c r="AF1507" s="67"/>
      <c r="AG1507" s="67"/>
      <c r="AH1507" s="67"/>
      <c r="AI1507" s="67"/>
      <c r="AJ1507" s="67"/>
      <c r="AK1507" s="67"/>
      <c r="AL1507" s="67"/>
      <c r="AM1507" s="67"/>
      <c r="AN1507" s="67"/>
      <c r="AO1507" s="67"/>
      <c r="AP1507" s="67"/>
      <c r="AQ1507" s="67"/>
      <c r="AR1507" s="67"/>
      <c r="AS1507" s="67"/>
      <c r="AT1507" s="2"/>
    </row>
    <row r="1508" spans="1:46" s="3" customFormat="1">
      <c r="A1508" s="67"/>
      <c r="B1508" s="67"/>
      <c r="C1508" s="67"/>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c r="AF1508" s="67"/>
      <c r="AG1508" s="67"/>
      <c r="AH1508" s="67"/>
      <c r="AI1508" s="67"/>
      <c r="AJ1508" s="67"/>
      <c r="AK1508" s="67"/>
      <c r="AL1508" s="67"/>
      <c r="AM1508" s="67"/>
      <c r="AN1508" s="67"/>
      <c r="AO1508" s="67"/>
      <c r="AP1508" s="67"/>
      <c r="AQ1508" s="67"/>
      <c r="AR1508" s="67"/>
      <c r="AS1508" s="67"/>
      <c r="AT1508" s="2"/>
    </row>
    <row r="1509" spans="1:46" s="3" customFormat="1">
      <c r="A1509" s="67"/>
      <c r="B1509" s="67"/>
      <c r="C1509" s="67"/>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c r="AF1509" s="67"/>
      <c r="AG1509" s="67"/>
      <c r="AH1509" s="67"/>
      <c r="AI1509" s="67"/>
      <c r="AJ1509" s="67"/>
      <c r="AK1509" s="67"/>
      <c r="AL1509" s="67"/>
      <c r="AM1509" s="67"/>
      <c r="AN1509" s="67"/>
      <c r="AO1509" s="67"/>
      <c r="AP1509" s="67"/>
      <c r="AQ1509" s="67"/>
      <c r="AR1509" s="67"/>
      <c r="AS1509" s="67"/>
      <c r="AT1509" s="2"/>
    </row>
    <row r="1510" spans="1:46" s="3" customFormat="1">
      <c r="A1510" s="67"/>
      <c r="B1510" s="67"/>
      <c r="C1510" s="67"/>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c r="AF1510" s="67"/>
      <c r="AG1510" s="67"/>
      <c r="AH1510" s="67"/>
      <c r="AI1510" s="67"/>
      <c r="AJ1510" s="67"/>
      <c r="AK1510" s="67"/>
      <c r="AL1510" s="67"/>
      <c r="AM1510" s="67"/>
      <c r="AN1510" s="67"/>
      <c r="AO1510" s="67"/>
      <c r="AP1510" s="67"/>
      <c r="AQ1510" s="67"/>
      <c r="AR1510" s="67"/>
      <c r="AS1510" s="67"/>
      <c r="AT1510" s="2"/>
    </row>
    <row r="1511" spans="1:46" s="3" customFormat="1">
      <c r="A1511" s="67"/>
      <c r="B1511" s="67"/>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c r="AF1511" s="67"/>
      <c r="AG1511" s="67"/>
      <c r="AH1511" s="67"/>
      <c r="AI1511" s="67"/>
      <c r="AJ1511" s="67"/>
      <c r="AK1511" s="67"/>
      <c r="AL1511" s="67"/>
      <c r="AM1511" s="67"/>
      <c r="AN1511" s="67"/>
      <c r="AO1511" s="67"/>
      <c r="AP1511" s="67"/>
      <c r="AQ1511" s="67"/>
      <c r="AR1511" s="67"/>
      <c r="AS1511" s="67"/>
      <c r="AT1511" s="2"/>
    </row>
    <row r="1512" spans="1:46" s="3" customFormat="1">
      <c r="A1512" s="67"/>
      <c r="B1512" s="67"/>
      <c r="C1512" s="67"/>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c r="AF1512" s="67"/>
      <c r="AG1512" s="67"/>
      <c r="AH1512" s="67"/>
      <c r="AI1512" s="67"/>
      <c r="AJ1512" s="67"/>
      <c r="AK1512" s="67"/>
      <c r="AL1512" s="67"/>
      <c r="AM1512" s="67"/>
      <c r="AN1512" s="67"/>
      <c r="AO1512" s="67"/>
      <c r="AP1512" s="67"/>
      <c r="AQ1512" s="67"/>
      <c r="AR1512" s="67"/>
      <c r="AS1512" s="67"/>
      <c r="AT1512" s="2"/>
    </row>
    <row r="1513" spans="1:46" s="3" customFormat="1">
      <c r="A1513" s="67"/>
      <c r="B1513" s="67"/>
      <c r="C1513" s="67"/>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c r="AF1513" s="67"/>
      <c r="AG1513" s="67"/>
      <c r="AH1513" s="67"/>
      <c r="AI1513" s="67"/>
      <c r="AJ1513" s="67"/>
      <c r="AK1513" s="67"/>
      <c r="AL1513" s="67"/>
      <c r="AM1513" s="67"/>
      <c r="AN1513" s="67"/>
      <c r="AO1513" s="67"/>
      <c r="AP1513" s="67"/>
      <c r="AQ1513" s="67"/>
      <c r="AR1513" s="67"/>
      <c r="AS1513" s="67"/>
      <c r="AT1513" s="2"/>
    </row>
    <row r="1514" spans="1:46" s="3" customFormat="1">
      <c r="A1514" s="67"/>
      <c r="B1514" s="67"/>
      <c r="C1514" s="67"/>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c r="AF1514" s="67"/>
      <c r="AG1514" s="67"/>
      <c r="AH1514" s="67"/>
      <c r="AI1514" s="67"/>
      <c r="AJ1514" s="67"/>
      <c r="AK1514" s="67"/>
      <c r="AL1514" s="67"/>
      <c r="AM1514" s="67"/>
      <c r="AN1514" s="67"/>
      <c r="AO1514" s="67"/>
      <c r="AP1514" s="67"/>
      <c r="AQ1514" s="67"/>
      <c r="AR1514" s="67"/>
      <c r="AS1514" s="67"/>
      <c r="AT1514" s="2"/>
    </row>
    <row r="1515" spans="1:46" s="3" customFormat="1">
      <c r="A1515" s="67"/>
      <c r="B1515" s="67"/>
      <c r="C1515" s="67"/>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c r="AF1515" s="67"/>
      <c r="AG1515" s="67"/>
      <c r="AH1515" s="67"/>
      <c r="AI1515" s="67"/>
      <c r="AJ1515" s="67"/>
      <c r="AK1515" s="67"/>
      <c r="AL1515" s="67"/>
      <c r="AM1515" s="67"/>
      <c r="AN1515" s="67"/>
      <c r="AO1515" s="67"/>
      <c r="AP1515" s="67"/>
      <c r="AQ1515" s="67"/>
      <c r="AR1515" s="67"/>
      <c r="AS1515" s="67"/>
      <c r="AT1515" s="2"/>
    </row>
    <row r="1516" spans="1:46" s="3" customFormat="1">
      <c r="A1516" s="67"/>
      <c r="B1516" s="67"/>
      <c r="C1516" s="67"/>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c r="AF1516" s="67"/>
      <c r="AG1516" s="67"/>
      <c r="AH1516" s="67"/>
      <c r="AI1516" s="67"/>
      <c r="AJ1516" s="67"/>
      <c r="AK1516" s="67"/>
      <c r="AL1516" s="67"/>
      <c r="AM1516" s="67"/>
      <c r="AN1516" s="67"/>
      <c r="AO1516" s="67"/>
      <c r="AP1516" s="67"/>
      <c r="AQ1516" s="67"/>
      <c r="AR1516" s="67"/>
      <c r="AS1516" s="67"/>
      <c r="AT1516" s="2"/>
    </row>
    <row r="1517" spans="1:46" s="3" customFormat="1">
      <c r="A1517" s="67"/>
      <c r="B1517" s="67"/>
      <c r="C1517" s="67"/>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c r="AF1517" s="67"/>
      <c r="AG1517" s="67"/>
      <c r="AH1517" s="67"/>
      <c r="AI1517" s="67"/>
      <c r="AJ1517" s="67"/>
      <c r="AK1517" s="67"/>
      <c r="AL1517" s="67"/>
      <c r="AM1517" s="67"/>
      <c r="AN1517" s="67"/>
      <c r="AO1517" s="67"/>
      <c r="AP1517" s="67"/>
      <c r="AQ1517" s="67"/>
      <c r="AR1517" s="67"/>
      <c r="AS1517" s="67"/>
      <c r="AT1517" s="2"/>
    </row>
    <row r="1518" spans="1:46" s="3" customFormat="1">
      <c r="A1518" s="67"/>
      <c r="B1518" s="67"/>
      <c r="C1518" s="67"/>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c r="AF1518" s="67"/>
      <c r="AG1518" s="67"/>
      <c r="AH1518" s="67"/>
      <c r="AI1518" s="67"/>
      <c r="AJ1518" s="67"/>
      <c r="AK1518" s="67"/>
      <c r="AL1518" s="67"/>
      <c r="AM1518" s="67"/>
      <c r="AN1518" s="67"/>
      <c r="AO1518" s="67"/>
      <c r="AP1518" s="67"/>
      <c r="AQ1518" s="67"/>
      <c r="AR1518" s="67"/>
      <c r="AS1518" s="67"/>
      <c r="AT1518" s="2"/>
    </row>
    <row r="1519" spans="1:46" s="3" customFormat="1">
      <c r="A1519" s="67"/>
      <c r="B1519" s="67"/>
      <c r="C1519" s="67"/>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c r="AF1519" s="67"/>
      <c r="AG1519" s="67"/>
      <c r="AH1519" s="67"/>
      <c r="AI1519" s="67"/>
      <c r="AJ1519" s="67"/>
      <c r="AK1519" s="67"/>
      <c r="AL1519" s="67"/>
      <c r="AM1519" s="67"/>
      <c r="AN1519" s="67"/>
      <c r="AO1519" s="67"/>
      <c r="AP1519" s="67"/>
      <c r="AQ1519" s="67"/>
      <c r="AR1519" s="67"/>
      <c r="AS1519" s="67"/>
      <c r="AT1519" s="2"/>
    </row>
    <row r="1520" spans="1:46" s="3" customFormat="1">
      <c r="A1520" s="67"/>
      <c r="B1520" s="67"/>
      <c r="C1520" s="67"/>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c r="AF1520" s="67"/>
      <c r="AG1520" s="67"/>
      <c r="AH1520" s="67"/>
      <c r="AI1520" s="67"/>
      <c r="AJ1520" s="67"/>
      <c r="AK1520" s="67"/>
      <c r="AL1520" s="67"/>
      <c r="AM1520" s="67"/>
      <c r="AN1520" s="67"/>
      <c r="AO1520" s="67"/>
      <c r="AP1520" s="67"/>
      <c r="AQ1520" s="67"/>
      <c r="AR1520" s="67"/>
      <c r="AS1520" s="67"/>
      <c r="AT1520" s="2"/>
    </row>
    <row r="1521" spans="1:46" s="3" customFormat="1">
      <c r="A1521" s="67"/>
      <c r="B1521" s="67"/>
      <c r="C1521" s="67"/>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c r="AF1521" s="67"/>
      <c r="AG1521" s="67"/>
      <c r="AH1521" s="67"/>
      <c r="AI1521" s="67"/>
      <c r="AJ1521" s="67"/>
      <c r="AK1521" s="67"/>
      <c r="AL1521" s="67"/>
      <c r="AM1521" s="67"/>
      <c r="AN1521" s="67"/>
      <c r="AO1521" s="67"/>
      <c r="AP1521" s="67"/>
      <c r="AQ1521" s="67"/>
      <c r="AR1521" s="67"/>
      <c r="AS1521" s="67"/>
      <c r="AT1521" s="2"/>
    </row>
    <row r="1522" spans="1:46" s="3" customFormat="1">
      <c r="A1522" s="67"/>
      <c r="B1522" s="67"/>
      <c r="C1522" s="67"/>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c r="AF1522" s="67"/>
      <c r="AG1522" s="67"/>
      <c r="AH1522" s="67"/>
      <c r="AI1522" s="67"/>
      <c r="AJ1522" s="67"/>
      <c r="AK1522" s="67"/>
      <c r="AL1522" s="67"/>
      <c r="AM1522" s="67"/>
      <c r="AN1522" s="67"/>
      <c r="AO1522" s="67"/>
      <c r="AP1522" s="67"/>
      <c r="AQ1522" s="67"/>
      <c r="AR1522" s="67"/>
      <c r="AS1522" s="67"/>
      <c r="AT1522" s="2"/>
    </row>
    <row r="1523" spans="1:46" s="3" customFormat="1">
      <c r="A1523" s="67"/>
      <c r="B1523" s="67"/>
      <c r="C1523" s="67"/>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c r="AF1523" s="67"/>
      <c r="AG1523" s="67"/>
      <c r="AH1523" s="67"/>
      <c r="AI1523" s="67"/>
      <c r="AJ1523" s="67"/>
      <c r="AK1523" s="67"/>
      <c r="AL1523" s="67"/>
      <c r="AM1523" s="67"/>
      <c r="AN1523" s="67"/>
      <c r="AO1523" s="67"/>
      <c r="AP1523" s="67"/>
      <c r="AQ1523" s="67"/>
      <c r="AR1523" s="67"/>
      <c r="AS1523" s="67"/>
      <c r="AT1523" s="2"/>
    </row>
    <row r="1524" spans="1:46" s="3" customFormat="1">
      <c r="A1524" s="67"/>
      <c r="B1524" s="67"/>
      <c r="C1524" s="67"/>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2"/>
    </row>
    <row r="1525" spans="1:46" s="3" customFormat="1">
      <c r="A1525" s="67"/>
      <c r="B1525" s="67"/>
      <c r="C1525" s="67"/>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2"/>
    </row>
    <row r="1526" spans="1:46" s="3" customFormat="1">
      <c r="A1526" s="67"/>
      <c r="B1526" s="67"/>
      <c r="C1526" s="67"/>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2"/>
    </row>
    <row r="1527" spans="1:46" s="3" customFormat="1">
      <c r="A1527" s="67"/>
      <c r="B1527" s="67"/>
      <c r="C1527" s="67"/>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2"/>
    </row>
    <row r="1528" spans="1:46" s="3" customFormat="1">
      <c r="A1528" s="67"/>
      <c r="B1528" s="67"/>
      <c r="C1528" s="67"/>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2"/>
    </row>
    <row r="1529" spans="1:46" s="3" customFormat="1">
      <c r="A1529" s="67"/>
      <c r="B1529" s="67"/>
      <c r="C1529" s="67"/>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2"/>
    </row>
    <row r="1530" spans="1:46" s="3" customFormat="1">
      <c r="A1530" s="67"/>
      <c r="B1530" s="67"/>
      <c r="C1530" s="67"/>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2"/>
    </row>
    <row r="1531" spans="1:46" s="3" customFormat="1">
      <c r="A1531" s="67"/>
      <c r="B1531" s="67"/>
      <c r="C1531" s="67"/>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2"/>
    </row>
    <row r="1532" spans="1:46" s="3" customFormat="1">
      <c r="A1532" s="67"/>
      <c r="B1532" s="67"/>
      <c r="C1532" s="67"/>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2"/>
    </row>
    <row r="1533" spans="1:46" s="3" customFormat="1">
      <c r="A1533" s="67"/>
      <c r="B1533" s="67"/>
      <c r="C1533" s="67"/>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2"/>
    </row>
    <row r="1534" spans="1:46" s="3" customFormat="1">
      <c r="A1534" s="67"/>
      <c r="B1534" s="67"/>
      <c r="C1534" s="67"/>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2"/>
    </row>
    <row r="1535" spans="1:46" s="3" customFormat="1">
      <c r="A1535" s="67"/>
      <c r="B1535" s="67"/>
      <c r="C1535" s="67"/>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2"/>
    </row>
    <row r="1536" spans="1:46" s="3" customFormat="1">
      <c r="A1536" s="67"/>
      <c r="B1536" s="67"/>
      <c r="C1536" s="67"/>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2"/>
    </row>
    <row r="1537" spans="1:46" s="3" customFormat="1">
      <c r="A1537" s="67"/>
      <c r="B1537" s="67"/>
      <c r="C1537" s="67"/>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c r="AF1537" s="67"/>
      <c r="AG1537" s="67"/>
      <c r="AH1537" s="67"/>
      <c r="AI1537" s="67"/>
      <c r="AJ1537" s="67"/>
      <c r="AK1537" s="67"/>
      <c r="AL1537" s="67"/>
      <c r="AM1537" s="67"/>
      <c r="AN1537" s="67"/>
      <c r="AO1537" s="67"/>
      <c r="AP1537" s="67"/>
      <c r="AQ1537" s="67"/>
      <c r="AR1537" s="67"/>
      <c r="AS1537" s="67"/>
      <c r="AT1537" s="2"/>
    </row>
    <row r="1538" spans="1:46" s="3" customFormat="1">
      <c r="A1538" s="67"/>
      <c r="B1538" s="67"/>
      <c r="C1538" s="67"/>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c r="AF1538" s="67"/>
      <c r="AG1538" s="67"/>
      <c r="AH1538" s="67"/>
      <c r="AI1538" s="67"/>
      <c r="AJ1538" s="67"/>
      <c r="AK1538" s="67"/>
      <c r="AL1538" s="67"/>
      <c r="AM1538" s="67"/>
      <c r="AN1538" s="67"/>
      <c r="AO1538" s="67"/>
      <c r="AP1538" s="67"/>
      <c r="AQ1538" s="67"/>
      <c r="AR1538" s="67"/>
      <c r="AS1538" s="67"/>
      <c r="AT1538" s="2"/>
    </row>
    <row r="1539" spans="1:46" s="3" customFormat="1">
      <c r="A1539" s="67"/>
      <c r="B1539" s="67"/>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c r="AF1539" s="67"/>
      <c r="AG1539" s="67"/>
      <c r="AH1539" s="67"/>
      <c r="AI1539" s="67"/>
      <c r="AJ1539" s="67"/>
      <c r="AK1539" s="67"/>
      <c r="AL1539" s="67"/>
      <c r="AM1539" s="67"/>
      <c r="AN1539" s="67"/>
      <c r="AO1539" s="67"/>
      <c r="AP1539" s="67"/>
      <c r="AQ1539" s="67"/>
      <c r="AR1539" s="67"/>
      <c r="AS1539" s="67"/>
      <c r="AT1539" s="2"/>
    </row>
    <row r="1540" spans="1:46" s="3" customFormat="1">
      <c r="A1540" s="67"/>
      <c r="B1540" s="67"/>
      <c r="C1540" s="67"/>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c r="AF1540" s="67"/>
      <c r="AG1540" s="67"/>
      <c r="AH1540" s="67"/>
      <c r="AI1540" s="67"/>
      <c r="AJ1540" s="67"/>
      <c r="AK1540" s="67"/>
      <c r="AL1540" s="67"/>
      <c r="AM1540" s="67"/>
      <c r="AN1540" s="67"/>
      <c r="AO1540" s="67"/>
      <c r="AP1540" s="67"/>
      <c r="AQ1540" s="67"/>
      <c r="AR1540" s="67"/>
      <c r="AS1540" s="67"/>
      <c r="AT1540" s="2"/>
    </row>
    <row r="1541" spans="1:46" s="3" customFormat="1">
      <c r="A1541" s="67"/>
      <c r="B1541" s="67"/>
      <c r="C1541" s="67"/>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c r="AF1541" s="67"/>
      <c r="AG1541" s="67"/>
      <c r="AH1541" s="67"/>
      <c r="AI1541" s="67"/>
      <c r="AJ1541" s="67"/>
      <c r="AK1541" s="67"/>
      <c r="AL1541" s="67"/>
      <c r="AM1541" s="67"/>
      <c r="AN1541" s="67"/>
      <c r="AO1541" s="67"/>
      <c r="AP1541" s="67"/>
      <c r="AQ1541" s="67"/>
      <c r="AR1541" s="67"/>
      <c r="AS1541" s="67"/>
      <c r="AT1541" s="2"/>
    </row>
    <row r="1542" spans="1:46" s="3" customFormat="1">
      <c r="A1542" s="67"/>
      <c r="B1542" s="67"/>
      <c r="C1542" s="67"/>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c r="AF1542" s="67"/>
      <c r="AG1542" s="67"/>
      <c r="AH1542" s="67"/>
      <c r="AI1542" s="67"/>
      <c r="AJ1542" s="67"/>
      <c r="AK1542" s="67"/>
      <c r="AL1542" s="67"/>
      <c r="AM1542" s="67"/>
      <c r="AN1542" s="67"/>
      <c r="AO1542" s="67"/>
      <c r="AP1542" s="67"/>
      <c r="AQ1542" s="67"/>
      <c r="AR1542" s="67"/>
      <c r="AS1542" s="67"/>
      <c r="AT1542" s="2"/>
    </row>
    <row r="1543" spans="1:46" s="3" customFormat="1">
      <c r="A1543" s="67"/>
      <c r="B1543" s="67"/>
      <c r="C1543" s="67"/>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c r="AH1543" s="67"/>
      <c r="AI1543" s="67"/>
      <c r="AJ1543" s="67"/>
      <c r="AK1543" s="67"/>
      <c r="AL1543" s="67"/>
      <c r="AM1543" s="67"/>
      <c r="AN1543" s="67"/>
      <c r="AO1543" s="67"/>
      <c r="AP1543" s="67"/>
      <c r="AQ1543" s="67"/>
      <c r="AR1543" s="67"/>
      <c r="AS1543" s="67"/>
      <c r="AT1543" s="2"/>
    </row>
    <row r="1544" spans="1:46" s="3" customFormat="1">
      <c r="A1544" s="67"/>
      <c r="B1544" s="67"/>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c r="AF1544" s="67"/>
      <c r="AG1544" s="67"/>
      <c r="AH1544" s="67"/>
      <c r="AI1544" s="67"/>
      <c r="AJ1544" s="67"/>
      <c r="AK1544" s="67"/>
      <c r="AL1544" s="67"/>
      <c r="AM1544" s="67"/>
      <c r="AN1544" s="67"/>
      <c r="AO1544" s="67"/>
      <c r="AP1544" s="67"/>
      <c r="AQ1544" s="67"/>
      <c r="AR1544" s="67"/>
      <c r="AS1544" s="67"/>
      <c r="AT1544" s="2"/>
    </row>
    <row r="1545" spans="1:46" s="3" customFormat="1">
      <c r="A1545" s="67"/>
      <c r="B1545" s="67"/>
      <c r="C1545" s="67"/>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c r="AF1545" s="67"/>
      <c r="AG1545" s="67"/>
      <c r="AH1545" s="67"/>
      <c r="AI1545" s="67"/>
      <c r="AJ1545" s="67"/>
      <c r="AK1545" s="67"/>
      <c r="AL1545" s="67"/>
      <c r="AM1545" s="67"/>
      <c r="AN1545" s="67"/>
      <c r="AO1545" s="67"/>
      <c r="AP1545" s="67"/>
      <c r="AQ1545" s="67"/>
      <c r="AR1545" s="67"/>
      <c r="AS1545" s="67"/>
      <c r="AT1545" s="2"/>
    </row>
    <row r="1546" spans="1:46" s="3" customFormat="1">
      <c r="A1546" s="67"/>
      <c r="B1546" s="67"/>
      <c r="C1546" s="67"/>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c r="AF1546" s="67"/>
      <c r="AG1546" s="67"/>
      <c r="AH1546" s="67"/>
      <c r="AI1546" s="67"/>
      <c r="AJ1546" s="67"/>
      <c r="AK1546" s="67"/>
      <c r="AL1546" s="67"/>
      <c r="AM1546" s="67"/>
      <c r="AN1546" s="67"/>
      <c r="AO1546" s="67"/>
      <c r="AP1546" s="67"/>
      <c r="AQ1546" s="67"/>
      <c r="AR1546" s="67"/>
      <c r="AS1546" s="67"/>
      <c r="AT1546" s="2"/>
    </row>
    <row r="1547" spans="1:46" s="3" customFormat="1">
      <c r="A1547" s="67"/>
      <c r="B1547" s="67"/>
      <c r="C1547" s="67"/>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c r="AF1547" s="67"/>
      <c r="AG1547" s="67"/>
      <c r="AH1547" s="67"/>
      <c r="AI1547" s="67"/>
      <c r="AJ1547" s="67"/>
      <c r="AK1547" s="67"/>
      <c r="AL1547" s="67"/>
      <c r="AM1547" s="67"/>
      <c r="AN1547" s="67"/>
      <c r="AO1547" s="67"/>
      <c r="AP1547" s="67"/>
      <c r="AQ1547" s="67"/>
      <c r="AR1547" s="67"/>
      <c r="AS1547" s="67"/>
      <c r="AT1547" s="2"/>
    </row>
    <row r="1548" spans="1:46" s="3" customFormat="1">
      <c r="A1548" s="67"/>
      <c r="B1548" s="67"/>
      <c r="C1548" s="67"/>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c r="AF1548" s="67"/>
      <c r="AG1548" s="67"/>
      <c r="AH1548" s="67"/>
      <c r="AI1548" s="67"/>
      <c r="AJ1548" s="67"/>
      <c r="AK1548" s="67"/>
      <c r="AL1548" s="67"/>
      <c r="AM1548" s="67"/>
      <c r="AN1548" s="67"/>
      <c r="AO1548" s="67"/>
      <c r="AP1548" s="67"/>
      <c r="AQ1548" s="67"/>
      <c r="AR1548" s="67"/>
      <c r="AS1548" s="67"/>
      <c r="AT1548" s="2"/>
    </row>
    <row r="1549" spans="1:46" s="3" customFormat="1">
      <c r="A1549" s="67"/>
      <c r="B1549" s="67"/>
      <c r="C1549" s="67"/>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c r="AF1549" s="67"/>
      <c r="AG1549" s="67"/>
      <c r="AH1549" s="67"/>
      <c r="AI1549" s="67"/>
      <c r="AJ1549" s="67"/>
      <c r="AK1549" s="67"/>
      <c r="AL1549" s="67"/>
      <c r="AM1549" s="67"/>
      <c r="AN1549" s="67"/>
      <c r="AO1549" s="67"/>
      <c r="AP1549" s="67"/>
      <c r="AQ1549" s="67"/>
      <c r="AR1549" s="67"/>
      <c r="AS1549" s="67"/>
      <c r="AT1549" s="2"/>
    </row>
    <row r="1550" spans="1:46" s="3" customFormat="1">
      <c r="A1550" s="67"/>
      <c r="B1550" s="67"/>
      <c r="C1550" s="67"/>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c r="AH1550" s="67"/>
      <c r="AI1550" s="67"/>
      <c r="AJ1550" s="67"/>
      <c r="AK1550" s="67"/>
      <c r="AL1550" s="67"/>
      <c r="AM1550" s="67"/>
      <c r="AN1550" s="67"/>
      <c r="AO1550" s="67"/>
      <c r="AP1550" s="67"/>
      <c r="AQ1550" s="67"/>
      <c r="AR1550" s="67"/>
      <c r="AS1550" s="67"/>
      <c r="AT1550" s="2"/>
    </row>
    <row r="1551" spans="1:46" s="3" customFormat="1">
      <c r="A1551" s="67"/>
      <c r="B1551" s="67"/>
      <c r="C1551" s="67"/>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c r="AF1551" s="67"/>
      <c r="AG1551" s="67"/>
      <c r="AH1551" s="67"/>
      <c r="AI1551" s="67"/>
      <c r="AJ1551" s="67"/>
      <c r="AK1551" s="67"/>
      <c r="AL1551" s="67"/>
      <c r="AM1551" s="67"/>
      <c r="AN1551" s="67"/>
      <c r="AO1551" s="67"/>
      <c r="AP1551" s="67"/>
      <c r="AQ1551" s="67"/>
      <c r="AR1551" s="67"/>
      <c r="AS1551" s="67"/>
      <c r="AT1551" s="2"/>
    </row>
    <row r="1552" spans="1:46" s="3" customFormat="1">
      <c r="A1552" s="67"/>
      <c r="B1552" s="67"/>
      <c r="C1552" s="67"/>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c r="AF1552" s="67"/>
      <c r="AG1552" s="67"/>
      <c r="AH1552" s="67"/>
      <c r="AI1552" s="67"/>
      <c r="AJ1552" s="67"/>
      <c r="AK1552" s="67"/>
      <c r="AL1552" s="67"/>
      <c r="AM1552" s="67"/>
      <c r="AN1552" s="67"/>
      <c r="AO1552" s="67"/>
      <c r="AP1552" s="67"/>
      <c r="AQ1552" s="67"/>
      <c r="AR1552" s="67"/>
      <c r="AS1552" s="67"/>
      <c r="AT1552" s="2"/>
    </row>
    <row r="1553" spans="1:46" s="3" customFormat="1">
      <c r="A1553" s="67"/>
      <c r="B1553" s="67"/>
      <c r="C1553" s="67"/>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c r="AF1553" s="67"/>
      <c r="AG1553" s="67"/>
      <c r="AH1553" s="67"/>
      <c r="AI1553" s="67"/>
      <c r="AJ1553" s="67"/>
      <c r="AK1553" s="67"/>
      <c r="AL1553" s="67"/>
      <c r="AM1553" s="67"/>
      <c r="AN1553" s="67"/>
      <c r="AO1553" s="67"/>
      <c r="AP1553" s="67"/>
      <c r="AQ1553" s="67"/>
      <c r="AR1553" s="67"/>
      <c r="AS1553" s="67"/>
      <c r="AT1553" s="2"/>
    </row>
    <row r="1554" spans="1:46" s="3" customFormat="1">
      <c r="A1554" s="67"/>
      <c r="B1554" s="67"/>
      <c r="C1554" s="67"/>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c r="AF1554" s="67"/>
      <c r="AG1554" s="67"/>
      <c r="AH1554" s="67"/>
      <c r="AI1554" s="67"/>
      <c r="AJ1554" s="67"/>
      <c r="AK1554" s="67"/>
      <c r="AL1554" s="67"/>
      <c r="AM1554" s="67"/>
      <c r="AN1554" s="67"/>
      <c r="AO1554" s="67"/>
      <c r="AP1554" s="67"/>
      <c r="AQ1554" s="67"/>
      <c r="AR1554" s="67"/>
      <c r="AS1554" s="67"/>
      <c r="AT1554" s="2"/>
    </row>
    <row r="1555" spans="1:46" s="3" customFormat="1">
      <c r="A1555" s="67"/>
      <c r="B1555" s="67"/>
      <c r="C1555" s="67"/>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c r="AF1555" s="67"/>
      <c r="AG1555" s="67"/>
      <c r="AH1555" s="67"/>
      <c r="AI1555" s="67"/>
      <c r="AJ1555" s="67"/>
      <c r="AK1555" s="67"/>
      <c r="AL1555" s="67"/>
      <c r="AM1555" s="67"/>
      <c r="AN1555" s="67"/>
      <c r="AO1555" s="67"/>
      <c r="AP1555" s="67"/>
      <c r="AQ1555" s="67"/>
      <c r="AR1555" s="67"/>
      <c r="AS1555" s="67"/>
      <c r="AT1555" s="2"/>
    </row>
    <row r="1556" spans="1:46" s="3" customFormat="1">
      <c r="A1556" s="67"/>
      <c r="B1556" s="67"/>
      <c r="C1556" s="67"/>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c r="AF1556" s="67"/>
      <c r="AG1556" s="67"/>
      <c r="AH1556" s="67"/>
      <c r="AI1556" s="67"/>
      <c r="AJ1556" s="67"/>
      <c r="AK1556" s="67"/>
      <c r="AL1556" s="67"/>
      <c r="AM1556" s="67"/>
      <c r="AN1556" s="67"/>
      <c r="AO1556" s="67"/>
      <c r="AP1556" s="67"/>
      <c r="AQ1556" s="67"/>
      <c r="AR1556" s="67"/>
      <c r="AS1556" s="67"/>
      <c r="AT1556" s="2"/>
    </row>
    <row r="1557" spans="1:46" s="3" customFormat="1">
      <c r="A1557" s="67"/>
      <c r="B1557" s="67"/>
      <c r="C1557" s="67"/>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c r="AF1557" s="67"/>
      <c r="AG1557" s="67"/>
      <c r="AH1557" s="67"/>
      <c r="AI1557" s="67"/>
      <c r="AJ1557" s="67"/>
      <c r="AK1557" s="67"/>
      <c r="AL1557" s="67"/>
      <c r="AM1557" s="67"/>
      <c r="AN1557" s="67"/>
      <c r="AO1557" s="67"/>
      <c r="AP1557" s="67"/>
      <c r="AQ1557" s="67"/>
      <c r="AR1557" s="67"/>
      <c r="AS1557" s="67"/>
      <c r="AT1557" s="2"/>
    </row>
    <row r="1558" spans="1:46" s="3" customFormat="1">
      <c r="A1558" s="67"/>
      <c r="B1558" s="67"/>
      <c r="C1558" s="67"/>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c r="AF1558" s="67"/>
      <c r="AG1558" s="67"/>
      <c r="AH1558" s="67"/>
      <c r="AI1558" s="67"/>
      <c r="AJ1558" s="67"/>
      <c r="AK1558" s="67"/>
      <c r="AL1558" s="67"/>
      <c r="AM1558" s="67"/>
      <c r="AN1558" s="67"/>
      <c r="AO1558" s="67"/>
      <c r="AP1558" s="67"/>
      <c r="AQ1558" s="67"/>
      <c r="AR1558" s="67"/>
      <c r="AS1558" s="67"/>
      <c r="AT1558" s="2"/>
    </row>
    <row r="1559" spans="1:46" s="3" customFormat="1">
      <c r="A1559" s="67"/>
      <c r="B1559" s="67"/>
      <c r="C1559" s="67"/>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c r="AF1559" s="67"/>
      <c r="AG1559" s="67"/>
      <c r="AH1559" s="67"/>
      <c r="AI1559" s="67"/>
      <c r="AJ1559" s="67"/>
      <c r="AK1559" s="67"/>
      <c r="AL1559" s="67"/>
      <c r="AM1559" s="67"/>
      <c r="AN1559" s="67"/>
      <c r="AO1559" s="67"/>
      <c r="AP1559" s="67"/>
      <c r="AQ1559" s="67"/>
      <c r="AR1559" s="67"/>
      <c r="AS1559" s="67"/>
      <c r="AT1559" s="2"/>
    </row>
    <row r="1560" spans="1:46" s="3" customFormat="1">
      <c r="A1560" s="67"/>
      <c r="B1560" s="67"/>
      <c r="C1560" s="67"/>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c r="AA1560" s="67"/>
      <c r="AB1560" s="67"/>
      <c r="AC1560" s="67"/>
      <c r="AD1560" s="67"/>
      <c r="AE1560" s="67"/>
      <c r="AF1560" s="67"/>
      <c r="AG1560" s="67"/>
      <c r="AH1560" s="67"/>
      <c r="AI1560" s="67"/>
      <c r="AJ1560" s="67"/>
      <c r="AK1560" s="67"/>
      <c r="AL1560" s="67"/>
      <c r="AM1560" s="67"/>
      <c r="AN1560" s="67"/>
      <c r="AO1560" s="67"/>
      <c r="AP1560" s="67"/>
      <c r="AQ1560" s="67"/>
      <c r="AR1560" s="67"/>
      <c r="AS1560" s="67"/>
      <c r="AT1560" s="2"/>
    </row>
    <row r="1561" spans="1:46" s="3" customFormat="1">
      <c r="A1561" s="67"/>
      <c r="B1561" s="67"/>
      <c r="C1561" s="67"/>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c r="AA1561" s="67"/>
      <c r="AB1561" s="67"/>
      <c r="AC1561" s="67"/>
      <c r="AD1561" s="67"/>
      <c r="AE1561" s="67"/>
      <c r="AF1561" s="67"/>
      <c r="AG1561" s="67"/>
      <c r="AH1561" s="67"/>
      <c r="AI1561" s="67"/>
      <c r="AJ1561" s="67"/>
      <c r="AK1561" s="67"/>
      <c r="AL1561" s="67"/>
      <c r="AM1561" s="67"/>
      <c r="AN1561" s="67"/>
      <c r="AO1561" s="67"/>
      <c r="AP1561" s="67"/>
      <c r="AQ1561" s="67"/>
      <c r="AR1561" s="67"/>
      <c r="AS1561" s="67"/>
      <c r="AT1561" s="2"/>
    </row>
    <row r="1562" spans="1:46" s="3" customFormat="1">
      <c r="A1562" s="67"/>
      <c r="B1562" s="67"/>
      <c r="C1562" s="67"/>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c r="AA1562" s="67"/>
      <c r="AB1562" s="67"/>
      <c r="AC1562" s="67"/>
      <c r="AD1562" s="67"/>
      <c r="AE1562" s="67"/>
      <c r="AF1562" s="67"/>
      <c r="AG1562" s="67"/>
      <c r="AH1562" s="67"/>
      <c r="AI1562" s="67"/>
      <c r="AJ1562" s="67"/>
      <c r="AK1562" s="67"/>
      <c r="AL1562" s="67"/>
      <c r="AM1562" s="67"/>
      <c r="AN1562" s="67"/>
      <c r="AO1562" s="67"/>
      <c r="AP1562" s="67"/>
      <c r="AQ1562" s="67"/>
      <c r="AR1562" s="67"/>
      <c r="AS1562" s="67"/>
      <c r="AT1562" s="2"/>
    </row>
    <row r="1563" spans="1:46" s="3" customFormat="1">
      <c r="A1563" s="67"/>
      <c r="B1563" s="67"/>
      <c r="C1563" s="67"/>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c r="AF1563" s="67"/>
      <c r="AG1563" s="67"/>
      <c r="AH1563" s="67"/>
      <c r="AI1563" s="67"/>
      <c r="AJ1563" s="67"/>
      <c r="AK1563" s="67"/>
      <c r="AL1563" s="67"/>
      <c r="AM1563" s="67"/>
      <c r="AN1563" s="67"/>
      <c r="AO1563" s="67"/>
      <c r="AP1563" s="67"/>
      <c r="AQ1563" s="67"/>
      <c r="AR1563" s="67"/>
      <c r="AS1563" s="67"/>
      <c r="AT1563" s="2"/>
    </row>
    <row r="1564" spans="1:46" s="3" customFormat="1">
      <c r="A1564" s="67"/>
      <c r="B1564" s="67"/>
      <c r="C1564" s="67"/>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c r="AF1564" s="67"/>
      <c r="AG1564" s="67"/>
      <c r="AH1564" s="67"/>
      <c r="AI1564" s="67"/>
      <c r="AJ1564" s="67"/>
      <c r="AK1564" s="67"/>
      <c r="AL1564" s="67"/>
      <c r="AM1564" s="67"/>
      <c r="AN1564" s="67"/>
      <c r="AO1564" s="67"/>
      <c r="AP1564" s="67"/>
      <c r="AQ1564" s="67"/>
      <c r="AR1564" s="67"/>
      <c r="AS1564" s="67"/>
      <c r="AT1564" s="2"/>
    </row>
    <row r="1565" spans="1:46" s="3" customFormat="1">
      <c r="A1565" s="67"/>
      <c r="B1565" s="67"/>
      <c r="C1565" s="67"/>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c r="AF1565" s="67"/>
      <c r="AG1565" s="67"/>
      <c r="AH1565" s="67"/>
      <c r="AI1565" s="67"/>
      <c r="AJ1565" s="67"/>
      <c r="AK1565" s="67"/>
      <c r="AL1565" s="67"/>
      <c r="AM1565" s="67"/>
      <c r="AN1565" s="67"/>
      <c r="AO1565" s="67"/>
      <c r="AP1565" s="67"/>
      <c r="AQ1565" s="67"/>
      <c r="AR1565" s="67"/>
      <c r="AS1565" s="67"/>
      <c r="AT1565" s="2"/>
    </row>
    <row r="1566" spans="1:46" s="3" customFormat="1">
      <c r="A1566" s="67"/>
      <c r="B1566" s="67"/>
      <c r="C1566" s="67"/>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c r="AF1566" s="67"/>
      <c r="AG1566" s="67"/>
      <c r="AH1566" s="67"/>
      <c r="AI1566" s="67"/>
      <c r="AJ1566" s="67"/>
      <c r="AK1566" s="67"/>
      <c r="AL1566" s="67"/>
      <c r="AM1566" s="67"/>
      <c r="AN1566" s="67"/>
      <c r="AO1566" s="67"/>
      <c r="AP1566" s="67"/>
      <c r="AQ1566" s="67"/>
      <c r="AR1566" s="67"/>
      <c r="AS1566" s="67"/>
      <c r="AT1566" s="2"/>
    </row>
    <row r="1567" spans="1:46" s="3" customFormat="1">
      <c r="A1567" s="67"/>
      <c r="B1567" s="67"/>
      <c r="C1567" s="67"/>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c r="AF1567" s="67"/>
      <c r="AG1567" s="67"/>
      <c r="AH1567" s="67"/>
      <c r="AI1567" s="67"/>
      <c r="AJ1567" s="67"/>
      <c r="AK1567" s="67"/>
      <c r="AL1567" s="67"/>
      <c r="AM1567" s="67"/>
      <c r="AN1567" s="67"/>
      <c r="AO1567" s="67"/>
      <c r="AP1567" s="67"/>
      <c r="AQ1567" s="67"/>
      <c r="AR1567" s="67"/>
      <c r="AS1567" s="67"/>
      <c r="AT1567" s="2"/>
    </row>
    <row r="1568" spans="1:46" s="3" customFormat="1">
      <c r="A1568" s="67"/>
      <c r="B1568" s="67"/>
      <c r="C1568" s="67"/>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c r="AF1568" s="67"/>
      <c r="AG1568" s="67"/>
      <c r="AH1568" s="67"/>
      <c r="AI1568" s="67"/>
      <c r="AJ1568" s="67"/>
      <c r="AK1568" s="67"/>
      <c r="AL1568" s="67"/>
      <c r="AM1568" s="67"/>
      <c r="AN1568" s="67"/>
      <c r="AO1568" s="67"/>
      <c r="AP1568" s="67"/>
      <c r="AQ1568" s="67"/>
      <c r="AR1568" s="67"/>
      <c r="AS1568" s="67"/>
      <c r="AT1568" s="2"/>
    </row>
    <row r="1569" spans="1:46" s="3" customFormat="1">
      <c r="A1569" s="67"/>
      <c r="B1569" s="67"/>
      <c r="C1569" s="67"/>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c r="AF1569" s="67"/>
      <c r="AG1569" s="67"/>
      <c r="AH1569" s="67"/>
      <c r="AI1569" s="67"/>
      <c r="AJ1569" s="67"/>
      <c r="AK1569" s="67"/>
      <c r="AL1569" s="67"/>
      <c r="AM1569" s="67"/>
      <c r="AN1569" s="67"/>
      <c r="AO1569" s="67"/>
      <c r="AP1569" s="67"/>
      <c r="AQ1569" s="67"/>
      <c r="AR1569" s="67"/>
      <c r="AS1569" s="67"/>
      <c r="AT1569" s="2"/>
    </row>
    <row r="1570" spans="1:46" s="3" customFormat="1">
      <c r="A1570" s="67"/>
      <c r="B1570" s="67"/>
      <c r="C1570" s="67"/>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c r="AH1570" s="67"/>
      <c r="AI1570" s="67"/>
      <c r="AJ1570" s="67"/>
      <c r="AK1570" s="67"/>
      <c r="AL1570" s="67"/>
      <c r="AM1570" s="67"/>
      <c r="AN1570" s="67"/>
      <c r="AO1570" s="67"/>
      <c r="AP1570" s="67"/>
      <c r="AQ1570" s="67"/>
      <c r="AR1570" s="67"/>
      <c r="AS1570" s="67"/>
      <c r="AT1570" s="2"/>
    </row>
    <row r="1571" spans="1:46" s="3" customFormat="1">
      <c r="A1571" s="67"/>
      <c r="B1571" s="67"/>
      <c r="C1571" s="67"/>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c r="AF1571" s="67"/>
      <c r="AG1571" s="67"/>
      <c r="AH1571" s="67"/>
      <c r="AI1571" s="67"/>
      <c r="AJ1571" s="67"/>
      <c r="AK1571" s="67"/>
      <c r="AL1571" s="67"/>
      <c r="AM1571" s="67"/>
      <c r="AN1571" s="67"/>
      <c r="AO1571" s="67"/>
      <c r="AP1571" s="67"/>
      <c r="AQ1571" s="67"/>
      <c r="AR1571" s="67"/>
      <c r="AS1571" s="67"/>
      <c r="AT1571" s="2"/>
    </row>
    <row r="1572" spans="1:46" s="3" customFormat="1">
      <c r="A1572" s="67"/>
      <c r="B1572" s="67"/>
      <c r="C1572" s="67"/>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c r="AF1572" s="67"/>
      <c r="AG1572" s="67"/>
      <c r="AH1572" s="67"/>
      <c r="AI1572" s="67"/>
      <c r="AJ1572" s="67"/>
      <c r="AK1572" s="67"/>
      <c r="AL1572" s="67"/>
      <c r="AM1572" s="67"/>
      <c r="AN1572" s="67"/>
      <c r="AO1572" s="67"/>
      <c r="AP1572" s="67"/>
      <c r="AQ1572" s="67"/>
      <c r="AR1572" s="67"/>
      <c r="AS1572" s="67"/>
      <c r="AT1572" s="2"/>
    </row>
    <row r="1573" spans="1:46" s="3" customFormat="1">
      <c r="A1573" s="67"/>
      <c r="B1573" s="67"/>
      <c r="C1573" s="67"/>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c r="AF1573" s="67"/>
      <c r="AG1573" s="67"/>
      <c r="AH1573" s="67"/>
      <c r="AI1573" s="67"/>
      <c r="AJ1573" s="67"/>
      <c r="AK1573" s="67"/>
      <c r="AL1573" s="67"/>
      <c r="AM1573" s="67"/>
      <c r="AN1573" s="67"/>
      <c r="AO1573" s="67"/>
      <c r="AP1573" s="67"/>
      <c r="AQ1573" s="67"/>
      <c r="AR1573" s="67"/>
      <c r="AS1573" s="67"/>
      <c r="AT1573" s="2"/>
    </row>
    <row r="1574" spans="1:46" s="3" customFormat="1">
      <c r="A1574" s="67"/>
      <c r="B1574" s="67"/>
      <c r="C1574" s="67"/>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c r="AF1574" s="67"/>
      <c r="AG1574" s="67"/>
      <c r="AH1574" s="67"/>
      <c r="AI1574" s="67"/>
      <c r="AJ1574" s="67"/>
      <c r="AK1574" s="67"/>
      <c r="AL1574" s="67"/>
      <c r="AM1574" s="67"/>
      <c r="AN1574" s="67"/>
      <c r="AO1574" s="67"/>
      <c r="AP1574" s="67"/>
      <c r="AQ1574" s="67"/>
      <c r="AR1574" s="67"/>
      <c r="AS1574" s="67"/>
      <c r="AT1574" s="2"/>
    </row>
    <row r="1575" spans="1:46" s="3" customFormat="1">
      <c r="A1575" s="67"/>
      <c r="B1575" s="67"/>
      <c r="C1575" s="67"/>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c r="AL1575" s="67"/>
      <c r="AM1575" s="67"/>
      <c r="AN1575" s="67"/>
      <c r="AO1575" s="67"/>
      <c r="AP1575" s="67"/>
      <c r="AQ1575" s="67"/>
      <c r="AR1575" s="67"/>
      <c r="AS1575" s="67"/>
      <c r="AT1575" s="2"/>
    </row>
    <row r="1576" spans="1:46" s="3" customFormat="1">
      <c r="A1576" s="67"/>
      <c r="B1576" s="67"/>
      <c r="C1576" s="67"/>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c r="AF1576" s="67"/>
      <c r="AG1576" s="67"/>
      <c r="AH1576" s="67"/>
      <c r="AI1576" s="67"/>
      <c r="AJ1576" s="67"/>
      <c r="AK1576" s="67"/>
      <c r="AL1576" s="67"/>
      <c r="AM1576" s="67"/>
      <c r="AN1576" s="67"/>
      <c r="AO1576" s="67"/>
      <c r="AP1576" s="67"/>
      <c r="AQ1576" s="67"/>
      <c r="AR1576" s="67"/>
      <c r="AS1576" s="67"/>
      <c r="AT1576" s="2"/>
    </row>
    <row r="1577" spans="1:46" s="3" customFormat="1">
      <c r="A1577" s="67"/>
      <c r="B1577" s="67"/>
      <c r="C1577" s="67"/>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c r="AH1577" s="67"/>
      <c r="AI1577" s="67"/>
      <c r="AJ1577" s="67"/>
      <c r="AK1577" s="67"/>
      <c r="AL1577" s="67"/>
      <c r="AM1577" s="67"/>
      <c r="AN1577" s="67"/>
      <c r="AO1577" s="67"/>
      <c r="AP1577" s="67"/>
      <c r="AQ1577" s="67"/>
      <c r="AR1577" s="67"/>
      <c r="AS1577" s="67"/>
      <c r="AT1577" s="2"/>
    </row>
    <row r="1578" spans="1:46" s="3" customFormat="1">
      <c r="A1578" s="67"/>
      <c r="B1578" s="67"/>
      <c r="C1578" s="67"/>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c r="AF1578" s="67"/>
      <c r="AG1578" s="67"/>
      <c r="AH1578" s="67"/>
      <c r="AI1578" s="67"/>
      <c r="AJ1578" s="67"/>
      <c r="AK1578" s="67"/>
      <c r="AL1578" s="67"/>
      <c r="AM1578" s="67"/>
      <c r="AN1578" s="67"/>
      <c r="AO1578" s="67"/>
      <c r="AP1578" s="67"/>
      <c r="AQ1578" s="67"/>
      <c r="AR1578" s="67"/>
      <c r="AS1578" s="67"/>
      <c r="AT1578" s="2"/>
    </row>
    <row r="1579" spans="1:46" s="3" customFormat="1">
      <c r="A1579" s="67"/>
      <c r="B1579" s="67"/>
      <c r="C1579" s="67"/>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c r="AF1579" s="67"/>
      <c r="AG1579" s="67"/>
      <c r="AH1579" s="67"/>
      <c r="AI1579" s="67"/>
      <c r="AJ1579" s="67"/>
      <c r="AK1579" s="67"/>
      <c r="AL1579" s="67"/>
      <c r="AM1579" s="67"/>
      <c r="AN1579" s="67"/>
      <c r="AO1579" s="67"/>
      <c r="AP1579" s="67"/>
      <c r="AQ1579" s="67"/>
      <c r="AR1579" s="67"/>
      <c r="AS1579" s="67"/>
      <c r="AT1579" s="2"/>
    </row>
    <row r="1580" spans="1:46" s="3" customFormat="1">
      <c r="A1580" s="67"/>
      <c r="B1580" s="67"/>
      <c r="C1580" s="67"/>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c r="AH1580" s="67"/>
      <c r="AI1580" s="67"/>
      <c r="AJ1580" s="67"/>
      <c r="AK1580" s="67"/>
      <c r="AL1580" s="67"/>
      <c r="AM1580" s="67"/>
      <c r="AN1580" s="67"/>
      <c r="AO1580" s="67"/>
      <c r="AP1580" s="67"/>
      <c r="AQ1580" s="67"/>
      <c r="AR1580" s="67"/>
      <c r="AS1580" s="67"/>
      <c r="AT1580" s="2"/>
    </row>
    <row r="1581" spans="1:46" s="3" customFormat="1">
      <c r="A1581" s="67"/>
      <c r="B1581" s="67"/>
      <c r="C1581" s="67"/>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c r="AF1581" s="67"/>
      <c r="AG1581" s="67"/>
      <c r="AH1581" s="67"/>
      <c r="AI1581" s="67"/>
      <c r="AJ1581" s="67"/>
      <c r="AK1581" s="67"/>
      <c r="AL1581" s="67"/>
      <c r="AM1581" s="67"/>
      <c r="AN1581" s="67"/>
      <c r="AO1581" s="67"/>
      <c r="AP1581" s="67"/>
      <c r="AQ1581" s="67"/>
      <c r="AR1581" s="67"/>
      <c r="AS1581" s="67"/>
      <c r="AT1581" s="2"/>
    </row>
    <row r="1582" spans="1:46" s="3" customFormat="1">
      <c r="A1582" s="67"/>
      <c r="B1582" s="67"/>
      <c r="C1582" s="67"/>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c r="AF1582" s="67"/>
      <c r="AG1582" s="67"/>
      <c r="AH1582" s="67"/>
      <c r="AI1582" s="67"/>
      <c r="AJ1582" s="67"/>
      <c r="AK1582" s="67"/>
      <c r="AL1582" s="67"/>
      <c r="AM1582" s="67"/>
      <c r="AN1582" s="67"/>
      <c r="AO1582" s="67"/>
      <c r="AP1582" s="67"/>
      <c r="AQ1582" s="67"/>
      <c r="AR1582" s="67"/>
      <c r="AS1582" s="67"/>
      <c r="AT1582" s="2"/>
    </row>
    <row r="1583" spans="1:46" s="3" customFormat="1">
      <c r="A1583" s="67"/>
      <c r="B1583" s="67"/>
      <c r="C1583" s="67"/>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c r="AF1583" s="67"/>
      <c r="AG1583" s="67"/>
      <c r="AH1583" s="67"/>
      <c r="AI1583" s="67"/>
      <c r="AJ1583" s="67"/>
      <c r="AK1583" s="67"/>
      <c r="AL1583" s="67"/>
      <c r="AM1583" s="67"/>
      <c r="AN1583" s="67"/>
      <c r="AO1583" s="67"/>
      <c r="AP1583" s="67"/>
      <c r="AQ1583" s="67"/>
      <c r="AR1583" s="67"/>
      <c r="AS1583" s="67"/>
      <c r="AT1583" s="2"/>
    </row>
    <row r="1584" spans="1:46" s="3" customFormat="1">
      <c r="A1584" s="67"/>
      <c r="B1584" s="67"/>
      <c r="C1584" s="67"/>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c r="AF1584" s="67"/>
      <c r="AG1584" s="67"/>
      <c r="AH1584" s="67"/>
      <c r="AI1584" s="67"/>
      <c r="AJ1584" s="67"/>
      <c r="AK1584" s="67"/>
      <c r="AL1584" s="67"/>
      <c r="AM1584" s="67"/>
      <c r="AN1584" s="67"/>
      <c r="AO1584" s="67"/>
      <c r="AP1584" s="67"/>
      <c r="AQ1584" s="67"/>
      <c r="AR1584" s="67"/>
      <c r="AS1584" s="67"/>
      <c r="AT1584" s="2"/>
    </row>
    <row r="1585" spans="1:46" s="3" customFormat="1">
      <c r="A1585" s="67"/>
      <c r="B1585" s="67"/>
      <c r="C1585" s="67"/>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c r="AF1585" s="67"/>
      <c r="AG1585" s="67"/>
      <c r="AH1585" s="67"/>
      <c r="AI1585" s="67"/>
      <c r="AJ1585" s="67"/>
      <c r="AK1585" s="67"/>
      <c r="AL1585" s="67"/>
      <c r="AM1585" s="67"/>
      <c r="AN1585" s="67"/>
      <c r="AO1585" s="67"/>
      <c r="AP1585" s="67"/>
      <c r="AQ1585" s="67"/>
      <c r="AR1585" s="67"/>
      <c r="AS1585" s="67"/>
      <c r="AT1585" s="2"/>
    </row>
    <row r="1586" spans="1:46" s="3" customFormat="1">
      <c r="A1586" s="67"/>
      <c r="B1586" s="67"/>
      <c r="C1586" s="67"/>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c r="AF1586" s="67"/>
      <c r="AG1586" s="67"/>
      <c r="AH1586" s="67"/>
      <c r="AI1586" s="67"/>
      <c r="AJ1586" s="67"/>
      <c r="AK1586" s="67"/>
      <c r="AL1586" s="67"/>
      <c r="AM1586" s="67"/>
      <c r="AN1586" s="67"/>
      <c r="AO1586" s="67"/>
      <c r="AP1586" s="67"/>
      <c r="AQ1586" s="67"/>
      <c r="AR1586" s="67"/>
      <c r="AS1586" s="67"/>
      <c r="AT1586" s="2"/>
    </row>
    <row r="1587" spans="1:46" s="3" customFormat="1">
      <c r="A1587" s="67"/>
      <c r="B1587" s="67"/>
      <c r="C1587" s="67"/>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c r="AF1587" s="67"/>
      <c r="AG1587" s="67"/>
      <c r="AH1587" s="67"/>
      <c r="AI1587" s="67"/>
      <c r="AJ1587" s="67"/>
      <c r="AK1587" s="67"/>
      <c r="AL1587" s="67"/>
      <c r="AM1587" s="67"/>
      <c r="AN1587" s="67"/>
      <c r="AO1587" s="67"/>
      <c r="AP1587" s="67"/>
      <c r="AQ1587" s="67"/>
      <c r="AR1587" s="67"/>
      <c r="AS1587" s="67"/>
      <c r="AT1587" s="2"/>
    </row>
    <row r="1588" spans="1:46" s="3" customFormat="1">
      <c r="A1588" s="67"/>
      <c r="B1588" s="67"/>
      <c r="C1588" s="67"/>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c r="AF1588" s="67"/>
      <c r="AG1588" s="67"/>
      <c r="AH1588" s="67"/>
      <c r="AI1588" s="67"/>
      <c r="AJ1588" s="67"/>
      <c r="AK1588" s="67"/>
      <c r="AL1588" s="67"/>
      <c r="AM1588" s="67"/>
      <c r="AN1588" s="67"/>
      <c r="AO1588" s="67"/>
      <c r="AP1588" s="67"/>
      <c r="AQ1588" s="67"/>
      <c r="AR1588" s="67"/>
      <c r="AS1588" s="67"/>
      <c r="AT1588" s="2"/>
    </row>
    <row r="1589" spans="1:46" s="3" customFormat="1">
      <c r="A1589" s="67"/>
      <c r="B1589" s="67"/>
      <c r="C1589" s="67"/>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c r="AF1589" s="67"/>
      <c r="AG1589" s="67"/>
      <c r="AH1589" s="67"/>
      <c r="AI1589" s="67"/>
      <c r="AJ1589" s="67"/>
      <c r="AK1589" s="67"/>
      <c r="AL1589" s="67"/>
      <c r="AM1589" s="67"/>
      <c r="AN1589" s="67"/>
      <c r="AO1589" s="67"/>
      <c r="AP1589" s="67"/>
      <c r="AQ1589" s="67"/>
      <c r="AR1589" s="67"/>
      <c r="AS1589" s="67"/>
      <c r="AT1589" s="2"/>
    </row>
    <row r="1590" spans="1:46" s="3" customFormat="1">
      <c r="A1590" s="67"/>
      <c r="B1590" s="67"/>
      <c r="C1590" s="67"/>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c r="AF1590" s="67"/>
      <c r="AG1590" s="67"/>
      <c r="AH1590" s="67"/>
      <c r="AI1590" s="67"/>
      <c r="AJ1590" s="67"/>
      <c r="AK1590" s="67"/>
      <c r="AL1590" s="67"/>
      <c r="AM1590" s="67"/>
      <c r="AN1590" s="67"/>
      <c r="AO1590" s="67"/>
      <c r="AP1590" s="67"/>
      <c r="AQ1590" s="67"/>
      <c r="AR1590" s="67"/>
      <c r="AS1590" s="67"/>
      <c r="AT1590" s="2"/>
    </row>
    <row r="1591" spans="1:46" s="3" customFormat="1">
      <c r="A1591" s="67"/>
      <c r="B1591" s="67"/>
      <c r="C1591" s="67"/>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c r="AF1591" s="67"/>
      <c r="AG1591" s="67"/>
      <c r="AH1591" s="67"/>
      <c r="AI1591" s="67"/>
      <c r="AJ1591" s="67"/>
      <c r="AK1591" s="67"/>
      <c r="AL1591" s="67"/>
      <c r="AM1591" s="67"/>
      <c r="AN1591" s="67"/>
      <c r="AO1591" s="67"/>
      <c r="AP1591" s="67"/>
      <c r="AQ1591" s="67"/>
      <c r="AR1591" s="67"/>
      <c r="AS1591" s="67"/>
      <c r="AT1591" s="2"/>
    </row>
    <row r="1592" spans="1:46" s="3" customFormat="1">
      <c r="A1592" s="67"/>
      <c r="B1592" s="67"/>
      <c r="C1592" s="67"/>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c r="AF1592" s="67"/>
      <c r="AG1592" s="67"/>
      <c r="AH1592" s="67"/>
      <c r="AI1592" s="67"/>
      <c r="AJ1592" s="67"/>
      <c r="AK1592" s="67"/>
      <c r="AL1592" s="67"/>
      <c r="AM1592" s="67"/>
      <c r="AN1592" s="67"/>
      <c r="AO1592" s="67"/>
      <c r="AP1592" s="67"/>
      <c r="AQ1592" s="67"/>
      <c r="AR1592" s="67"/>
      <c r="AS1592" s="67"/>
      <c r="AT1592" s="2"/>
    </row>
    <row r="1593" spans="1:46" s="3" customFormat="1">
      <c r="A1593" s="67"/>
      <c r="B1593" s="67"/>
      <c r="C1593" s="67"/>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c r="AF1593" s="67"/>
      <c r="AG1593" s="67"/>
      <c r="AH1593" s="67"/>
      <c r="AI1593" s="67"/>
      <c r="AJ1593" s="67"/>
      <c r="AK1593" s="67"/>
      <c r="AL1593" s="67"/>
      <c r="AM1593" s="67"/>
      <c r="AN1593" s="67"/>
      <c r="AO1593" s="67"/>
      <c r="AP1593" s="67"/>
      <c r="AQ1593" s="67"/>
      <c r="AR1593" s="67"/>
      <c r="AS1593" s="67"/>
      <c r="AT1593" s="2"/>
    </row>
    <row r="1594" spans="1:46" s="3" customFormat="1">
      <c r="A1594" s="67"/>
      <c r="B1594" s="67"/>
      <c r="C1594" s="67"/>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c r="AF1594" s="67"/>
      <c r="AG1594" s="67"/>
      <c r="AH1594" s="67"/>
      <c r="AI1594" s="67"/>
      <c r="AJ1594" s="67"/>
      <c r="AK1594" s="67"/>
      <c r="AL1594" s="67"/>
      <c r="AM1594" s="67"/>
      <c r="AN1594" s="67"/>
      <c r="AO1594" s="67"/>
      <c r="AP1594" s="67"/>
      <c r="AQ1594" s="67"/>
      <c r="AR1594" s="67"/>
      <c r="AS1594" s="67"/>
      <c r="AT1594" s="2"/>
    </row>
    <row r="1595" spans="1:46" s="3" customFormat="1">
      <c r="A1595" s="67"/>
      <c r="B1595" s="67"/>
      <c r="C1595" s="67"/>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c r="AF1595" s="67"/>
      <c r="AG1595" s="67"/>
      <c r="AH1595" s="67"/>
      <c r="AI1595" s="67"/>
      <c r="AJ1595" s="67"/>
      <c r="AK1595" s="67"/>
      <c r="AL1595" s="67"/>
      <c r="AM1595" s="67"/>
      <c r="AN1595" s="67"/>
      <c r="AO1595" s="67"/>
      <c r="AP1595" s="67"/>
      <c r="AQ1595" s="67"/>
      <c r="AR1595" s="67"/>
      <c r="AS1595" s="67"/>
      <c r="AT1595" s="2"/>
    </row>
    <row r="1596" spans="1:46" s="3" customFormat="1">
      <c r="A1596" s="67"/>
      <c r="B1596" s="67"/>
      <c r="C1596" s="67"/>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c r="AF1596" s="67"/>
      <c r="AG1596" s="67"/>
      <c r="AH1596" s="67"/>
      <c r="AI1596" s="67"/>
      <c r="AJ1596" s="67"/>
      <c r="AK1596" s="67"/>
      <c r="AL1596" s="67"/>
      <c r="AM1596" s="67"/>
      <c r="AN1596" s="67"/>
      <c r="AO1596" s="67"/>
      <c r="AP1596" s="67"/>
      <c r="AQ1596" s="67"/>
      <c r="AR1596" s="67"/>
      <c r="AS1596" s="67"/>
      <c r="AT1596" s="2"/>
    </row>
    <row r="1597" spans="1:46" s="3" customFormat="1">
      <c r="A1597" s="67"/>
      <c r="B1597" s="67"/>
      <c r="C1597" s="67"/>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c r="AF1597" s="67"/>
      <c r="AG1597" s="67"/>
      <c r="AH1597" s="67"/>
      <c r="AI1597" s="67"/>
      <c r="AJ1597" s="67"/>
      <c r="AK1597" s="67"/>
      <c r="AL1597" s="67"/>
      <c r="AM1597" s="67"/>
      <c r="AN1597" s="67"/>
      <c r="AO1597" s="67"/>
      <c r="AP1597" s="67"/>
      <c r="AQ1597" s="67"/>
      <c r="AR1597" s="67"/>
      <c r="AS1597" s="67"/>
      <c r="AT1597" s="2"/>
    </row>
    <row r="1598" spans="1:46" s="3" customFormat="1">
      <c r="A1598" s="67"/>
      <c r="B1598" s="67"/>
      <c r="C1598" s="67"/>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c r="AF1598" s="67"/>
      <c r="AG1598" s="67"/>
      <c r="AH1598" s="67"/>
      <c r="AI1598" s="67"/>
      <c r="AJ1598" s="67"/>
      <c r="AK1598" s="67"/>
      <c r="AL1598" s="67"/>
      <c r="AM1598" s="67"/>
      <c r="AN1598" s="67"/>
      <c r="AO1598" s="67"/>
      <c r="AP1598" s="67"/>
      <c r="AQ1598" s="67"/>
      <c r="AR1598" s="67"/>
      <c r="AS1598" s="67"/>
      <c r="AT1598" s="2"/>
    </row>
    <row r="1599" spans="1:46" s="3" customFormat="1">
      <c r="A1599" s="67"/>
      <c r="B1599" s="67"/>
      <c r="C1599" s="67"/>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c r="AF1599" s="67"/>
      <c r="AG1599" s="67"/>
      <c r="AH1599" s="67"/>
      <c r="AI1599" s="67"/>
      <c r="AJ1599" s="67"/>
      <c r="AK1599" s="67"/>
      <c r="AL1599" s="67"/>
      <c r="AM1599" s="67"/>
      <c r="AN1599" s="67"/>
      <c r="AO1599" s="67"/>
      <c r="AP1599" s="67"/>
      <c r="AQ1599" s="67"/>
      <c r="AR1599" s="67"/>
      <c r="AS1599" s="67"/>
      <c r="AT1599" s="2"/>
    </row>
    <row r="1600" spans="1:46" s="3" customFormat="1">
      <c r="A1600" s="67"/>
      <c r="B1600" s="67"/>
      <c r="C1600" s="67"/>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c r="AF1600" s="67"/>
      <c r="AG1600" s="67"/>
      <c r="AH1600" s="67"/>
      <c r="AI1600" s="67"/>
      <c r="AJ1600" s="67"/>
      <c r="AK1600" s="67"/>
      <c r="AL1600" s="67"/>
      <c r="AM1600" s="67"/>
      <c r="AN1600" s="67"/>
      <c r="AO1600" s="67"/>
      <c r="AP1600" s="67"/>
      <c r="AQ1600" s="67"/>
      <c r="AR1600" s="67"/>
      <c r="AS1600" s="67"/>
      <c r="AT1600" s="2"/>
    </row>
    <row r="1601" spans="1:46" s="3" customFormat="1">
      <c r="A1601" s="67"/>
      <c r="B1601" s="67"/>
      <c r="C1601" s="67"/>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c r="AF1601" s="67"/>
      <c r="AG1601" s="67"/>
      <c r="AH1601" s="67"/>
      <c r="AI1601" s="67"/>
      <c r="AJ1601" s="67"/>
      <c r="AK1601" s="67"/>
      <c r="AL1601" s="67"/>
      <c r="AM1601" s="67"/>
      <c r="AN1601" s="67"/>
      <c r="AO1601" s="67"/>
      <c r="AP1601" s="67"/>
      <c r="AQ1601" s="67"/>
      <c r="AR1601" s="67"/>
      <c r="AS1601" s="67"/>
      <c r="AT1601" s="2"/>
    </row>
    <row r="1602" spans="1:46" s="3" customFormat="1">
      <c r="A1602" s="67"/>
      <c r="B1602" s="67"/>
      <c r="C1602" s="67"/>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c r="AF1602" s="67"/>
      <c r="AG1602" s="67"/>
      <c r="AH1602" s="67"/>
      <c r="AI1602" s="67"/>
      <c r="AJ1602" s="67"/>
      <c r="AK1602" s="67"/>
      <c r="AL1602" s="67"/>
      <c r="AM1602" s="67"/>
      <c r="AN1602" s="67"/>
      <c r="AO1602" s="67"/>
      <c r="AP1602" s="67"/>
      <c r="AQ1602" s="67"/>
      <c r="AR1602" s="67"/>
      <c r="AS1602" s="67"/>
      <c r="AT1602" s="2"/>
    </row>
    <row r="1603" spans="1:46" s="3" customFormat="1">
      <c r="A1603" s="67"/>
      <c r="B1603" s="67"/>
      <c r="C1603" s="67"/>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c r="AF1603" s="67"/>
      <c r="AG1603" s="67"/>
      <c r="AH1603" s="67"/>
      <c r="AI1603" s="67"/>
      <c r="AJ1603" s="67"/>
      <c r="AK1603" s="67"/>
      <c r="AL1603" s="67"/>
      <c r="AM1603" s="67"/>
      <c r="AN1603" s="67"/>
      <c r="AO1603" s="67"/>
      <c r="AP1603" s="67"/>
      <c r="AQ1603" s="67"/>
      <c r="AR1603" s="67"/>
      <c r="AS1603" s="67"/>
      <c r="AT1603" s="2"/>
    </row>
    <row r="1604" spans="1:46" s="3" customFormat="1">
      <c r="A1604" s="67"/>
      <c r="B1604" s="67"/>
      <c r="C1604" s="67"/>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c r="AF1604" s="67"/>
      <c r="AG1604" s="67"/>
      <c r="AH1604" s="67"/>
      <c r="AI1604" s="67"/>
      <c r="AJ1604" s="67"/>
      <c r="AK1604" s="67"/>
      <c r="AL1604" s="67"/>
      <c r="AM1604" s="67"/>
      <c r="AN1604" s="67"/>
      <c r="AO1604" s="67"/>
      <c r="AP1604" s="67"/>
      <c r="AQ1604" s="67"/>
      <c r="AR1604" s="67"/>
      <c r="AS1604" s="67"/>
      <c r="AT1604" s="2"/>
    </row>
    <row r="1605" spans="1:46" s="3" customFormat="1">
      <c r="A1605" s="67"/>
      <c r="B1605" s="67"/>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c r="AF1605" s="67"/>
      <c r="AG1605" s="67"/>
      <c r="AH1605" s="67"/>
      <c r="AI1605" s="67"/>
      <c r="AJ1605" s="67"/>
      <c r="AK1605" s="67"/>
      <c r="AL1605" s="67"/>
      <c r="AM1605" s="67"/>
      <c r="AN1605" s="67"/>
      <c r="AO1605" s="67"/>
      <c r="AP1605" s="67"/>
      <c r="AQ1605" s="67"/>
      <c r="AR1605" s="67"/>
      <c r="AS1605" s="67"/>
      <c r="AT1605" s="2"/>
    </row>
    <row r="1606" spans="1:46" s="3" customFormat="1">
      <c r="A1606" s="67"/>
      <c r="B1606" s="67"/>
      <c r="C1606" s="67"/>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c r="AF1606" s="67"/>
      <c r="AG1606" s="67"/>
      <c r="AH1606" s="67"/>
      <c r="AI1606" s="67"/>
      <c r="AJ1606" s="67"/>
      <c r="AK1606" s="67"/>
      <c r="AL1606" s="67"/>
      <c r="AM1606" s="67"/>
      <c r="AN1606" s="67"/>
      <c r="AO1606" s="67"/>
      <c r="AP1606" s="67"/>
      <c r="AQ1606" s="67"/>
      <c r="AR1606" s="67"/>
      <c r="AS1606" s="67"/>
      <c r="AT1606" s="2"/>
    </row>
    <row r="1607" spans="1:46" s="3" customFormat="1">
      <c r="A1607" s="67"/>
      <c r="B1607" s="67"/>
      <c r="C1607" s="67"/>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c r="AF1607" s="67"/>
      <c r="AG1607" s="67"/>
      <c r="AH1607" s="67"/>
      <c r="AI1607" s="67"/>
      <c r="AJ1607" s="67"/>
      <c r="AK1607" s="67"/>
      <c r="AL1607" s="67"/>
      <c r="AM1607" s="67"/>
      <c r="AN1607" s="67"/>
      <c r="AO1607" s="67"/>
      <c r="AP1607" s="67"/>
      <c r="AQ1607" s="67"/>
      <c r="AR1607" s="67"/>
      <c r="AS1607" s="67"/>
      <c r="AT1607" s="2"/>
    </row>
    <row r="1608" spans="1:46" s="3" customFormat="1">
      <c r="A1608" s="67"/>
      <c r="B1608" s="67"/>
      <c r="C1608" s="67"/>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2"/>
    </row>
    <row r="1609" spans="1:46" s="3" customFormat="1">
      <c r="A1609" s="67"/>
      <c r="B1609" s="67"/>
      <c r="C1609" s="67"/>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c r="AL1609" s="67"/>
      <c r="AM1609" s="67"/>
      <c r="AN1609" s="67"/>
      <c r="AO1609" s="67"/>
      <c r="AP1609" s="67"/>
      <c r="AQ1609" s="67"/>
      <c r="AR1609" s="67"/>
      <c r="AS1609" s="67"/>
      <c r="AT1609" s="2"/>
    </row>
    <row r="1610" spans="1:46" s="3" customFormat="1">
      <c r="A1610" s="67"/>
      <c r="B1610" s="67"/>
      <c r="C1610" s="67"/>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c r="AF1610" s="67"/>
      <c r="AG1610" s="67"/>
      <c r="AH1610" s="67"/>
      <c r="AI1610" s="67"/>
      <c r="AJ1610" s="67"/>
      <c r="AK1610" s="67"/>
      <c r="AL1610" s="67"/>
      <c r="AM1610" s="67"/>
      <c r="AN1610" s="67"/>
      <c r="AO1610" s="67"/>
      <c r="AP1610" s="67"/>
      <c r="AQ1610" s="67"/>
      <c r="AR1610" s="67"/>
      <c r="AS1610" s="67"/>
      <c r="AT1610" s="2"/>
    </row>
    <row r="1611" spans="1:46" s="3" customFormat="1">
      <c r="A1611" s="67"/>
      <c r="B1611" s="67"/>
      <c r="C1611" s="67"/>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c r="AF1611" s="67"/>
      <c r="AG1611" s="67"/>
      <c r="AH1611" s="67"/>
      <c r="AI1611" s="67"/>
      <c r="AJ1611" s="67"/>
      <c r="AK1611" s="67"/>
      <c r="AL1611" s="67"/>
      <c r="AM1611" s="67"/>
      <c r="AN1611" s="67"/>
      <c r="AO1611" s="67"/>
      <c r="AP1611" s="67"/>
      <c r="AQ1611" s="67"/>
      <c r="AR1611" s="67"/>
      <c r="AS1611" s="67"/>
      <c r="AT1611" s="2"/>
    </row>
    <row r="1612" spans="1:46" s="3" customFormat="1">
      <c r="A1612" s="67"/>
      <c r="B1612" s="67"/>
      <c r="C1612" s="67"/>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c r="AF1612" s="67"/>
      <c r="AG1612" s="67"/>
      <c r="AH1612" s="67"/>
      <c r="AI1612" s="67"/>
      <c r="AJ1612" s="67"/>
      <c r="AK1612" s="67"/>
      <c r="AL1612" s="67"/>
      <c r="AM1612" s="67"/>
      <c r="AN1612" s="67"/>
      <c r="AO1612" s="67"/>
      <c r="AP1612" s="67"/>
      <c r="AQ1612" s="67"/>
      <c r="AR1612" s="67"/>
      <c r="AS1612" s="67"/>
      <c r="AT1612" s="2"/>
    </row>
    <row r="1613" spans="1:46" s="3" customFormat="1">
      <c r="A1613" s="67"/>
      <c r="B1613" s="67"/>
      <c r="C1613" s="67"/>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c r="AF1613" s="67"/>
      <c r="AG1613" s="67"/>
      <c r="AH1613" s="67"/>
      <c r="AI1613" s="67"/>
      <c r="AJ1613" s="67"/>
      <c r="AK1613" s="67"/>
      <c r="AL1613" s="67"/>
      <c r="AM1613" s="67"/>
      <c r="AN1613" s="67"/>
      <c r="AO1613" s="67"/>
      <c r="AP1613" s="67"/>
      <c r="AQ1613" s="67"/>
      <c r="AR1613" s="67"/>
      <c r="AS1613" s="67"/>
      <c r="AT1613" s="2"/>
    </row>
    <row r="1614" spans="1:46" s="3" customFormat="1">
      <c r="A1614" s="67"/>
      <c r="B1614" s="67"/>
      <c r="C1614" s="67"/>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c r="AF1614" s="67"/>
      <c r="AG1614" s="67"/>
      <c r="AH1614" s="67"/>
      <c r="AI1614" s="67"/>
      <c r="AJ1614" s="67"/>
      <c r="AK1614" s="67"/>
      <c r="AL1614" s="67"/>
      <c r="AM1614" s="67"/>
      <c r="AN1614" s="67"/>
      <c r="AO1614" s="67"/>
      <c r="AP1614" s="67"/>
      <c r="AQ1614" s="67"/>
      <c r="AR1614" s="67"/>
      <c r="AS1614" s="67"/>
      <c r="AT1614" s="2"/>
    </row>
    <row r="1615" spans="1:46" s="3" customFormat="1">
      <c r="A1615" s="67"/>
      <c r="B1615" s="67"/>
      <c r="C1615" s="67"/>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c r="AF1615" s="67"/>
      <c r="AG1615" s="67"/>
      <c r="AH1615" s="67"/>
      <c r="AI1615" s="67"/>
      <c r="AJ1615" s="67"/>
      <c r="AK1615" s="67"/>
      <c r="AL1615" s="67"/>
      <c r="AM1615" s="67"/>
      <c r="AN1615" s="67"/>
      <c r="AO1615" s="67"/>
      <c r="AP1615" s="67"/>
      <c r="AQ1615" s="67"/>
      <c r="AR1615" s="67"/>
      <c r="AS1615" s="67"/>
      <c r="AT1615" s="2"/>
    </row>
    <row r="1616" spans="1:46" s="3" customFormat="1">
      <c r="A1616" s="67"/>
      <c r="B1616" s="67"/>
      <c r="C1616" s="67"/>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c r="AF1616" s="67"/>
      <c r="AG1616" s="67"/>
      <c r="AH1616" s="67"/>
      <c r="AI1616" s="67"/>
      <c r="AJ1616" s="67"/>
      <c r="AK1616" s="67"/>
      <c r="AL1616" s="67"/>
      <c r="AM1616" s="67"/>
      <c r="AN1616" s="67"/>
      <c r="AO1616" s="67"/>
      <c r="AP1616" s="67"/>
      <c r="AQ1616" s="67"/>
      <c r="AR1616" s="67"/>
      <c r="AS1616" s="67"/>
      <c r="AT1616" s="2"/>
    </row>
    <row r="1617" spans="1:46" s="3" customFormat="1">
      <c r="A1617" s="67"/>
      <c r="B1617" s="67"/>
      <c r="C1617" s="67"/>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c r="AF1617" s="67"/>
      <c r="AG1617" s="67"/>
      <c r="AH1617" s="67"/>
      <c r="AI1617" s="67"/>
      <c r="AJ1617" s="67"/>
      <c r="AK1617" s="67"/>
      <c r="AL1617" s="67"/>
      <c r="AM1617" s="67"/>
      <c r="AN1617" s="67"/>
      <c r="AO1617" s="67"/>
      <c r="AP1617" s="67"/>
      <c r="AQ1617" s="67"/>
      <c r="AR1617" s="67"/>
      <c r="AS1617" s="67"/>
      <c r="AT1617" s="2"/>
    </row>
    <row r="1618" spans="1:46" s="3" customFormat="1">
      <c r="A1618" s="67"/>
      <c r="B1618" s="67"/>
      <c r="C1618" s="67"/>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c r="AF1618" s="67"/>
      <c r="AG1618" s="67"/>
      <c r="AH1618" s="67"/>
      <c r="AI1618" s="67"/>
      <c r="AJ1618" s="67"/>
      <c r="AK1618" s="67"/>
      <c r="AL1618" s="67"/>
      <c r="AM1618" s="67"/>
      <c r="AN1618" s="67"/>
      <c r="AO1618" s="67"/>
      <c r="AP1618" s="67"/>
      <c r="AQ1618" s="67"/>
      <c r="AR1618" s="67"/>
      <c r="AS1618" s="67"/>
      <c r="AT1618" s="2"/>
    </row>
    <row r="1619" spans="1:46" s="3" customFormat="1">
      <c r="A1619" s="67"/>
      <c r="B1619" s="67"/>
      <c r="C1619" s="67"/>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c r="AF1619" s="67"/>
      <c r="AG1619" s="67"/>
      <c r="AH1619" s="67"/>
      <c r="AI1619" s="67"/>
      <c r="AJ1619" s="67"/>
      <c r="AK1619" s="67"/>
      <c r="AL1619" s="67"/>
      <c r="AM1619" s="67"/>
      <c r="AN1619" s="67"/>
      <c r="AO1619" s="67"/>
      <c r="AP1619" s="67"/>
      <c r="AQ1619" s="67"/>
      <c r="AR1619" s="67"/>
      <c r="AS1619" s="67"/>
      <c r="AT1619" s="2"/>
    </row>
    <row r="1620" spans="1:46" s="3" customFormat="1">
      <c r="A1620" s="67"/>
      <c r="B1620" s="67"/>
      <c r="C1620" s="67"/>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c r="AF1620" s="67"/>
      <c r="AG1620" s="67"/>
      <c r="AH1620" s="67"/>
      <c r="AI1620" s="67"/>
      <c r="AJ1620" s="67"/>
      <c r="AK1620" s="67"/>
      <c r="AL1620" s="67"/>
      <c r="AM1620" s="67"/>
      <c r="AN1620" s="67"/>
      <c r="AO1620" s="67"/>
      <c r="AP1620" s="67"/>
      <c r="AQ1620" s="67"/>
      <c r="AR1620" s="67"/>
      <c r="AS1620" s="67"/>
      <c r="AT1620" s="2"/>
    </row>
    <row r="1621" spans="1:46" s="3" customFormat="1">
      <c r="A1621" s="67"/>
      <c r="B1621" s="67"/>
      <c r="C1621" s="67"/>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c r="AF1621" s="67"/>
      <c r="AG1621" s="67"/>
      <c r="AH1621" s="67"/>
      <c r="AI1621" s="67"/>
      <c r="AJ1621" s="67"/>
      <c r="AK1621" s="67"/>
      <c r="AL1621" s="67"/>
      <c r="AM1621" s="67"/>
      <c r="AN1621" s="67"/>
      <c r="AO1621" s="67"/>
      <c r="AP1621" s="67"/>
      <c r="AQ1621" s="67"/>
      <c r="AR1621" s="67"/>
      <c r="AS1621" s="67"/>
      <c r="AT1621" s="2"/>
    </row>
    <row r="1622" spans="1:46" s="3" customFormat="1">
      <c r="A1622" s="67"/>
      <c r="B1622" s="67"/>
      <c r="C1622" s="67"/>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c r="AF1622" s="67"/>
      <c r="AG1622" s="67"/>
      <c r="AH1622" s="67"/>
      <c r="AI1622" s="67"/>
      <c r="AJ1622" s="67"/>
      <c r="AK1622" s="67"/>
      <c r="AL1622" s="67"/>
      <c r="AM1622" s="67"/>
      <c r="AN1622" s="67"/>
      <c r="AO1622" s="67"/>
      <c r="AP1622" s="67"/>
      <c r="AQ1622" s="67"/>
      <c r="AR1622" s="67"/>
      <c r="AS1622" s="67"/>
      <c r="AT1622" s="2"/>
    </row>
    <row r="1623" spans="1:46" s="3" customFormat="1">
      <c r="A1623" s="67"/>
      <c r="B1623" s="67"/>
      <c r="C1623" s="67"/>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c r="AF1623" s="67"/>
      <c r="AG1623" s="67"/>
      <c r="AH1623" s="67"/>
      <c r="AI1623" s="67"/>
      <c r="AJ1623" s="67"/>
      <c r="AK1623" s="67"/>
      <c r="AL1623" s="67"/>
      <c r="AM1623" s="67"/>
      <c r="AN1623" s="67"/>
      <c r="AO1623" s="67"/>
      <c r="AP1623" s="67"/>
      <c r="AQ1623" s="67"/>
      <c r="AR1623" s="67"/>
      <c r="AS1623" s="67"/>
      <c r="AT1623" s="2"/>
    </row>
    <row r="1624" spans="1:46" s="3" customFormat="1">
      <c r="A1624" s="67"/>
      <c r="B1624" s="67"/>
      <c r="C1624" s="67"/>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c r="AF1624" s="67"/>
      <c r="AG1624" s="67"/>
      <c r="AH1624" s="67"/>
      <c r="AI1624" s="67"/>
      <c r="AJ1624" s="67"/>
      <c r="AK1624" s="67"/>
      <c r="AL1624" s="67"/>
      <c r="AM1624" s="67"/>
      <c r="AN1624" s="67"/>
      <c r="AO1624" s="67"/>
      <c r="AP1624" s="67"/>
      <c r="AQ1624" s="67"/>
      <c r="AR1624" s="67"/>
      <c r="AS1624" s="67"/>
      <c r="AT1624" s="2"/>
    </row>
    <row r="1625" spans="1:46" s="3" customFormat="1">
      <c r="A1625" s="67"/>
      <c r="B1625" s="67"/>
      <c r="C1625" s="67"/>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c r="AF1625" s="67"/>
      <c r="AG1625" s="67"/>
      <c r="AH1625" s="67"/>
      <c r="AI1625" s="67"/>
      <c r="AJ1625" s="67"/>
      <c r="AK1625" s="67"/>
      <c r="AL1625" s="67"/>
      <c r="AM1625" s="67"/>
      <c r="AN1625" s="67"/>
      <c r="AO1625" s="67"/>
      <c r="AP1625" s="67"/>
      <c r="AQ1625" s="67"/>
      <c r="AR1625" s="67"/>
      <c r="AS1625" s="67"/>
      <c r="AT1625" s="2"/>
    </row>
    <row r="1626" spans="1:46" s="3" customFormat="1">
      <c r="A1626" s="67"/>
      <c r="B1626" s="67"/>
      <c r="C1626" s="67"/>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c r="AF1626" s="67"/>
      <c r="AG1626" s="67"/>
      <c r="AH1626" s="67"/>
      <c r="AI1626" s="67"/>
      <c r="AJ1626" s="67"/>
      <c r="AK1626" s="67"/>
      <c r="AL1626" s="67"/>
      <c r="AM1626" s="67"/>
      <c r="AN1626" s="67"/>
      <c r="AO1626" s="67"/>
      <c r="AP1626" s="67"/>
      <c r="AQ1626" s="67"/>
      <c r="AR1626" s="67"/>
      <c r="AS1626" s="67"/>
      <c r="AT1626" s="2"/>
    </row>
    <row r="1627" spans="1:46" s="3" customFormat="1">
      <c r="A1627" s="67"/>
      <c r="B1627" s="67"/>
      <c r="C1627" s="67"/>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c r="AF1627" s="67"/>
      <c r="AG1627" s="67"/>
      <c r="AH1627" s="67"/>
      <c r="AI1627" s="67"/>
      <c r="AJ1627" s="67"/>
      <c r="AK1627" s="67"/>
      <c r="AL1627" s="67"/>
      <c r="AM1627" s="67"/>
      <c r="AN1627" s="67"/>
      <c r="AO1627" s="67"/>
      <c r="AP1627" s="67"/>
      <c r="AQ1627" s="67"/>
      <c r="AR1627" s="67"/>
      <c r="AS1627" s="67"/>
      <c r="AT1627" s="2"/>
    </row>
    <row r="1628" spans="1:46" s="3" customFormat="1">
      <c r="A1628" s="67"/>
      <c r="B1628" s="67"/>
      <c r="C1628" s="67"/>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c r="AF1628" s="67"/>
      <c r="AG1628" s="67"/>
      <c r="AH1628" s="67"/>
      <c r="AI1628" s="67"/>
      <c r="AJ1628" s="67"/>
      <c r="AK1628" s="67"/>
      <c r="AL1628" s="67"/>
      <c r="AM1628" s="67"/>
      <c r="AN1628" s="67"/>
      <c r="AO1628" s="67"/>
      <c r="AP1628" s="67"/>
      <c r="AQ1628" s="67"/>
      <c r="AR1628" s="67"/>
      <c r="AS1628" s="67"/>
      <c r="AT1628" s="2"/>
    </row>
    <row r="1629" spans="1:46" s="3" customFormat="1">
      <c r="A1629" s="67"/>
      <c r="B1629" s="67"/>
      <c r="C1629" s="67"/>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c r="AF1629" s="67"/>
      <c r="AG1629" s="67"/>
      <c r="AH1629" s="67"/>
      <c r="AI1629" s="67"/>
      <c r="AJ1629" s="67"/>
      <c r="AK1629" s="67"/>
      <c r="AL1629" s="67"/>
      <c r="AM1629" s="67"/>
      <c r="AN1629" s="67"/>
      <c r="AO1629" s="67"/>
      <c r="AP1629" s="67"/>
      <c r="AQ1629" s="67"/>
      <c r="AR1629" s="67"/>
      <c r="AS1629" s="67"/>
      <c r="AT1629" s="2"/>
    </row>
    <row r="1630" spans="1:46" s="3" customFormat="1">
      <c r="A1630" s="67"/>
      <c r="B1630" s="67"/>
      <c r="C1630" s="67"/>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c r="AF1630" s="67"/>
      <c r="AG1630" s="67"/>
      <c r="AH1630" s="67"/>
      <c r="AI1630" s="67"/>
      <c r="AJ1630" s="67"/>
      <c r="AK1630" s="67"/>
      <c r="AL1630" s="67"/>
      <c r="AM1630" s="67"/>
      <c r="AN1630" s="67"/>
      <c r="AO1630" s="67"/>
      <c r="AP1630" s="67"/>
      <c r="AQ1630" s="67"/>
      <c r="AR1630" s="67"/>
      <c r="AS1630" s="67"/>
      <c r="AT1630" s="2"/>
    </row>
    <row r="1631" spans="1:46" s="3" customFormat="1">
      <c r="A1631" s="67"/>
      <c r="B1631" s="67"/>
      <c r="C1631" s="67"/>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c r="AF1631" s="67"/>
      <c r="AG1631" s="67"/>
      <c r="AH1631" s="67"/>
      <c r="AI1631" s="67"/>
      <c r="AJ1631" s="67"/>
      <c r="AK1631" s="67"/>
      <c r="AL1631" s="67"/>
      <c r="AM1631" s="67"/>
      <c r="AN1631" s="67"/>
      <c r="AO1631" s="67"/>
      <c r="AP1631" s="67"/>
      <c r="AQ1631" s="67"/>
      <c r="AR1631" s="67"/>
      <c r="AS1631" s="67"/>
      <c r="AT1631" s="2"/>
    </row>
    <row r="1632" spans="1:46" s="3" customFormat="1">
      <c r="A1632" s="67"/>
      <c r="B1632" s="67"/>
      <c r="C1632" s="67"/>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c r="AH1632" s="67"/>
      <c r="AI1632" s="67"/>
      <c r="AJ1632" s="67"/>
      <c r="AK1632" s="67"/>
      <c r="AL1632" s="67"/>
      <c r="AM1632" s="67"/>
      <c r="AN1632" s="67"/>
      <c r="AO1632" s="67"/>
      <c r="AP1632" s="67"/>
      <c r="AQ1632" s="67"/>
      <c r="AR1632" s="67"/>
      <c r="AS1632" s="67"/>
      <c r="AT1632" s="2"/>
    </row>
    <row r="1633" spans="1:46" s="3" customFormat="1">
      <c r="A1633" s="67"/>
      <c r="B1633" s="67"/>
      <c r="C1633" s="67"/>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c r="AF1633" s="67"/>
      <c r="AG1633" s="67"/>
      <c r="AH1633" s="67"/>
      <c r="AI1633" s="67"/>
      <c r="AJ1633" s="67"/>
      <c r="AK1633" s="67"/>
      <c r="AL1633" s="67"/>
      <c r="AM1633" s="67"/>
      <c r="AN1633" s="67"/>
      <c r="AO1633" s="67"/>
      <c r="AP1633" s="67"/>
      <c r="AQ1633" s="67"/>
      <c r="AR1633" s="67"/>
      <c r="AS1633" s="67"/>
      <c r="AT1633" s="2"/>
    </row>
    <row r="1634" spans="1:46" s="3" customFormat="1">
      <c r="A1634" s="67"/>
      <c r="B1634" s="67"/>
      <c r="C1634" s="67"/>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c r="AF1634" s="67"/>
      <c r="AG1634" s="67"/>
      <c r="AH1634" s="67"/>
      <c r="AI1634" s="67"/>
      <c r="AJ1634" s="67"/>
      <c r="AK1634" s="67"/>
      <c r="AL1634" s="67"/>
      <c r="AM1634" s="67"/>
      <c r="AN1634" s="67"/>
      <c r="AO1634" s="67"/>
      <c r="AP1634" s="67"/>
      <c r="AQ1634" s="67"/>
      <c r="AR1634" s="67"/>
      <c r="AS1634" s="67"/>
      <c r="AT1634" s="2"/>
    </row>
    <row r="1635" spans="1:46" s="3" customFormat="1">
      <c r="A1635" s="67"/>
      <c r="B1635" s="67"/>
      <c r="C1635" s="67"/>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c r="AF1635" s="67"/>
      <c r="AG1635" s="67"/>
      <c r="AH1635" s="67"/>
      <c r="AI1635" s="67"/>
      <c r="AJ1635" s="67"/>
      <c r="AK1635" s="67"/>
      <c r="AL1635" s="67"/>
      <c r="AM1635" s="67"/>
      <c r="AN1635" s="67"/>
      <c r="AO1635" s="67"/>
      <c r="AP1635" s="67"/>
      <c r="AQ1635" s="67"/>
      <c r="AR1635" s="67"/>
      <c r="AS1635" s="67"/>
      <c r="AT1635" s="2"/>
    </row>
    <row r="1636" spans="1:46" s="3" customFormat="1">
      <c r="A1636" s="67"/>
      <c r="B1636" s="67"/>
      <c r="C1636" s="67"/>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c r="AF1636" s="67"/>
      <c r="AG1636" s="67"/>
      <c r="AH1636" s="67"/>
      <c r="AI1636" s="67"/>
      <c r="AJ1636" s="67"/>
      <c r="AK1636" s="67"/>
      <c r="AL1636" s="67"/>
      <c r="AM1636" s="67"/>
      <c r="AN1636" s="67"/>
      <c r="AO1636" s="67"/>
      <c r="AP1636" s="67"/>
      <c r="AQ1636" s="67"/>
      <c r="AR1636" s="67"/>
      <c r="AS1636" s="67"/>
      <c r="AT1636" s="2"/>
    </row>
    <row r="1637" spans="1:46" s="3" customFormat="1">
      <c r="A1637" s="67"/>
      <c r="B1637" s="67"/>
      <c r="C1637" s="67"/>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c r="AF1637" s="67"/>
      <c r="AG1637" s="67"/>
      <c r="AH1637" s="67"/>
      <c r="AI1637" s="67"/>
      <c r="AJ1637" s="67"/>
      <c r="AK1637" s="67"/>
      <c r="AL1637" s="67"/>
      <c r="AM1637" s="67"/>
      <c r="AN1637" s="67"/>
      <c r="AO1637" s="67"/>
      <c r="AP1637" s="67"/>
      <c r="AQ1637" s="67"/>
      <c r="AR1637" s="67"/>
      <c r="AS1637" s="67"/>
      <c r="AT1637" s="2"/>
    </row>
    <row r="1638" spans="1:46" s="3" customFormat="1">
      <c r="A1638" s="67"/>
      <c r="B1638" s="67"/>
      <c r="C1638" s="67"/>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c r="AF1638" s="67"/>
      <c r="AG1638" s="67"/>
      <c r="AH1638" s="67"/>
      <c r="AI1638" s="67"/>
      <c r="AJ1638" s="67"/>
      <c r="AK1638" s="67"/>
      <c r="AL1638" s="67"/>
      <c r="AM1638" s="67"/>
      <c r="AN1638" s="67"/>
      <c r="AO1638" s="67"/>
      <c r="AP1638" s="67"/>
      <c r="AQ1638" s="67"/>
      <c r="AR1638" s="67"/>
      <c r="AS1638" s="67"/>
      <c r="AT1638" s="2"/>
    </row>
    <row r="1639" spans="1:46" s="3" customFormat="1">
      <c r="A1639" s="67"/>
      <c r="B1639" s="67"/>
      <c r="C1639" s="67"/>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c r="AF1639" s="67"/>
      <c r="AG1639" s="67"/>
      <c r="AH1639" s="67"/>
      <c r="AI1639" s="67"/>
      <c r="AJ1639" s="67"/>
      <c r="AK1639" s="67"/>
      <c r="AL1639" s="67"/>
      <c r="AM1639" s="67"/>
      <c r="AN1639" s="67"/>
      <c r="AO1639" s="67"/>
      <c r="AP1639" s="67"/>
      <c r="AQ1639" s="67"/>
      <c r="AR1639" s="67"/>
      <c r="AS1639" s="67"/>
      <c r="AT1639" s="2"/>
    </row>
    <row r="1640" spans="1:46" s="3" customFormat="1">
      <c r="A1640" s="67"/>
      <c r="B1640" s="67"/>
      <c r="C1640" s="67"/>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c r="AF1640" s="67"/>
      <c r="AG1640" s="67"/>
      <c r="AH1640" s="67"/>
      <c r="AI1640" s="67"/>
      <c r="AJ1640" s="67"/>
      <c r="AK1640" s="67"/>
      <c r="AL1640" s="67"/>
      <c r="AM1640" s="67"/>
      <c r="AN1640" s="67"/>
      <c r="AO1640" s="67"/>
      <c r="AP1640" s="67"/>
      <c r="AQ1640" s="67"/>
      <c r="AR1640" s="67"/>
      <c r="AS1640" s="67"/>
      <c r="AT1640" s="2"/>
    </row>
    <row r="1641" spans="1:46" s="3" customFormat="1">
      <c r="A1641" s="67"/>
      <c r="B1641" s="67"/>
      <c r="C1641" s="67"/>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c r="AF1641" s="67"/>
      <c r="AG1641" s="67"/>
      <c r="AH1641" s="67"/>
      <c r="AI1641" s="67"/>
      <c r="AJ1641" s="67"/>
      <c r="AK1641" s="67"/>
      <c r="AL1641" s="67"/>
      <c r="AM1641" s="67"/>
      <c r="AN1641" s="67"/>
      <c r="AO1641" s="67"/>
      <c r="AP1641" s="67"/>
      <c r="AQ1641" s="67"/>
      <c r="AR1641" s="67"/>
      <c r="AS1641" s="67"/>
      <c r="AT1641" s="2"/>
    </row>
    <row r="1642" spans="1:46" s="3" customFormat="1">
      <c r="A1642" s="67"/>
      <c r="B1642" s="67"/>
      <c r="C1642" s="67"/>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c r="AF1642" s="67"/>
      <c r="AG1642" s="67"/>
      <c r="AH1642" s="67"/>
      <c r="AI1642" s="67"/>
      <c r="AJ1642" s="67"/>
      <c r="AK1642" s="67"/>
      <c r="AL1642" s="67"/>
      <c r="AM1642" s="67"/>
      <c r="AN1642" s="67"/>
      <c r="AO1642" s="67"/>
      <c r="AP1642" s="67"/>
      <c r="AQ1642" s="67"/>
      <c r="AR1642" s="67"/>
      <c r="AS1642" s="67"/>
      <c r="AT1642" s="2"/>
    </row>
    <row r="1643" spans="1:46" s="3" customFormat="1">
      <c r="A1643" s="67"/>
      <c r="B1643" s="67"/>
      <c r="C1643" s="67"/>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c r="AF1643" s="67"/>
      <c r="AG1643" s="67"/>
      <c r="AH1643" s="67"/>
      <c r="AI1643" s="67"/>
      <c r="AJ1643" s="67"/>
      <c r="AK1643" s="67"/>
      <c r="AL1643" s="67"/>
      <c r="AM1643" s="67"/>
      <c r="AN1643" s="67"/>
      <c r="AO1643" s="67"/>
      <c r="AP1643" s="67"/>
      <c r="AQ1643" s="67"/>
      <c r="AR1643" s="67"/>
      <c r="AS1643" s="67"/>
      <c r="AT1643" s="2"/>
    </row>
    <row r="1644" spans="1:46" s="3" customFormat="1">
      <c r="A1644" s="67"/>
      <c r="B1644" s="67"/>
      <c r="C1644" s="67"/>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c r="AF1644" s="67"/>
      <c r="AG1644" s="67"/>
      <c r="AH1644" s="67"/>
      <c r="AI1644" s="67"/>
      <c r="AJ1644" s="67"/>
      <c r="AK1644" s="67"/>
      <c r="AL1644" s="67"/>
      <c r="AM1644" s="67"/>
      <c r="AN1644" s="67"/>
      <c r="AO1644" s="67"/>
      <c r="AP1644" s="67"/>
      <c r="AQ1644" s="67"/>
      <c r="AR1644" s="67"/>
      <c r="AS1644" s="67"/>
      <c r="AT1644" s="2"/>
    </row>
    <row r="1645" spans="1:46" s="3" customFormat="1">
      <c r="A1645" s="67"/>
      <c r="B1645" s="67"/>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c r="AF1645" s="67"/>
      <c r="AG1645" s="67"/>
      <c r="AH1645" s="67"/>
      <c r="AI1645" s="67"/>
      <c r="AJ1645" s="67"/>
      <c r="AK1645" s="67"/>
      <c r="AL1645" s="67"/>
      <c r="AM1645" s="67"/>
      <c r="AN1645" s="67"/>
      <c r="AO1645" s="67"/>
      <c r="AP1645" s="67"/>
      <c r="AQ1645" s="67"/>
      <c r="AR1645" s="67"/>
      <c r="AS1645" s="67"/>
      <c r="AT1645" s="2"/>
    </row>
    <row r="1646" spans="1:46" s="3" customFormat="1">
      <c r="A1646" s="67"/>
      <c r="B1646" s="67"/>
      <c r="C1646" s="67"/>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c r="AF1646" s="67"/>
      <c r="AG1646" s="67"/>
      <c r="AH1646" s="67"/>
      <c r="AI1646" s="67"/>
      <c r="AJ1646" s="67"/>
      <c r="AK1646" s="67"/>
      <c r="AL1646" s="67"/>
      <c r="AM1646" s="67"/>
      <c r="AN1646" s="67"/>
      <c r="AO1646" s="67"/>
      <c r="AP1646" s="67"/>
      <c r="AQ1646" s="67"/>
      <c r="AR1646" s="67"/>
      <c r="AS1646" s="67"/>
      <c r="AT1646" s="2"/>
    </row>
    <row r="1647" spans="1:46" s="3" customFormat="1">
      <c r="A1647" s="67"/>
      <c r="B1647" s="67"/>
      <c r="C1647" s="67"/>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c r="AF1647" s="67"/>
      <c r="AG1647" s="67"/>
      <c r="AH1647" s="67"/>
      <c r="AI1647" s="67"/>
      <c r="AJ1647" s="67"/>
      <c r="AK1647" s="67"/>
      <c r="AL1647" s="67"/>
      <c r="AM1647" s="67"/>
      <c r="AN1647" s="67"/>
      <c r="AO1647" s="67"/>
      <c r="AP1647" s="67"/>
      <c r="AQ1647" s="67"/>
      <c r="AR1647" s="67"/>
      <c r="AS1647" s="67"/>
      <c r="AT1647" s="2"/>
    </row>
    <row r="1648" spans="1:46" s="3" customFormat="1">
      <c r="A1648" s="67"/>
      <c r="B1648" s="67"/>
      <c r="C1648" s="67"/>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c r="AF1648" s="67"/>
      <c r="AG1648" s="67"/>
      <c r="AH1648" s="67"/>
      <c r="AI1648" s="67"/>
      <c r="AJ1648" s="67"/>
      <c r="AK1648" s="67"/>
      <c r="AL1648" s="67"/>
      <c r="AM1648" s="67"/>
      <c r="AN1648" s="67"/>
      <c r="AO1648" s="67"/>
      <c r="AP1648" s="67"/>
      <c r="AQ1648" s="67"/>
      <c r="AR1648" s="67"/>
      <c r="AS1648" s="67"/>
      <c r="AT1648" s="2"/>
    </row>
    <row r="1649" spans="1:46" s="3" customFormat="1">
      <c r="A1649" s="67"/>
      <c r="B1649" s="67"/>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c r="AF1649" s="67"/>
      <c r="AG1649" s="67"/>
      <c r="AH1649" s="67"/>
      <c r="AI1649" s="67"/>
      <c r="AJ1649" s="67"/>
      <c r="AK1649" s="67"/>
      <c r="AL1649" s="67"/>
      <c r="AM1649" s="67"/>
      <c r="AN1649" s="67"/>
      <c r="AO1649" s="67"/>
      <c r="AP1649" s="67"/>
      <c r="AQ1649" s="67"/>
      <c r="AR1649" s="67"/>
      <c r="AS1649" s="67"/>
      <c r="AT1649" s="2"/>
    </row>
    <row r="1650" spans="1:46" s="3" customFormat="1">
      <c r="A1650" s="67"/>
      <c r="B1650" s="67"/>
      <c r="C1650" s="67"/>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c r="AF1650" s="67"/>
      <c r="AG1650" s="67"/>
      <c r="AH1650" s="67"/>
      <c r="AI1650" s="67"/>
      <c r="AJ1650" s="67"/>
      <c r="AK1650" s="67"/>
      <c r="AL1650" s="67"/>
      <c r="AM1650" s="67"/>
      <c r="AN1650" s="67"/>
      <c r="AO1650" s="67"/>
      <c r="AP1650" s="67"/>
      <c r="AQ1650" s="67"/>
      <c r="AR1650" s="67"/>
      <c r="AS1650" s="67"/>
      <c r="AT1650" s="2"/>
    </row>
    <row r="1651" spans="1:46" s="3" customFormat="1">
      <c r="A1651" s="67"/>
      <c r="B1651" s="67"/>
      <c r="C1651" s="67"/>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c r="AF1651" s="67"/>
      <c r="AG1651" s="67"/>
      <c r="AH1651" s="67"/>
      <c r="AI1651" s="67"/>
      <c r="AJ1651" s="67"/>
      <c r="AK1651" s="67"/>
      <c r="AL1651" s="67"/>
      <c r="AM1651" s="67"/>
      <c r="AN1651" s="67"/>
      <c r="AO1651" s="67"/>
      <c r="AP1651" s="67"/>
      <c r="AQ1651" s="67"/>
      <c r="AR1651" s="67"/>
      <c r="AS1651" s="67"/>
      <c r="AT1651" s="2"/>
    </row>
    <row r="1652" spans="1:46" s="3" customFormat="1">
      <c r="A1652" s="67"/>
      <c r="B1652" s="67"/>
      <c r="C1652" s="67"/>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c r="AF1652" s="67"/>
      <c r="AG1652" s="67"/>
      <c r="AH1652" s="67"/>
      <c r="AI1652" s="67"/>
      <c r="AJ1652" s="67"/>
      <c r="AK1652" s="67"/>
      <c r="AL1652" s="67"/>
      <c r="AM1652" s="67"/>
      <c r="AN1652" s="67"/>
      <c r="AO1652" s="67"/>
      <c r="AP1652" s="67"/>
      <c r="AQ1652" s="67"/>
      <c r="AR1652" s="67"/>
      <c r="AS1652" s="67"/>
      <c r="AT1652" s="2"/>
    </row>
    <row r="1653" spans="1:46" s="3" customFormat="1">
      <c r="A1653" s="67"/>
      <c r="B1653" s="67"/>
      <c r="C1653" s="67"/>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c r="AF1653" s="67"/>
      <c r="AG1653" s="67"/>
      <c r="AH1653" s="67"/>
      <c r="AI1653" s="67"/>
      <c r="AJ1653" s="67"/>
      <c r="AK1653" s="67"/>
      <c r="AL1653" s="67"/>
      <c r="AM1653" s="67"/>
      <c r="AN1653" s="67"/>
      <c r="AO1653" s="67"/>
      <c r="AP1653" s="67"/>
      <c r="AQ1653" s="67"/>
      <c r="AR1653" s="67"/>
      <c r="AS1653" s="67"/>
      <c r="AT1653" s="2"/>
    </row>
    <row r="1654" spans="1:46" s="3" customFormat="1">
      <c r="A1654" s="67"/>
      <c r="B1654" s="67"/>
      <c r="C1654" s="67"/>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c r="AF1654" s="67"/>
      <c r="AG1654" s="67"/>
      <c r="AH1654" s="67"/>
      <c r="AI1654" s="67"/>
      <c r="AJ1654" s="67"/>
      <c r="AK1654" s="67"/>
      <c r="AL1654" s="67"/>
      <c r="AM1654" s="67"/>
      <c r="AN1654" s="67"/>
      <c r="AO1654" s="67"/>
      <c r="AP1654" s="67"/>
      <c r="AQ1654" s="67"/>
      <c r="AR1654" s="67"/>
      <c r="AS1654" s="67"/>
      <c r="AT1654" s="2"/>
    </row>
    <row r="1655" spans="1:46" s="3" customFormat="1">
      <c r="A1655" s="67"/>
      <c r="B1655" s="67"/>
      <c r="C1655" s="67"/>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c r="AF1655" s="67"/>
      <c r="AG1655" s="67"/>
      <c r="AH1655" s="67"/>
      <c r="AI1655" s="67"/>
      <c r="AJ1655" s="67"/>
      <c r="AK1655" s="67"/>
      <c r="AL1655" s="67"/>
      <c r="AM1655" s="67"/>
      <c r="AN1655" s="67"/>
      <c r="AO1655" s="67"/>
      <c r="AP1655" s="67"/>
      <c r="AQ1655" s="67"/>
      <c r="AR1655" s="67"/>
      <c r="AS1655" s="67"/>
      <c r="AT1655" s="2"/>
    </row>
    <row r="1656" spans="1:46" s="3" customFormat="1">
      <c r="A1656" s="67"/>
      <c r="B1656" s="67"/>
      <c r="C1656" s="67"/>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c r="AF1656" s="67"/>
      <c r="AG1656" s="67"/>
      <c r="AH1656" s="67"/>
      <c r="AI1656" s="67"/>
      <c r="AJ1656" s="67"/>
      <c r="AK1656" s="67"/>
      <c r="AL1656" s="67"/>
      <c r="AM1656" s="67"/>
      <c r="AN1656" s="67"/>
      <c r="AO1656" s="67"/>
      <c r="AP1656" s="67"/>
      <c r="AQ1656" s="67"/>
      <c r="AR1656" s="67"/>
      <c r="AS1656" s="67"/>
      <c r="AT1656" s="2"/>
    </row>
    <row r="1657" spans="1:46" s="3" customFormat="1">
      <c r="A1657" s="67"/>
      <c r="B1657" s="67"/>
      <c r="C1657" s="67"/>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c r="AF1657" s="67"/>
      <c r="AG1657" s="67"/>
      <c r="AH1657" s="67"/>
      <c r="AI1657" s="67"/>
      <c r="AJ1657" s="67"/>
      <c r="AK1657" s="67"/>
      <c r="AL1657" s="67"/>
      <c r="AM1657" s="67"/>
      <c r="AN1657" s="67"/>
      <c r="AO1657" s="67"/>
      <c r="AP1657" s="67"/>
      <c r="AQ1657" s="67"/>
      <c r="AR1657" s="67"/>
      <c r="AS1657" s="67"/>
      <c r="AT1657" s="2"/>
    </row>
    <row r="1658" spans="1:46" s="3" customFormat="1">
      <c r="A1658" s="67"/>
      <c r="B1658" s="67"/>
      <c r="C1658" s="67"/>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c r="AF1658" s="67"/>
      <c r="AG1658" s="67"/>
      <c r="AH1658" s="67"/>
      <c r="AI1658" s="67"/>
      <c r="AJ1658" s="67"/>
      <c r="AK1658" s="67"/>
      <c r="AL1658" s="67"/>
      <c r="AM1658" s="67"/>
      <c r="AN1658" s="67"/>
      <c r="AO1658" s="67"/>
      <c r="AP1658" s="67"/>
      <c r="AQ1658" s="67"/>
      <c r="AR1658" s="67"/>
      <c r="AS1658" s="67"/>
      <c r="AT1658" s="2"/>
    </row>
    <row r="1659" spans="1:46" s="3" customFormat="1">
      <c r="A1659" s="67"/>
      <c r="B1659" s="67"/>
      <c r="C1659" s="67"/>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c r="AF1659" s="67"/>
      <c r="AG1659" s="67"/>
      <c r="AH1659" s="67"/>
      <c r="AI1659" s="67"/>
      <c r="AJ1659" s="67"/>
      <c r="AK1659" s="67"/>
      <c r="AL1659" s="67"/>
      <c r="AM1659" s="67"/>
      <c r="AN1659" s="67"/>
      <c r="AO1659" s="67"/>
      <c r="AP1659" s="67"/>
      <c r="AQ1659" s="67"/>
      <c r="AR1659" s="67"/>
      <c r="AS1659" s="67"/>
      <c r="AT1659" s="2"/>
    </row>
    <row r="1660" spans="1:46" s="3" customFormat="1">
      <c r="A1660" s="67"/>
      <c r="B1660" s="67"/>
      <c r="C1660" s="67"/>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c r="AF1660" s="67"/>
      <c r="AG1660" s="67"/>
      <c r="AH1660" s="67"/>
      <c r="AI1660" s="67"/>
      <c r="AJ1660" s="67"/>
      <c r="AK1660" s="67"/>
      <c r="AL1660" s="67"/>
      <c r="AM1660" s="67"/>
      <c r="AN1660" s="67"/>
      <c r="AO1660" s="67"/>
      <c r="AP1660" s="67"/>
      <c r="AQ1660" s="67"/>
      <c r="AR1660" s="67"/>
      <c r="AS1660" s="67"/>
      <c r="AT1660" s="2"/>
    </row>
    <row r="1661" spans="1:46" s="3" customFormat="1">
      <c r="A1661" s="67"/>
      <c r="B1661" s="67"/>
      <c r="C1661" s="67"/>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c r="AF1661" s="67"/>
      <c r="AG1661" s="67"/>
      <c r="AH1661" s="67"/>
      <c r="AI1661" s="67"/>
      <c r="AJ1661" s="67"/>
      <c r="AK1661" s="67"/>
      <c r="AL1661" s="67"/>
      <c r="AM1661" s="67"/>
      <c r="AN1661" s="67"/>
      <c r="AO1661" s="67"/>
      <c r="AP1661" s="67"/>
      <c r="AQ1661" s="67"/>
      <c r="AR1661" s="67"/>
      <c r="AS1661" s="67"/>
      <c r="AT1661" s="2"/>
    </row>
    <row r="1662" spans="1:46" s="3" customFormat="1">
      <c r="A1662" s="67"/>
      <c r="B1662" s="67"/>
      <c r="C1662" s="67"/>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c r="AF1662" s="67"/>
      <c r="AG1662" s="67"/>
      <c r="AH1662" s="67"/>
      <c r="AI1662" s="67"/>
      <c r="AJ1662" s="67"/>
      <c r="AK1662" s="67"/>
      <c r="AL1662" s="67"/>
      <c r="AM1662" s="67"/>
      <c r="AN1662" s="67"/>
      <c r="AO1662" s="67"/>
      <c r="AP1662" s="67"/>
      <c r="AQ1662" s="67"/>
      <c r="AR1662" s="67"/>
      <c r="AS1662" s="67"/>
      <c r="AT1662" s="2"/>
    </row>
    <row r="1663" spans="1:46" s="3" customFormat="1">
      <c r="A1663" s="67"/>
      <c r="B1663" s="67"/>
      <c r="C1663" s="67"/>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c r="AF1663" s="67"/>
      <c r="AG1663" s="67"/>
      <c r="AH1663" s="67"/>
      <c r="AI1663" s="67"/>
      <c r="AJ1663" s="67"/>
      <c r="AK1663" s="67"/>
      <c r="AL1663" s="67"/>
      <c r="AM1663" s="67"/>
      <c r="AN1663" s="67"/>
      <c r="AO1663" s="67"/>
      <c r="AP1663" s="67"/>
      <c r="AQ1663" s="67"/>
      <c r="AR1663" s="67"/>
      <c r="AS1663" s="67"/>
      <c r="AT1663" s="2"/>
    </row>
    <row r="1664" spans="1:46" s="3" customFormat="1">
      <c r="A1664" s="67"/>
      <c r="B1664" s="67"/>
      <c r="C1664" s="67"/>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c r="AF1664" s="67"/>
      <c r="AG1664" s="67"/>
      <c r="AH1664" s="67"/>
      <c r="AI1664" s="67"/>
      <c r="AJ1664" s="67"/>
      <c r="AK1664" s="67"/>
      <c r="AL1664" s="67"/>
      <c r="AM1664" s="67"/>
      <c r="AN1664" s="67"/>
      <c r="AO1664" s="67"/>
      <c r="AP1664" s="67"/>
      <c r="AQ1664" s="67"/>
      <c r="AR1664" s="67"/>
      <c r="AS1664" s="67"/>
      <c r="AT1664" s="2"/>
    </row>
    <row r="1665" spans="1:46" s="3" customFormat="1">
      <c r="A1665" s="67"/>
      <c r="B1665" s="67"/>
      <c r="C1665" s="67"/>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c r="AF1665" s="67"/>
      <c r="AG1665" s="67"/>
      <c r="AH1665" s="67"/>
      <c r="AI1665" s="67"/>
      <c r="AJ1665" s="67"/>
      <c r="AK1665" s="67"/>
      <c r="AL1665" s="67"/>
      <c r="AM1665" s="67"/>
      <c r="AN1665" s="67"/>
      <c r="AO1665" s="67"/>
      <c r="AP1665" s="67"/>
      <c r="AQ1665" s="67"/>
      <c r="AR1665" s="67"/>
      <c r="AS1665" s="67"/>
      <c r="AT1665" s="2"/>
    </row>
    <row r="1666" spans="1:46" s="3" customFormat="1">
      <c r="A1666" s="67"/>
      <c r="B1666" s="67"/>
      <c r="C1666" s="67"/>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c r="AF1666" s="67"/>
      <c r="AG1666" s="67"/>
      <c r="AH1666" s="67"/>
      <c r="AI1666" s="67"/>
      <c r="AJ1666" s="67"/>
      <c r="AK1666" s="67"/>
      <c r="AL1666" s="67"/>
      <c r="AM1666" s="67"/>
      <c r="AN1666" s="67"/>
      <c r="AO1666" s="67"/>
      <c r="AP1666" s="67"/>
      <c r="AQ1666" s="67"/>
      <c r="AR1666" s="67"/>
      <c r="AS1666" s="67"/>
      <c r="AT1666" s="2"/>
    </row>
    <row r="1667" spans="1:46" s="3" customFormat="1">
      <c r="A1667" s="67"/>
      <c r="B1667" s="67"/>
      <c r="C1667" s="67"/>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c r="AF1667" s="67"/>
      <c r="AG1667" s="67"/>
      <c r="AH1667" s="67"/>
      <c r="AI1667" s="67"/>
      <c r="AJ1667" s="67"/>
      <c r="AK1667" s="67"/>
      <c r="AL1667" s="67"/>
      <c r="AM1667" s="67"/>
      <c r="AN1667" s="67"/>
      <c r="AO1667" s="67"/>
      <c r="AP1667" s="67"/>
      <c r="AQ1667" s="67"/>
      <c r="AR1667" s="67"/>
      <c r="AS1667" s="67"/>
      <c r="AT1667" s="2"/>
    </row>
    <row r="1668" spans="1:46" s="3" customFormat="1">
      <c r="A1668" s="67"/>
      <c r="B1668" s="67"/>
      <c r="C1668" s="67"/>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c r="AF1668" s="67"/>
      <c r="AG1668" s="67"/>
      <c r="AH1668" s="67"/>
      <c r="AI1668" s="67"/>
      <c r="AJ1668" s="67"/>
      <c r="AK1668" s="67"/>
      <c r="AL1668" s="67"/>
      <c r="AM1668" s="67"/>
      <c r="AN1668" s="67"/>
      <c r="AO1668" s="67"/>
      <c r="AP1668" s="67"/>
      <c r="AQ1668" s="67"/>
      <c r="AR1668" s="67"/>
      <c r="AS1668" s="67"/>
      <c r="AT1668" s="2"/>
    </row>
    <row r="1669" spans="1:46" s="3" customFormat="1">
      <c r="A1669" s="67"/>
      <c r="B1669" s="67"/>
      <c r="C1669" s="67"/>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c r="AF1669" s="67"/>
      <c r="AG1669" s="67"/>
      <c r="AH1669" s="67"/>
      <c r="AI1669" s="67"/>
      <c r="AJ1669" s="67"/>
      <c r="AK1669" s="67"/>
      <c r="AL1669" s="67"/>
      <c r="AM1669" s="67"/>
      <c r="AN1669" s="67"/>
      <c r="AO1669" s="67"/>
      <c r="AP1669" s="67"/>
      <c r="AQ1669" s="67"/>
      <c r="AR1669" s="67"/>
      <c r="AS1669" s="67"/>
      <c r="AT1669" s="2"/>
    </row>
    <row r="1670" spans="1:46" s="3" customFormat="1">
      <c r="A1670" s="67"/>
      <c r="B1670" s="67"/>
      <c r="C1670" s="67"/>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c r="AF1670" s="67"/>
      <c r="AG1670" s="67"/>
      <c r="AH1670" s="67"/>
      <c r="AI1670" s="67"/>
      <c r="AJ1670" s="67"/>
      <c r="AK1670" s="67"/>
      <c r="AL1670" s="67"/>
      <c r="AM1670" s="67"/>
      <c r="AN1670" s="67"/>
      <c r="AO1670" s="67"/>
      <c r="AP1670" s="67"/>
      <c r="AQ1670" s="67"/>
      <c r="AR1670" s="67"/>
      <c r="AS1670" s="67"/>
      <c r="AT1670" s="2"/>
    </row>
    <row r="1671" spans="1:46" s="3" customFormat="1">
      <c r="A1671" s="67"/>
      <c r="B1671" s="67"/>
      <c r="C1671" s="67"/>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c r="AF1671" s="67"/>
      <c r="AG1671" s="67"/>
      <c r="AH1671" s="67"/>
      <c r="AI1671" s="67"/>
      <c r="AJ1671" s="67"/>
      <c r="AK1671" s="67"/>
      <c r="AL1671" s="67"/>
      <c r="AM1671" s="67"/>
      <c r="AN1671" s="67"/>
      <c r="AO1671" s="67"/>
      <c r="AP1671" s="67"/>
      <c r="AQ1671" s="67"/>
      <c r="AR1671" s="67"/>
      <c r="AS1671" s="67"/>
      <c r="AT1671" s="2"/>
    </row>
    <row r="1672" spans="1:46" s="3" customFormat="1">
      <c r="A1672" s="67"/>
      <c r="B1672" s="67"/>
      <c r="C1672" s="67"/>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c r="AF1672" s="67"/>
      <c r="AG1672" s="67"/>
      <c r="AH1672" s="67"/>
      <c r="AI1672" s="67"/>
      <c r="AJ1672" s="67"/>
      <c r="AK1672" s="67"/>
      <c r="AL1672" s="67"/>
      <c r="AM1672" s="67"/>
      <c r="AN1672" s="67"/>
      <c r="AO1672" s="67"/>
      <c r="AP1672" s="67"/>
      <c r="AQ1672" s="67"/>
      <c r="AR1672" s="67"/>
      <c r="AS1672" s="67"/>
      <c r="AT1672" s="2"/>
    </row>
    <row r="1673" spans="1:46" s="3" customFormat="1">
      <c r="A1673" s="67"/>
      <c r="B1673" s="67"/>
      <c r="C1673" s="67"/>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c r="AF1673" s="67"/>
      <c r="AG1673" s="67"/>
      <c r="AH1673" s="67"/>
      <c r="AI1673" s="67"/>
      <c r="AJ1673" s="67"/>
      <c r="AK1673" s="67"/>
      <c r="AL1673" s="67"/>
      <c r="AM1673" s="67"/>
      <c r="AN1673" s="67"/>
      <c r="AO1673" s="67"/>
      <c r="AP1673" s="67"/>
      <c r="AQ1673" s="67"/>
      <c r="AR1673" s="67"/>
      <c r="AS1673" s="67"/>
      <c r="AT1673" s="2"/>
    </row>
    <row r="1674" spans="1:46" s="3" customFormat="1">
      <c r="A1674" s="67"/>
      <c r="B1674" s="67"/>
      <c r="C1674" s="67"/>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c r="AF1674" s="67"/>
      <c r="AG1674" s="67"/>
      <c r="AH1674" s="67"/>
      <c r="AI1674" s="67"/>
      <c r="AJ1674" s="67"/>
      <c r="AK1674" s="67"/>
      <c r="AL1674" s="67"/>
      <c r="AM1674" s="67"/>
      <c r="AN1674" s="67"/>
      <c r="AO1674" s="67"/>
      <c r="AP1674" s="67"/>
      <c r="AQ1674" s="67"/>
      <c r="AR1674" s="67"/>
      <c r="AS1674" s="67"/>
      <c r="AT1674" s="2"/>
    </row>
    <row r="1675" spans="1:46" s="3" customFormat="1">
      <c r="A1675" s="67"/>
      <c r="B1675" s="67"/>
      <c r="C1675" s="67"/>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c r="AF1675" s="67"/>
      <c r="AG1675" s="67"/>
      <c r="AH1675" s="67"/>
      <c r="AI1675" s="67"/>
      <c r="AJ1675" s="67"/>
      <c r="AK1675" s="67"/>
      <c r="AL1675" s="67"/>
      <c r="AM1675" s="67"/>
      <c r="AN1675" s="67"/>
      <c r="AO1675" s="67"/>
      <c r="AP1675" s="67"/>
      <c r="AQ1675" s="67"/>
      <c r="AR1675" s="67"/>
      <c r="AS1675" s="67"/>
      <c r="AT1675" s="2"/>
    </row>
    <row r="1676" spans="1:46" s="3" customFormat="1">
      <c r="A1676" s="67"/>
      <c r="B1676" s="67"/>
      <c r="C1676" s="67"/>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c r="AH1676" s="67"/>
      <c r="AI1676" s="67"/>
      <c r="AJ1676" s="67"/>
      <c r="AK1676" s="67"/>
      <c r="AL1676" s="67"/>
      <c r="AM1676" s="67"/>
      <c r="AN1676" s="67"/>
      <c r="AO1676" s="67"/>
      <c r="AP1676" s="67"/>
      <c r="AQ1676" s="67"/>
      <c r="AR1676" s="67"/>
      <c r="AS1676" s="67"/>
      <c r="AT1676" s="2"/>
    </row>
    <row r="1677" spans="1:46" s="3" customFormat="1">
      <c r="A1677" s="67"/>
      <c r="B1677" s="67"/>
      <c r="C1677" s="67"/>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c r="AF1677" s="67"/>
      <c r="AG1677" s="67"/>
      <c r="AH1677" s="67"/>
      <c r="AI1677" s="67"/>
      <c r="AJ1677" s="67"/>
      <c r="AK1677" s="67"/>
      <c r="AL1677" s="67"/>
      <c r="AM1677" s="67"/>
      <c r="AN1677" s="67"/>
      <c r="AO1677" s="67"/>
      <c r="AP1677" s="67"/>
      <c r="AQ1677" s="67"/>
      <c r="AR1677" s="67"/>
      <c r="AS1677" s="67"/>
      <c r="AT1677" s="2"/>
    </row>
    <row r="1678" spans="1:46" s="3" customFormat="1">
      <c r="A1678" s="67"/>
      <c r="B1678" s="67"/>
      <c r="C1678" s="67"/>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c r="AF1678" s="67"/>
      <c r="AG1678" s="67"/>
      <c r="AH1678" s="67"/>
      <c r="AI1678" s="67"/>
      <c r="AJ1678" s="67"/>
      <c r="AK1678" s="67"/>
      <c r="AL1678" s="67"/>
      <c r="AM1678" s="67"/>
      <c r="AN1678" s="67"/>
      <c r="AO1678" s="67"/>
      <c r="AP1678" s="67"/>
      <c r="AQ1678" s="67"/>
      <c r="AR1678" s="67"/>
      <c r="AS1678" s="67"/>
      <c r="AT1678" s="2"/>
    </row>
    <row r="1679" spans="1:46" s="3" customFormat="1">
      <c r="A1679" s="67"/>
      <c r="B1679" s="67"/>
      <c r="C1679" s="67"/>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c r="AF1679" s="67"/>
      <c r="AG1679" s="67"/>
      <c r="AH1679" s="67"/>
      <c r="AI1679" s="67"/>
      <c r="AJ1679" s="67"/>
      <c r="AK1679" s="67"/>
      <c r="AL1679" s="67"/>
      <c r="AM1679" s="67"/>
      <c r="AN1679" s="67"/>
      <c r="AO1679" s="67"/>
      <c r="AP1679" s="67"/>
      <c r="AQ1679" s="67"/>
      <c r="AR1679" s="67"/>
      <c r="AS1679" s="67"/>
      <c r="AT1679" s="2"/>
    </row>
    <row r="1680" spans="1:46" s="3" customFormat="1">
      <c r="A1680" s="67"/>
      <c r="B1680" s="67"/>
      <c r="C1680" s="67"/>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c r="AF1680" s="67"/>
      <c r="AG1680" s="67"/>
      <c r="AH1680" s="67"/>
      <c r="AI1680" s="67"/>
      <c r="AJ1680" s="67"/>
      <c r="AK1680" s="67"/>
      <c r="AL1680" s="67"/>
      <c r="AM1680" s="67"/>
      <c r="AN1680" s="67"/>
      <c r="AO1680" s="67"/>
      <c r="AP1680" s="67"/>
      <c r="AQ1680" s="67"/>
      <c r="AR1680" s="67"/>
      <c r="AS1680" s="67"/>
      <c r="AT1680" s="2"/>
    </row>
    <row r="1681" spans="1:46" s="3" customFormat="1">
      <c r="A1681" s="67"/>
      <c r="B1681" s="67"/>
      <c r="C1681" s="67"/>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c r="AF1681" s="67"/>
      <c r="AG1681" s="67"/>
      <c r="AH1681" s="67"/>
      <c r="AI1681" s="67"/>
      <c r="AJ1681" s="67"/>
      <c r="AK1681" s="67"/>
      <c r="AL1681" s="67"/>
      <c r="AM1681" s="67"/>
      <c r="AN1681" s="67"/>
      <c r="AO1681" s="67"/>
      <c r="AP1681" s="67"/>
      <c r="AQ1681" s="67"/>
      <c r="AR1681" s="67"/>
      <c r="AS1681" s="67"/>
      <c r="AT1681" s="2"/>
    </row>
    <row r="1682" spans="1:46" s="3" customFormat="1">
      <c r="A1682" s="67"/>
      <c r="B1682" s="67"/>
      <c r="C1682" s="67"/>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c r="AF1682" s="67"/>
      <c r="AG1682" s="67"/>
      <c r="AH1682" s="67"/>
      <c r="AI1682" s="67"/>
      <c r="AJ1682" s="67"/>
      <c r="AK1682" s="67"/>
      <c r="AL1682" s="67"/>
      <c r="AM1682" s="67"/>
      <c r="AN1682" s="67"/>
      <c r="AO1682" s="67"/>
      <c r="AP1682" s="67"/>
      <c r="AQ1682" s="67"/>
      <c r="AR1682" s="67"/>
      <c r="AS1682" s="67"/>
      <c r="AT1682" s="2"/>
    </row>
    <row r="1683" spans="1:46" s="3" customFormat="1">
      <c r="A1683" s="67"/>
      <c r="B1683" s="67"/>
      <c r="C1683" s="67"/>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c r="AF1683" s="67"/>
      <c r="AG1683" s="67"/>
      <c r="AH1683" s="67"/>
      <c r="AI1683" s="67"/>
      <c r="AJ1683" s="67"/>
      <c r="AK1683" s="67"/>
      <c r="AL1683" s="67"/>
      <c r="AM1683" s="67"/>
      <c r="AN1683" s="67"/>
      <c r="AO1683" s="67"/>
      <c r="AP1683" s="67"/>
      <c r="AQ1683" s="67"/>
      <c r="AR1683" s="67"/>
      <c r="AS1683" s="67"/>
      <c r="AT1683" s="2"/>
    </row>
    <row r="1684" spans="1:46" s="3" customFormat="1">
      <c r="A1684" s="67"/>
      <c r="B1684" s="67"/>
      <c r="C1684" s="67"/>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c r="AF1684" s="67"/>
      <c r="AG1684" s="67"/>
      <c r="AH1684" s="67"/>
      <c r="AI1684" s="67"/>
      <c r="AJ1684" s="67"/>
      <c r="AK1684" s="67"/>
      <c r="AL1684" s="67"/>
      <c r="AM1684" s="67"/>
      <c r="AN1684" s="67"/>
      <c r="AO1684" s="67"/>
      <c r="AP1684" s="67"/>
      <c r="AQ1684" s="67"/>
      <c r="AR1684" s="67"/>
      <c r="AS1684" s="67"/>
      <c r="AT1684" s="2"/>
    </row>
    <row r="1685" spans="1:46" s="3" customFormat="1">
      <c r="A1685" s="67"/>
      <c r="B1685" s="67"/>
      <c r="C1685" s="67"/>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c r="AF1685" s="67"/>
      <c r="AG1685" s="67"/>
      <c r="AH1685" s="67"/>
      <c r="AI1685" s="67"/>
      <c r="AJ1685" s="67"/>
      <c r="AK1685" s="67"/>
      <c r="AL1685" s="67"/>
      <c r="AM1685" s="67"/>
      <c r="AN1685" s="67"/>
      <c r="AO1685" s="67"/>
      <c r="AP1685" s="67"/>
      <c r="AQ1685" s="67"/>
      <c r="AR1685" s="67"/>
      <c r="AS1685" s="67"/>
      <c r="AT1685" s="2"/>
    </row>
    <row r="1686" spans="1:46" s="3" customFormat="1">
      <c r="A1686" s="67"/>
      <c r="B1686" s="67"/>
      <c r="C1686" s="67"/>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c r="AF1686" s="67"/>
      <c r="AG1686" s="67"/>
      <c r="AH1686" s="67"/>
      <c r="AI1686" s="67"/>
      <c r="AJ1686" s="67"/>
      <c r="AK1686" s="67"/>
      <c r="AL1686" s="67"/>
      <c r="AM1686" s="67"/>
      <c r="AN1686" s="67"/>
      <c r="AO1686" s="67"/>
      <c r="AP1686" s="67"/>
      <c r="AQ1686" s="67"/>
      <c r="AR1686" s="67"/>
      <c r="AS1686" s="67"/>
      <c r="AT1686" s="2"/>
    </row>
    <row r="1687" spans="1:46" s="3" customFormat="1">
      <c r="A1687" s="67"/>
      <c r="B1687" s="67"/>
      <c r="C1687" s="67"/>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c r="AF1687" s="67"/>
      <c r="AG1687" s="67"/>
      <c r="AH1687" s="67"/>
      <c r="AI1687" s="67"/>
      <c r="AJ1687" s="67"/>
      <c r="AK1687" s="67"/>
      <c r="AL1687" s="67"/>
      <c r="AM1687" s="67"/>
      <c r="AN1687" s="67"/>
      <c r="AO1687" s="67"/>
      <c r="AP1687" s="67"/>
      <c r="AQ1687" s="67"/>
      <c r="AR1687" s="67"/>
      <c r="AS1687" s="67"/>
      <c r="AT1687" s="2"/>
    </row>
    <row r="1688" spans="1:46" s="3" customFormat="1">
      <c r="A1688" s="67"/>
      <c r="B1688" s="67"/>
      <c r="C1688" s="67"/>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c r="AF1688" s="67"/>
      <c r="AG1688" s="67"/>
      <c r="AH1688" s="67"/>
      <c r="AI1688" s="67"/>
      <c r="AJ1688" s="67"/>
      <c r="AK1688" s="67"/>
      <c r="AL1688" s="67"/>
      <c r="AM1688" s="67"/>
      <c r="AN1688" s="67"/>
      <c r="AO1688" s="67"/>
      <c r="AP1688" s="67"/>
      <c r="AQ1688" s="67"/>
      <c r="AR1688" s="67"/>
      <c r="AS1688" s="67"/>
      <c r="AT1688" s="2"/>
    </row>
    <row r="1689" spans="1:46" s="3" customFormat="1">
      <c r="A1689" s="67"/>
      <c r="B1689" s="67"/>
      <c r="C1689" s="67"/>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c r="AF1689" s="67"/>
      <c r="AG1689" s="67"/>
      <c r="AH1689" s="67"/>
      <c r="AI1689" s="67"/>
      <c r="AJ1689" s="67"/>
      <c r="AK1689" s="67"/>
      <c r="AL1689" s="67"/>
      <c r="AM1689" s="67"/>
      <c r="AN1689" s="67"/>
      <c r="AO1689" s="67"/>
      <c r="AP1689" s="67"/>
      <c r="AQ1689" s="67"/>
      <c r="AR1689" s="67"/>
      <c r="AS1689" s="67"/>
      <c r="AT1689" s="2"/>
    </row>
    <row r="1690" spans="1:46" s="3" customFormat="1">
      <c r="A1690" s="67"/>
      <c r="B1690" s="67"/>
      <c r="C1690" s="67"/>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c r="AF1690" s="67"/>
      <c r="AG1690" s="67"/>
      <c r="AH1690" s="67"/>
      <c r="AI1690" s="67"/>
      <c r="AJ1690" s="67"/>
      <c r="AK1690" s="67"/>
      <c r="AL1690" s="67"/>
      <c r="AM1690" s="67"/>
      <c r="AN1690" s="67"/>
      <c r="AO1690" s="67"/>
      <c r="AP1690" s="67"/>
      <c r="AQ1690" s="67"/>
      <c r="AR1690" s="67"/>
      <c r="AS1690" s="67"/>
      <c r="AT1690" s="2"/>
    </row>
    <row r="1691" spans="1:46" s="3" customFormat="1">
      <c r="A1691" s="67"/>
      <c r="B1691" s="67"/>
      <c r="C1691" s="67"/>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c r="AF1691" s="67"/>
      <c r="AG1691" s="67"/>
      <c r="AH1691" s="67"/>
      <c r="AI1691" s="67"/>
      <c r="AJ1691" s="67"/>
      <c r="AK1691" s="67"/>
      <c r="AL1691" s="67"/>
      <c r="AM1691" s="67"/>
      <c r="AN1691" s="67"/>
      <c r="AO1691" s="67"/>
      <c r="AP1691" s="67"/>
      <c r="AQ1691" s="67"/>
      <c r="AR1691" s="67"/>
      <c r="AS1691" s="67"/>
      <c r="AT1691" s="2"/>
    </row>
    <row r="1692" spans="1:46" s="3" customFormat="1">
      <c r="A1692" s="67"/>
      <c r="B1692" s="67"/>
      <c r="C1692" s="67"/>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c r="AF1692" s="67"/>
      <c r="AG1692" s="67"/>
      <c r="AH1692" s="67"/>
      <c r="AI1692" s="67"/>
      <c r="AJ1692" s="67"/>
      <c r="AK1692" s="67"/>
      <c r="AL1692" s="67"/>
      <c r="AM1692" s="67"/>
      <c r="AN1692" s="67"/>
      <c r="AO1692" s="67"/>
      <c r="AP1692" s="67"/>
      <c r="AQ1692" s="67"/>
      <c r="AR1692" s="67"/>
      <c r="AS1692" s="67"/>
      <c r="AT1692" s="2"/>
    </row>
    <row r="1693" spans="1:46" s="3" customFormat="1">
      <c r="A1693" s="67"/>
      <c r="B1693" s="67"/>
      <c r="C1693" s="67"/>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c r="AF1693" s="67"/>
      <c r="AG1693" s="67"/>
      <c r="AH1693" s="67"/>
      <c r="AI1693" s="67"/>
      <c r="AJ1693" s="67"/>
      <c r="AK1693" s="67"/>
      <c r="AL1693" s="67"/>
      <c r="AM1693" s="67"/>
      <c r="AN1693" s="67"/>
      <c r="AO1693" s="67"/>
      <c r="AP1693" s="67"/>
      <c r="AQ1693" s="67"/>
      <c r="AR1693" s="67"/>
      <c r="AS1693" s="67"/>
      <c r="AT1693" s="2"/>
    </row>
    <row r="1694" spans="1:46" s="3" customFormat="1">
      <c r="A1694" s="67"/>
      <c r="B1694" s="67"/>
      <c r="C1694" s="67"/>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c r="AF1694" s="67"/>
      <c r="AG1694" s="67"/>
      <c r="AH1694" s="67"/>
      <c r="AI1694" s="67"/>
      <c r="AJ1694" s="67"/>
      <c r="AK1694" s="67"/>
      <c r="AL1694" s="67"/>
      <c r="AM1694" s="67"/>
      <c r="AN1694" s="67"/>
      <c r="AO1694" s="67"/>
      <c r="AP1694" s="67"/>
      <c r="AQ1694" s="67"/>
      <c r="AR1694" s="67"/>
      <c r="AS1694" s="67"/>
      <c r="AT1694" s="2"/>
    </row>
    <row r="1695" spans="1:46" s="3" customFormat="1">
      <c r="A1695" s="67"/>
      <c r="B1695" s="67"/>
      <c r="C1695" s="67"/>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c r="AF1695" s="67"/>
      <c r="AG1695" s="67"/>
      <c r="AH1695" s="67"/>
      <c r="AI1695" s="67"/>
      <c r="AJ1695" s="67"/>
      <c r="AK1695" s="67"/>
      <c r="AL1695" s="67"/>
      <c r="AM1695" s="67"/>
      <c r="AN1695" s="67"/>
      <c r="AO1695" s="67"/>
      <c r="AP1695" s="67"/>
      <c r="AQ1695" s="67"/>
      <c r="AR1695" s="67"/>
      <c r="AS1695" s="67"/>
      <c r="AT1695" s="2"/>
    </row>
    <row r="1696" spans="1:46" s="3" customFormat="1">
      <c r="A1696" s="67"/>
      <c r="B1696" s="67"/>
      <c r="C1696" s="67"/>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c r="AF1696" s="67"/>
      <c r="AG1696" s="67"/>
      <c r="AH1696" s="67"/>
      <c r="AI1696" s="67"/>
      <c r="AJ1696" s="67"/>
      <c r="AK1696" s="67"/>
      <c r="AL1696" s="67"/>
      <c r="AM1696" s="67"/>
      <c r="AN1696" s="67"/>
      <c r="AO1696" s="67"/>
      <c r="AP1696" s="67"/>
      <c r="AQ1696" s="67"/>
      <c r="AR1696" s="67"/>
      <c r="AS1696" s="67"/>
      <c r="AT1696" s="2"/>
    </row>
    <row r="1697" spans="1:46" s="3" customFormat="1">
      <c r="A1697" s="67"/>
      <c r="B1697" s="67"/>
      <c r="C1697" s="67"/>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c r="AF1697" s="67"/>
      <c r="AG1697" s="67"/>
      <c r="AH1697" s="67"/>
      <c r="AI1697" s="67"/>
      <c r="AJ1697" s="67"/>
      <c r="AK1697" s="67"/>
      <c r="AL1697" s="67"/>
      <c r="AM1697" s="67"/>
      <c r="AN1697" s="67"/>
      <c r="AO1697" s="67"/>
      <c r="AP1697" s="67"/>
      <c r="AQ1697" s="67"/>
      <c r="AR1697" s="67"/>
      <c r="AS1697" s="67"/>
      <c r="AT1697" s="2"/>
    </row>
    <row r="1698" spans="1:46" s="3" customFormat="1">
      <c r="A1698" s="67"/>
      <c r="B1698" s="67"/>
      <c r="C1698" s="67"/>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c r="AF1698" s="67"/>
      <c r="AG1698" s="67"/>
      <c r="AH1698" s="67"/>
      <c r="AI1698" s="67"/>
      <c r="AJ1698" s="67"/>
      <c r="AK1698" s="67"/>
      <c r="AL1698" s="67"/>
      <c r="AM1698" s="67"/>
      <c r="AN1698" s="67"/>
      <c r="AO1698" s="67"/>
      <c r="AP1698" s="67"/>
      <c r="AQ1698" s="67"/>
      <c r="AR1698" s="67"/>
      <c r="AS1698" s="67"/>
      <c r="AT1698" s="2"/>
    </row>
    <row r="1699" spans="1:46" s="3" customFormat="1">
      <c r="A1699" s="67"/>
      <c r="B1699" s="67"/>
      <c r="C1699" s="67"/>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c r="AF1699" s="67"/>
      <c r="AG1699" s="67"/>
      <c r="AH1699" s="67"/>
      <c r="AI1699" s="67"/>
      <c r="AJ1699" s="67"/>
      <c r="AK1699" s="67"/>
      <c r="AL1699" s="67"/>
      <c r="AM1699" s="67"/>
      <c r="AN1699" s="67"/>
      <c r="AO1699" s="67"/>
      <c r="AP1699" s="67"/>
      <c r="AQ1699" s="67"/>
      <c r="AR1699" s="67"/>
      <c r="AS1699" s="67"/>
      <c r="AT1699" s="2"/>
    </row>
    <row r="1700" spans="1:46" s="3" customFormat="1">
      <c r="A1700" s="67"/>
      <c r="B1700" s="67"/>
      <c r="C1700" s="67"/>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c r="AF1700" s="67"/>
      <c r="AG1700" s="67"/>
      <c r="AH1700" s="67"/>
      <c r="AI1700" s="67"/>
      <c r="AJ1700" s="67"/>
      <c r="AK1700" s="67"/>
      <c r="AL1700" s="67"/>
      <c r="AM1700" s="67"/>
      <c r="AN1700" s="67"/>
      <c r="AO1700" s="67"/>
      <c r="AP1700" s="67"/>
      <c r="AQ1700" s="67"/>
      <c r="AR1700" s="67"/>
      <c r="AS1700" s="67"/>
      <c r="AT1700" s="2"/>
    </row>
    <row r="1701" spans="1:46" s="3" customFormat="1">
      <c r="A1701" s="67"/>
      <c r="B1701" s="67"/>
      <c r="C1701" s="67"/>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c r="AF1701" s="67"/>
      <c r="AG1701" s="67"/>
      <c r="AH1701" s="67"/>
      <c r="AI1701" s="67"/>
      <c r="AJ1701" s="67"/>
      <c r="AK1701" s="67"/>
      <c r="AL1701" s="67"/>
      <c r="AM1701" s="67"/>
      <c r="AN1701" s="67"/>
      <c r="AO1701" s="67"/>
      <c r="AP1701" s="67"/>
      <c r="AQ1701" s="67"/>
      <c r="AR1701" s="67"/>
      <c r="AS1701" s="67"/>
      <c r="AT1701" s="2"/>
    </row>
    <row r="1702" spans="1:46" s="3" customFormat="1">
      <c r="A1702" s="67"/>
      <c r="B1702" s="67"/>
      <c r="C1702" s="67"/>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c r="AF1702" s="67"/>
      <c r="AG1702" s="67"/>
      <c r="AH1702" s="67"/>
      <c r="AI1702" s="67"/>
      <c r="AJ1702" s="67"/>
      <c r="AK1702" s="67"/>
      <c r="AL1702" s="67"/>
      <c r="AM1702" s="67"/>
      <c r="AN1702" s="67"/>
      <c r="AO1702" s="67"/>
      <c r="AP1702" s="67"/>
      <c r="AQ1702" s="67"/>
      <c r="AR1702" s="67"/>
      <c r="AS1702" s="67"/>
      <c r="AT1702" s="2"/>
    </row>
    <row r="1703" spans="1:46" s="3" customFormat="1">
      <c r="A1703" s="67"/>
      <c r="B1703" s="67"/>
      <c r="C1703" s="67"/>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c r="AF1703" s="67"/>
      <c r="AG1703" s="67"/>
      <c r="AH1703" s="67"/>
      <c r="AI1703" s="67"/>
      <c r="AJ1703" s="67"/>
      <c r="AK1703" s="67"/>
      <c r="AL1703" s="67"/>
      <c r="AM1703" s="67"/>
      <c r="AN1703" s="67"/>
      <c r="AO1703" s="67"/>
      <c r="AP1703" s="67"/>
      <c r="AQ1703" s="67"/>
      <c r="AR1703" s="67"/>
      <c r="AS1703" s="67"/>
      <c r="AT1703" s="2"/>
    </row>
    <row r="1704" spans="1:46" s="3" customFormat="1">
      <c r="A1704" s="67"/>
      <c r="B1704" s="67"/>
      <c r="C1704" s="67"/>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c r="AF1704" s="67"/>
      <c r="AG1704" s="67"/>
      <c r="AH1704" s="67"/>
      <c r="AI1704" s="67"/>
      <c r="AJ1704" s="67"/>
      <c r="AK1704" s="67"/>
      <c r="AL1704" s="67"/>
      <c r="AM1704" s="67"/>
      <c r="AN1704" s="67"/>
      <c r="AO1704" s="67"/>
      <c r="AP1704" s="67"/>
      <c r="AQ1704" s="67"/>
      <c r="AR1704" s="67"/>
      <c r="AS1704" s="67"/>
      <c r="AT1704" s="2"/>
    </row>
    <row r="1705" spans="1:46" s="3" customFormat="1">
      <c r="A1705" s="67"/>
      <c r="B1705" s="67"/>
      <c r="C1705" s="67"/>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c r="AF1705" s="67"/>
      <c r="AG1705" s="67"/>
      <c r="AH1705" s="67"/>
      <c r="AI1705" s="67"/>
      <c r="AJ1705" s="67"/>
      <c r="AK1705" s="67"/>
      <c r="AL1705" s="67"/>
      <c r="AM1705" s="67"/>
      <c r="AN1705" s="67"/>
      <c r="AO1705" s="67"/>
      <c r="AP1705" s="67"/>
      <c r="AQ1705" s="67"/>
      <c r="AR1705" s="67"/>
      <c r="AS1705" s="67"/>
      <c r="AT1705" s="2"/>
    </row>
    <row r="1706" spans="1:46" s="3" customFormat="1">
      <c r="A1706" s="67"/>
      <c r="B1706" s="67"/>
      <c r="C1706" s="67"/>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c r="AF1706" s="67"/>
      <c r="AG1706" s="67"/>
      <c r="AH1706" s="67"/>
      <c r="AI1706" s="67"/>
      <c r="AJ1706" s="67"/>
      <c r="AK1706" s="67"/>
      <c r="AL1706" s="67"/>
      <c r="AM1706" s="67"/>
      <c r="AN1706" s="67"/>
      <c r="AO1706" s="67"/>
      <c r="AP1706" s="67"/>
      <c r="AQ1706" s="67"/>
      <c r="AR1706" s="67"/>
      <c r="AS1706" s="67"/>
      <c r="AT1706" s="2"/>
    </row>
    <row r="1707" spans="1:46" s="3" customFormat="1">
      <c r="A1707" s="67"/>
      <c r="B1707" s="67"/>
      <c r="C1707" s="67"/>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c r="AF1707" s="67"/>
      <c r="AG1707" s="67"/>
      <c r="AH1707" s="67"/>
      <c r="AI1707" s="67"/>
      <c r="AJ1707" s="67"/>
      <c r="AK1707" s="67"/>
      <c r="AL1707" s="67"/>
      <c r="AM1707" s="67"/>
      <c r="AN1707" s="67"/>
      <c r="AO1707" s="67"/>
      <c r="AP1707" s="67"/>
      <c r="AQ1707" s="67"/>
      <c r="AR1707" s="67"/>
      <c r="AS1707" s="67"/>
      <c r="AT1707" s="2"/>
    </row>
    <row r="1708" spans="1:46" s="3" customFormat="1">
      <c r="A1708" s="67"/>
      <c r="B1708" s="67"/>
      <c r="C1708" s="67"/>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c r="AF1708" s="67"/>
      <c r="AG1708" s="67"/>
      <c r="AH1708" s="67"/>
      <c r="AI1708" s="67"/>
      <c r="AJ1708" s="67"/>
      <c r="AK1708" s="67"/>
      <c r="AL1708" s="67"/>
      <c r="AM1708" s="67"/>
      <c r="AN1708" s="67"/>
      <c r="AO1708" s="67"/>
      <c r="AP1708" s="67"/>
      <c r="AQ1708" s="67"/>
      <c r="AR1708" s="67"/>
      <c r="AS1708" s="67"/>
      <c r="AT1708" s="2"/>
    </row>
    <row r="1709" spans="1:46" s="3" customFormat="1">
      <c r="A1709" s="67"/>
      <c r="B1709" s="67"/>
      <c r="C1709" s="67"/>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c r="AF1709" s="67"/>
      <c r="AG1709" s="67"/>
      <c r="AH1709" s="67"/>
      <c r="AI1709" s="67"/>
      <c r="AJ1709" s="67"/>
      <c r="AK1709" s="67"/>
      <c r="AL1709" s="67"/>
      <c r="AM1709" s="67"/>
      <c r="AN1709" s="67"/>
      <c r="AO1709" s="67"/>
      <c r="AP1709" s="67"/>
      <c r="AQ1709" s="67"/>
      <c r="AR1709" s="67"/>
      <c r="AS1709" s="67"/>
      <c r="AT1709" s="2"/>
    </row>
    <row r="1710" spans="1:46" s="3" customFormat="1">
      <c r="A1710" s="67"/>
      <c r="B1710" s="67"/>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c r="AF1710" s="67"/>
      <c r="AG1710" s="67"/>
      <c r="AH1710" s="67"/>
      <c r="AI1710" s="67"/>
      <c r="AJ1710" s="67"/>
      <c r="AK1710" s="67"/>
      <c r="AL1710" s="67"/>
      <c r="AM1710" s="67"/>
      <c r="AN1710" s="67"/>
      <c r="AO1710" s="67"/>
      <c r="AP1710" s="67"/>
      <c r="AQ1710" s="67"/>
      <c r="AR1710" s="67"/>
      <c r="AS1710" s="67"/>
      <c r="AT1710" s="2"/>
    </row>
    <row r="1711" spans="1:46" s="3" customFormat="1">
      <c r="A1711" s="67"/>
      <c r="B1711" s="67"/>
      <c r="C1711" s="67"/>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c r="AF1711" s="67"/>
      <c r="AG1711" s="67"/>
      <c r="AH1711" s="67"/>
      <c r="AI1711" s="67"/>
      <c r="AJ1711" s="67"/>
      <c r="AK1711" s="67"/>
      <c r="AL1711" s="67"/>
      <c r="AM1711" s="67"/>
      <c r="AN1711" s="67"/>
      <c r="AO1711" s="67"/>
      <c r="AP1711" s="67"/>
      <c r="AQ1711" s="67"/>
      <c r="AR1711" s="67"/>
      <c r="AS1711" s="67"/>
      <c r="AT1711" s="2"/>
    </row>
    <row r="1712" spans="1:46" s="3" customFormat="1">
      <c r="A1712" s="67"/>
      <c r="B1712" s="67"/>
      <c r="C1712" s="67"/>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c r="AF1712" s="67"/>
      <c r="AG1712" s="67"/>
      <c r="AH1712" s="67"/>
      <c r="AI1712" s="67"/>
      <c r="AJ1712" s="67"/>
      <c r="AK1712" s="67"/>
      <c r="AL1712" s="67"/>
      <c r="AM1712" s="67"/>
      <c r="AN1712" s="67"/>
      <c r="AO1712" s="67"/>
      <c r="AP1712" s="67"/>
      <c r="AQ1712" s="67"/>
      <c r="AR1712" s="67"/>
      <c r="AS1712" s="67"/>
      <c r="AT1712" s="2"/>
    </row>
    <row r="1713" spans="1:46" s="3" customFormat="1">
      <c r="A1713" s="67"/>
      <c r="B1713" s="67"/>
      <c r="C1713" s="67"/>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c r="AF1713" s="67"/>
      <c r="AG1713" s="67"/>
      <c r="AH1713" s="67"/>
      <c r="AI1713" s="67"/>
      <c r="AJ1713" s="67"/>
      <c r="AK1713" s="67"/>
      <c r="AL1713" s="67"/>
      <c r="AM1713" s="67"/>
      <c r="AN1713" s="67"/>
      <c r="AO1713" s="67"/>
      <c r="AP1713" s="67"/>
      <c r="AQ1713" s="67"/>
      <c r="AR1713" s="67"/>
      <c r="AS1713" s="67"/>
      <c r="AT1713" s="2"/>
    </row>
    <row r="1714" spans="1:46" s="3" customFormat="1">
      <c r="A1714" s="67"/>
      <c r="B1714" s="67"/>
      <c r="C1714" s="67"/>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c r="AF1714" s="67"/>
      <c r="AG1714" s="67"/>
      <c r="AH1714" s="67"/>
      <c r="AI1714" s="67"/>
      <c r="AJ1714" s="67"/>
      <c r="AK1714" s="67"/>
      <c r="AL1714" s="67"/>
      <c r="AM1714" s="67"/>
      <c r="AN1714" s="67"/>
      <c r="AO1714" s="67"/>
      <c r="AP1714" s="67"/>
      <c r="AQ1714" s="67"/>
      <c r="AR1714" s="67"/>
      <c r="AS1714" s="67"/>
      <c r="AT1714" s="2"/>
    </row>
    <row r="1715" spans="1:46" s="3" customFormat="1">
      <c r="A1715" s="67"/>
      <c r="B1715" s="67"/>
      <c r="C1715" s="67"/>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c r="AH1715" s="67"/>
      <c r="AI1715" s="67"/>
      <c r="AJ1715" s="67"/>
      <c r="AK1715" s="67"/>
      <c r="AL1715" s="67"/>
      <c r="AM1715" s="67"/>
      <c r="AN1715" s="67"/>
      <c r="AO1715" s="67"/>
      <c r="AP1715" s="67"/>
      <c r="AQ1715" s="67"/>
      <c r="AR1715" s="67"/>
      <c r="AS1715" s="67"/>
      <c r="AT1715" s="2"/>
    </row>
    <row r="1716" spans="1:46" s="3" customFormat="1">
      <c r="A1716" s="67"/>
      <c r="B1716" s="67"/>
      <c r="C1716" s="67"/>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c r="AF1716" s="67"/>
      <c r="AG1716" s="67"/>
      <c r="AH1716" s="67"/>
      <c r="AI1716" s="67"/>
      <c r="AJ1716" s="67"/>
      <c r="AK1716" s="67"/>
      <c r="AL1716" s="67"/>
      <c r="AM1716" s="67"/>
      <c r="AN1716" s="67"/>
      <c r="AO1716" s="67"/>
      <c r="AP1716" s="67"/>
      <c r="AQ1716" s="67"/>
      <c r="AR1716" s="67"/>
      <c r="AS1716" s="67"/>
      <c r="AT1716" s="2"/>
    </row>
    <row r="1717" spans="1:46" s="3" customFormat="1">
      <c r="A1717" s="67"/>
      <c r="B1717" s="67"/>
      <c r="C1717" s="67"/>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c r="AF1717" s="67"/>
      <c r="AG1717" s="67"/>
      <c r="AH1717" s="67"/>
      <c r="AI1717" s="67"/>
      <c r="AJ1717" s="67"/>
      <c r="AK1717" s="67"/>
      <c r="AL1717" s="67"/>
      <c r="AM1717" s="67"/>
      <c r="AN1717" s="67"/>
      <c r="AO1717" s="67"/>
      <c r="AP1717" s="67"/>
      <c r="AQ1717" s="67"/>
      <c r="AR1717" s="67"/>
      <c r="AS1717" s="67"/>
      <c r="AT1717" s="2"/>
    </row>
    <row r="1718" spans="1:46" s="3" customFormat="1">
      <c r="A1718" s="67"/>
      <c r="B1718" s="67"/>
      <c r="C1718" s="67"/>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c r="AF1718" s="67"/>
      <c r="AG1718" s="67"/>
      <c r="AH1718" s="67"/>
      <c r="AI1718" s="67"/>
      <c r="AJ1718" s="67"/>
      <c r="AK1718" s="67"/>
      <c r="AL1718" s="67"/>
      <c r="AM1718" s="67"/>
      <c r="AN1718" s="67"/>
      <c r="AO1718" s="67"/>
      <c r="AP1718" s="67"/>
      <c r="AQ1718" s="67"/>
      <c r="AR1718" s="67"/>
      <c r="AS1718" s="67"/>
      <c r="AT1718" s="2"/>
    </row>
    <row r="1719" spans="1:46" s="3" customFormat="1">
      <c r="A1719" s="67"/>
      <c r="B1719" s="67"/>
      <c r="C1719" s="67"/>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c r="AF1719" s="67"/>
      <c r="AG1719" s="67"/>
      <c r="AH1719" s="67"/>
      <c r="AI1719" s="67"/>
      <c r="AJ1719" s="67"/>
      <c r="AK1719" s="67"/>
      <c r="AL1719" s="67"/>
      <c r="AM1719" s="67"/>
      <c r="AN1719" s="67"/>
      <c r="AO1719" s="67"/>
      <c r="AP1719" s="67"/>
      <c r="AQ1719" s="67"/>
      <c r="AR1719" s="67"/>
      <c r="AS1719" s="67"/>
      <c r="AT1719" s="2"/>
    </row>
    <row r="1720" spans="1:46" s="3" customFormat="1">
      <c r="A1720" s="67"/>
      <c r="B1720" s="67"/>
      <c r="C1720" s="67"/>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c r="AF1720" s="67"/>
      <c r="AG1720" s="67"/>
      <c r="AH1720" s="67"/>
      <c r="AI1720" s="67"/>
      <c r="AJ1720" s="67"/>
      <c r="AK1720" s="67"/>
      <c r="AL1720" s="67"/>
      <c r="AM1720" s="67"/>
      <c r="AN1720" s="67"/>
      <c r="AO1720" s="67"/>
      <c r="AP1720" s="67"/>
      <c r="AQ1720" s="67"/>
      <c r="AR1720" s="67"/>
      <c r="AS1720" s="67"/>
      <c r="AT1720" s="2"/>
    </row>
    <row r="1721" spans="1:46" s="3" customFormat="1">
      <c r="A1721" s="67"/>
      <c r="B1721" s="67"/>
      <c r="C1721" s="67"/>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c r="AF1721" s="67"/>
      <c r="AG1721" s="67"/>
      <c r="AH1721" s="67"/>
      <c r="AI1721" s="67"/>
      <c r="AJ1721" s="67"/>
      <c r="AK1721" s="67"/>
      <c r="AL1721" s="67"/>
      <c r="AM1721" s="67"/>
      <c r="AN1721" s="67"/>
      <c r="AO1721" s="67"/>
      <c r="AP1721" s="67"/>
      <c r="AQ1721" s="67"/>
      <c r="AR1721" s="67"/>
      <c r="AS1721" s="67"/>
      <c r="AT1721" s="2"/>
    </row>
    <row r="1722" spans="1:46" s="3" customFormat="1">
      <c r="A1722" s="67"/>
      <c r="B1722" s="67"/>
      <c r="C1722" s="67"/>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c r="AF1722" s="67"/>
      <c r="AG1722" s="67"/>
      <c r="AH1722" s="67"/>
      <c r="AI1722" s="67"/>
      <c r="AJ1722" s="67"/>
      <c r="AK1722" s="67"/>
      <c r="AL1722" s="67"/>
      <c r="AM1722" s="67"/>
      <c r="AN1722" s="67"/>
      <c r="AO1722" s="67"/>
      <c r="AP1722" s="67"/>
      <c r="AQ1722" s="67"/>
      <c r="AR1722" s="67"/>
      <c r="AS1722" s="67"/>
      <c r="AT1722" s="2"/>
    </row>
    <row r="1723" spans="1:46" s="3" customFormat="1">
      <c r="A1723" s="67"/>
      <c r="B1723" s="67"/>
      <c r="C1723" s="67"/>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c r="AF1723" s="67"/>
      <c r="AG1723" s="67"/>
      <c r="AH1723" s="67"/>
      <c r="AI1723" s="67"/>
      <c r="AJ1723" s="67"/>
      <c r="AK1723" s="67"/>
      <c r="AL1723" s="67"/>
      <c r="AM1723" s="67"/>
      <c r="AN1723" s="67"/>
      <c r="AO1723" s="67"/>
      <c r="AP1723" s="67"/>
      <c r="AQ1723" s="67"/>
      <c r="AR1723" s="67"/>
      <c r="AS1723" s="67"/>
      <c r="AT1723" s="2"/>
    </row>
    <row r="1724" spans="1:46" s="3" customFormat="1">
      <c r="A1724" s="67"/>
      <c r="B1724" s="67"/>
      <c r="C1724" s="67"/>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c r="AF1724" s="67"/>
      <c r="AG1724" s="67"/>
      <c r="AH1724" s="67"/>
      <c r="AI1724" s="67"/>
      <c r="AJ1724" s="67"/>
      <c r="AK1724" s="67"/>
      <c r="AL1724" s="67"/>
      <c r="AM1724" s="67"/>
      <c r="AN1724" s="67"/>
      <c r="AO1724" s="67"/>
      <c r="AP1724" s="67"/>
      <c r="AQ1724" s="67"/>
      <c r="AR1724" s="67"/>
      <c r="AS1724" s="67"/>
      <c r="AT1724" s="2"/>
    </row>
    <row r="1725" spans="1:46" s="3" customFormat="1">
      <c r="A1725" s="67"/>
      <c r="B1725" s="67"/>
      <c r="C1725" s="67"/>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c r="AF1725" s="67"/>
      <c r="AG1725" s="67"/>
      <c r="AH1725" s="67"/>
      <c r="AI1725" s="67"/>
      <c r="AJ1725" s="67"/>
      <c r="AK1725" s="67"/>
      <c r="AL1725" s="67"/>
      <c r="AM1725" s="67"/>
      <c r="AN1725" s="67"/>
      <c r="AO1725" s="67"/>
      <c r="AP1725" s="67"/>
      <c r="AQ1725" s="67"/>
      <c r="AR1725" s="67"/>
      <c r="AS1725" s="67"/>
      <c r="AT1725" s="2"/>
    </row>
    <row r="1726" spans="1:46" s="3" customFormat="1">
      <c r="A1726" s="67"/>
      <c r="B1726" s="67"/>
      <c r="C1726" s="67"/>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c r="AF1726" s="67"/>
      <c r="AG1726" s="67"/>
      <c r="AH1726" s="67"/>
      <c r="AI1726" s="67"/>
      <c r="AJ1726" s="67"/>
      <c r="AK1726" s="67"/>
      <c r="AL1726" s="67"/>
      <c r="AM1726" s="67"/>
      <c r="AN1726" s="67"/>
      <c r="AO1726" s="67"/>
      <c r="AP1726" s="67"/>
      <c r="AQ1726" s="67"/>
      <c r="AR1726" s="67"/>
      <c r="AS1726" s="67"/>
      <c r="AT1726" s="2"/>
    </row>
    <row r="1727" spans="1:46" s="3" customFormat="1">
      <c r="A1727" s="67"/>
      <c r="B1727" s="67"/>
      <c r="C1727" s="67"/>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c r="AF1727" s="67"/>
      <c r="AG1727" s="67"/>
      <c r="AH1727" s="67"/>
      <c r="AI1727" s="67"/>
      <c r="AJ1727" s="67"/>
      <c r="AK1727" s="67"/>
      <c r="AL1727" s="67"/>
      <c r="AM1727" s="67"/>
      <c r="AN1727" s="67"/>
      <c r="AO1727" s="67"/>
      <c r="AP1727" s="67"/>
      <c r="AQ1727" s="67"/>
      <c r="AR1727" s="67"/>
      <c r="AS1727" s="67"/>
      <c r="AT1727" s="2"/>
    </row>
    <row r="1728" spans="1:46" s="3" customFormat="1">
      <c r="A1728" s="67"/>
      <c r="B1728" s="67"/>
      <c r="C1728" s="67"/>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c r="AF1728" s="67"/>
      <c r="AG1728" s="67"/>
      <c r="AH1728" s="67"/>
      <c r="AI1728" s="67"/>
      <c r="AJ1728" s="67"/>
      <c r="AK1728" s="67"/>
      <c r="AL1728" s="67"/>
      <c r="AM1728" s="67"/>
      <c r="AN1728" s="67"/>
      <c r="AO1728" s="67"/>
      <c r="AP1728" s="67"/>
      <c r="AQ1728" s="67"/>
      <c r="AR1728" s="67"/>
      <c r="AS1728" s="67"/>
      <c r="AT1728" s="2"/>
    </row>
    <row r="1729" spans="1:46" s="3" customFormat="1">
      <c r="A1729" s="67"/>
      <c r="B1729" s="67"/>
      <c r="C1729" s="67"/>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c r="AF1729" s="67"/>
      <c r="AG1729" s="67"/>
      <c r="AH1729" s="67"/>
      <c r="AI1729" s="67"/>
      <c r="AJ1729" s="67"/>
      <c r="AK1729" s="67"/>
      <c r="AL1729" s="67"/>
      <c r="AM1729" s="67"/>
      <c r="AN1729" s="67"/>
      <c r="AO1729" s="67"/>
      <c r="AP1729" s="67"/>
      <c r="AQ1729" s="67"/>
      <c r="AR1729" s="67"/>
      <c r="AS1729" s="67"/>
      <c r="AT1729" s="2"/>
    </row>
    <row r="1730" spans="1:46" s="3" customFormat="1">
      <c r="A1730" s="67"/>
      <c r="B1730" s="67"/>
      <c r="C1730" s="67"/>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c r="AF1730" s="67"/>
      <c r="AG1730" s="67"/>
      <c r="AH1730" s="67"/>
      <c r="AI1730" s="67"/>
      <c r="AJ1730" s="67"/>
      <c r="AK1730" s="67"/>
      <c r="AL1730" s="67"/>
      <c r="AM1730" s="67"/>
      <c r="AN1730" s="67"/>
      <c r="AO1730" s="67"/>
      <c r="AP1730" s="67"/>
      <c r="AQ1730" s="67"/>
      <c r="AR1730" s="67"/>
      <c r="AS1730" s="67"/>
      <c r="AT1730" s="2"/>
    </row>
    <row r="1731" spans="1:46" s="3" customFormat="1">
      <c r="A1731" s="67"/>
      <c r="B1731" s="67"/>
      <c r="C1731" s="67"/>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c r="AF1731" s="67"/>
      <c r="AG1731" s="67"/>
      <c r="AH1731" s="67"/>
      <c r="AI1731" s="67"/>
      <c r="AJ1731" s="67"/>
      <c r="AK1731" s="67"/>
      <c r="AL1731" s="67"/>
      <c r="AM1731" s="67"/>
      <c r="AN1731" s="67"/>
      <c r="AO1731" s="67"/>
      <c r="AP1731" s="67"/>
      <c r="AQ1731" s="67"/>
      <c r="AR1731" s="67"/>
      <c r="AS1731" s="67"/>
      <c r="AT1731" s="2"/>
    </row>
    <row r="1732" spans="1:46" s="3" customFormat="1">
      <c r="A1732" s="67"/>
      <c r="B1732" s="67"/>
      <c r="C1732" s="67"/>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c r="AF1732" s="67"/>
      <c r="AG1732" s="67"/>
      <c r="AH1732" s="67"/>
      <c r="AI1732" s="67"/>
      <c r="AJ1732" s="67"/>
      <c r="AK1732" s="67"/>
      <c r="AL1732" s="67"/>
      <c r="AM1732" s="67"/>
      <c r="AN1732" s="67"/>
      <c r="AO1732" s="67"/>
      <c r="AP1732" s="67"/>
      <c r="AQ1732" s="67"/>
      <c r="AR1732" s="67"/>
      <c r="AS1732" s="67"/>
      <c r="AT1732" s="2"/>
    </row>
    <row r="1733" spans="1:46" s="3" customFormat="1">
      <c r="A1733" s="67"/>
      <c r="B1733" s="67"/>
      <c r="C1733" s="67"/>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c r="AF1733" s="67"/>
      <c r="AG1733" s="67"/>
      <c r="AH1733" s="67"/>
      <c r="AI1733" s="67"/>
      <c r="AJ1733" s="67"/>
      <c r="AK1733" s="67"/>
      <c r="AL1733" s="67"/>
      <c r="AM1733" s="67"/>
      <c r="AN1733" s="67"/>
      <c r="AO1733" s="67"/>
      <c r="AP1733" s="67"/>
      <c r="AQ1733" s="67"/>
      <c r="AR1733" s="67"/>
      <c r="AS1733" s="67"/>
      <c r="AT1733" s="2"/>
    </row>
    <row r="1734" spans="1:46" s="3" customFormat="1">
      <c r="A1734" s="67"/>
      <c r="B1734" s="67"/>
      <c r="C1734" s="67"/>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c r="AF1734" s="67"/>
      <c r="AG1734" s="67"/>
      <c r="AH1734" s="67"/>
      <c r="AI1734" s="67"/>
      <c r="AJ1734" s="67"/>
      <c r="AK1734" s="67"/>
      <c r="AL1734" s="67"/>
      <c r="AM1734" s="67"/>
      <c r="AN1734" s="67"/>
      <c r="AO1734" s="67"/>
      <c r="AP1734" s="67"/>
      <c r="AQ1734" s="67"/>
      <c r="AR1734" s="67"/>
      <c r="AS1734" s="67"/>
      <c r="AT1734" s="2"/>
    </row>
    <row r="1735" spans="1:46" s="3" customFormat="1">
      <c r="A1735" s="67"/>
      <c r="B1735" s="67"/>
      <c r="C1735" s="67"/>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c r="AF1735" s="67"/>
      <c r="AG1735" s="67"/>
      <c r="AH1735" s="67"/>
      <c r="AI1735" s="67"/>
      <c r="AJ1735" s="67"/>
      <c r="AK1735" s="67"/>
      <c r="AL1735" s="67"/>
      <c r="AM1735" s="67"/>
      <c r="AN1735" s="67"/>
      <c r="AO1735" s="67"/>
      <c r="AP1735" s="67"/>
      <c r="AQ1735" s="67"/>
      <c r="AR1735" s="67"/>
      <c r="AS1735" s="67"/>
      <c r="AT1735" s="2"/>
    </row>
    <row r="1736" spans="1:46" s="3" customFormat="1">
      <c r="A1736" s="67"/>
      <c r="B1736" s="67"/>
      <c r="C1736" s="67"/>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c r="AF1736" s="67"/>
      <c r="AG1736" s="67"/>
      <c r="AH1736" s="67"/>
      <c r="AI1736" s="67"/>
      <c r="AJ1736" s="67"/>
      <c r="AK1736" s="67"/>
      <c r="AL1736" s="67"/>
      <c r="AM1736" s="67"/>
      <c r="AN1736" s="67"/>
      <c r="AO1736" s="67"/>
      <c r="AP1736" s="67"/>
      <c r="AQ1736" s="67"/>
      <c r="AR1736" s="67"/>
      <c r="AS1736" s="67"/>
      <c r="AT1736" s="2"/>
    </row>
    <row r="1737" spans="1:46" s="3" customFormat="1">
      <c r="A1737" s="67"/>
      <c r="B1737" s="67"/>
      <c r="C1737" s="67"/>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c r="AF1737" s="67"/>
      <c r="AG1737" s="67"/>
      <c r="AH1737" s="67"/>
      <c r="AI1737" s="67"/>
      <c r="AJ1737" s="67"/>
      <c r="AK1737" s="67"/>
      <c r="AL1737" s="67"/>
      <c r="AM1737" s="67"/>
      <c r="AN1737" s="67"/>
      <c r="AO1737" s="67"/>
      <c r="AP1737" s="67"/>
      <c r="AQ1737" s="67"/>
      <c r="AR1737" s="67"/>
      <c r="AS1737" s="67"/>
      <c r="AT1737" s="2"/>
    </row>
    <row r="1738" spans="1:46" s="3" customFormat="1">
      <c r="A1738" s="67"/>
      <c r="B1738" s="67"/>
      <c r="C1738" s="67"/>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c r="AF1738" s="67"/>
      <c r="AG1738" s="67"/>
      <c r="AH1738" s="67"/>
      <c r="AI1738" s="67"/>
      <c r="AJ1738" s="67"/>
      <c r="AK1738" s="67"/>
      <c r="AL1738" s="67"/>
      <c r="AM1738" s="67"/>
      <c r="AN1738" s="67"/>
      <c r="AO1738" s="67"/>
      <c r="AP1738" s="67"/>
      <c r="AQ1738" s="67"/>
      <c r="AR1738" s="67"/>
      <c r="AS1738" s="67"/>
      <c r="AT1738" s="2"/>
    </row>
    <row r="1739" spans="1:46" s="3" customFormat="1">
      <c r="A1739" s="67"/>
      <c r="B1739" s="67"/>
      <c r="C1739" s="67"/>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c r="AF1739" s="67"/>
      <c r="AG1739" s="67"/>
      <c r="AH1739" s="67"/>
      <c r="AI1739" s="67"/>
      <c r="AJ1739" s="67"/>
      <c r="AK1739" s="67"/>
      <c r="AL1739" s="67"/>
      <c r="AM1739" s="67"/>
      <c r="AN1739" s="67"/>
      <c r="AO1739" s="67"/>
      <c r="AP1739" s="67"/>
      <c r="AQ1739" s="67"/>
      <c r="AR1739" s="67"/>
      <c r="AS1739" s="67"/>
      <c r="AT1739" s="2"/>
    </row>
    <row r="1740" spans="1:46" s="3" customFormat="1">
      <c r="A1740" s="67"/>
      <c r="B1740" s="67"/>
      <c r="C1740" s="67"/>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c r="AF1740" s="67"/>
      <c r="AG1740" s="67"/>
      <c r="AH1740" s="67"/>
      <c r="AI1740" s="67"/>
      <c r="AJ1740" s="67"/>
      <c r="AK1740" s="67"/>
      <c r="AL1740" s="67"/>
      <c r="AM1740" s="67"/>
      <c r="AN1740" s="67"/>
      <c r="AO1740" s="67"/>
      <c r="AP1740" s="67"/>
      <c r="AQ1740" s="67"/>
      <c r="AR1740" s="67"/>
      <c r="AS1740" s="67"/>
      <c r="AT1740" s="2"/>
    </row>
    <row r="1741" spans="1:46" s="3" customFormat="1">
      <c r="A1741" s="67"/>
      <c r="B1741" s="67"/>
      <c r="C1741" s="67"/>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c r="AF1741" s="67"/>
      <c r="AG1741" s="67"/>
      <c r="AH1741" s="67"/>
      <c r="AI1741" s="67"/>
      <c r="AJ1741" s="67"/>
      <c r="AK1741" s="67"/>
      <c r="AL1741" s="67"/>
      <c r="AM1741" s="67"/>
      <c r="AN1741" s="67"/>
      <c r="AO1741" s="67"/>
      <c r="AP1741" s="67"/>
      <c r="AQ1741" s="67"/>
      <c r="AR1741" s="67"/>
      <c r="AS1741" s="67"/>
      <c r="AT1741" s="2"/>
    </row>
    <row r="1742" spans="1:46" s="3" customFormat="1">
      <c r="A1742" s="67"/>
      <c r="B1742" s="67"/>
      <c r="C1742" s="67"/>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c r="AF1742" s="67"/>
      <c r="AG1742" s="67"/>
      <c r="AH1742" s="67"/>
      <c r="AI1742" s="67"/>
      <c r="AJ1742" s="67"/>
      <c r="AK1742" s="67"/>
      <c r="AL1742" s="67"/>
      <c r="AM1742" s="67"/>
      <c r="AN1742" s="67"/>
      <c r="AO1742" s="67"/>
      <c r="AP1742" s="67"/>
      <c r="AQ1742" s="67"/>
      <c r="AR1742" s="67"/>
      <c r="AS1742" s="67"/>
      <c r="AT1742" s="2"/>
    </row>
    <row r="1743" spans="1:46" s="3" customFormat="1">
      <c r="A1743" s="67"/>
      <c r="B1743" s="67"/>
      <c r="C1743" s="67"/>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c r="AF1743" s="67"/>
      <c r="AG1743" s="67"/>
      <c r="AH1743" s="67"/>
      <c r="AI1743" s="67"/>
      <c r="AJ1743" s="67"/>
      <c r="AK1743" s="67"/>
      <c r="AL1743" s="67"/>
      <c r="AM1743" s="67"/>
      <c r="AN1743" s="67"/>
      <c r="AO1743" s="67"/>
      <c r="AP1743" s="67"/>
      <c r="AQ1743" s="67"/>
      <c r="AR1743" s="67"/>
      <c r="AS1743" s="67"/>
      <c r="AT1743" s="2"/>
    </row>
    <row r="1744" spans="1:46" s="3" customFormat="1">
      <c r="A1744" s="67"/>
      <c r="B1744" s="67"/>
      <c r="C1744" s="67"/>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c r="AF1744" s="67"/>
      <c r="AG1744" s="67"/>
      <c r="AH1744" s="67"/>
      <c r="AI1744" s="67"/>
      <c r="AJ1744" s="67"/>
      <c r="AK1744" s="67"/>
      <c r="AL1744" s="67"/>
      <c r="AM1744" s="67"/>
      <c r="AN1744" s="67"/>
      <c r="AO1744" s="67"/>
      <c r="AP1744" s="67"/>
      <c r="AQ1744" s="67"/>
      <c r="AR1744" s="67"/>
      <c r="AS1744" s="67"/>
      <c r="AT1744" s="2"/>
    </row>
    <row r="1745" spans="1:46" s="3" customFormat="1">
      <c r="A1745" s="67"/>
      <c r="B1745" s="67"/>
      <c r="C1745" s="67"/>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c r="AF1745" s="67"/>
      <c r="AG1745" s="67"/>
      <c r="AH1745" s="67"/>
      <c r="AI1745" s="67"/>
      <c r="AJ1745" s="67"/>
      <c r="AK1745" s="67"/>
      <c r="AL1745" s="67"/>
      <c r="AM1745" s="67"/>
      <c r="AN1745" s="67"/>
      <c r="AO1745" s="67"/>
      <c r="AP1745" s="67"/>
      <c r="AQ1745" s="67"/>
      <c r="AR1745" s="67"/>
      <c r="AS1745" s="67"/>
      <c r="AT1745" s="2"/>
    </row>
    <row r="1746" spans="1:46" s="3" customFormat="1">
      <c r="A1746" s="67"/>
      <c r="B1746" s="67"/>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c r="AF1746" s="67"/>
      <c r="AG1746" s="67"/>
      <c r="AH1746" s="67"/>
      <c r="AI1746" s="67"/>
      <c r="AJ1746" s="67"/>
      <c r="AK1746" s="67"/>
      <c r="AL1746" s="67"/>
      <c r="AM1746" s="67"/>
      <c r="AN1746" s="67"/>
      <c r="AO1746" s="67"/>
      <c r="AP1746" s="67"/>
      <c r="AQ1746" s="67"/>
      <c r="AR1746" s="67"/>
      <c r="AS1746" s="67"/>
      <c r="AT1746" s="2"/>
    </row>
    <row r="1747" spans="1:46" s="3" customFormat="1">
      <c r="A1747" s="67"/>
      <c r="B1747" s="67"/>
      <c r="C1747" s="67"/>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c r="AF1747" s="67"/>
      <c r="AG1747" s="67"/>
      <c r="AH1747" s="67"/>
      <c r="AI1747" s="67"/>
      <c r="AJ1747" s="67"/>
      <c r="AK1747" s="67"/>
      <c r="AL1747" s="67"/>
      <c r="AM1747" s="67"/>
      <c r="AN1747" s="67"/>
      <c r="AO1747" s="67"/>
      <c r="AP1747" s="67"/>
      <c r="AQ1747" s="67"/>
      <c r="AR1747" s="67"/>
      <c r="AS1747" s="67"/>
      <c r="AT1747" s="2"/>
    </row>
    <row r="1748" spans="1:46" s="3" customFormat="1">
      <c r="A1748" s="67"/>
      <c r="B1748" s="67"/>
      <c r="C1748" s="67"/>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c r="AF1748" s="67"/>
      <c r="AG1748" s="67"/>
      <c r="AH1748" s="67"/>
      <c r="AI1748" s="67"/>
      <c r="AJ1748" s="67"/>
      <c r="AK1748" s="67"/>
      <c r="AL1748" s="67"/>
      <c r="AM1748" s="67"/>
      <c r="AN1748" s="67"/>
      <c r="AO1748" s="67"/>
      <c r="AP1748" s="67"/>
      <c r="AQ1748" s="67"/>
      <c r="AR1748" s="67"/>
      <c r="AS1748" s="67"/>
      <c r="AT1748" s="2"/>
    </row>
    <row r="1749" spans="1:46" s="3" customFormat="1">
      <c r="A1749" s="67"/>
      <c r="B1749" s="67"/>
      <c r="C1749" s="67"/>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c r="AF1749" s="67"/>
      <c r="AG1749" s="67"/>
      <c r="AH1749" s="67"/>
      <c r="AI1749" s="67"/>
      <c r="AJ1749" s="67"/>
      <c r="AK1749" s="67"/>
      <c r="AL1749" s="67"/>
      <c r="AM1749" s="67"/>
      <c r="AN1749" s="67"/>
      <c r="AO1749" s="67"/>
      <c r="AP1749" s="67"/>
      <c r="AQ1749" s="67"/>
      <c r="AR1749" s="67"/>
      <c r="AS1749" s="67"/>
      <c r="AT1749" s="2"/>
    </row>
    <row r="1750" spans="1:46" s="3" customFormat="1">
      <c r="A1750" s="67"/>
      <c r="B1750" s="67"/>
      <c r="C1750" s="67"/>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c r="AF1750" s="67"/>
      <c r="AG1750" s="67"/>
      <c r="AH1750" s="67"/>
      <c r="AI1750" s="67"/>
      <c r="AJ1750" s="67"/>
      <c r="AK1750" s="67"/>
      <c r="AL1750" s="67"/>
      <c r="AM1750" s="67"/>
      <c r="AN1750" s="67"/>
      <c r="AO1750" s="67"/>
      <c r="AP1750" s="67"/>
      <c r="AQ1750" s="67"/>
      <c r="AR1750" s="67"/>
      <c r="AS1750" s="67"/>
      <c r="AT1750" s="2"/>
    </row>
    <row r="1751" spans="1:46" s="3" customFormat="1">
      <c r="A1751" s="67"/>
      <c r="B1751" s="67"/>
      <c r="C1751" s="67"/>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c r="AF1751" s="67"/>
      <c r="AG1751" s="67"/>
      <c r="AH1751" s="67"/>
      <c r="AI1751" s="67"/>
      <c r="AJ1751" s="67"/>
      <c r="AK1751" s="67"/>
      <c r="AL1751" s="67"/>
      <c r="AM1751" s="67"/>
      <c r="AN1751" s="67"/>
      <c r="AO1751" s="67"/>
      <c r="AP1751" s="67"/>
      <c r="AQ1751" s="67"/>
      <c r="AR1751" s="67"/>
      <c r="AS1751" s="67"/>
      <c r="AT1751" s="2"/>
    </row>
    <row r="1752" spans="1:46" s="3" customFormat="1">
      <c r="A1752" s="67"/>
      <c r="B1752" s="67"/>
      <c r="C1752" s="67"/>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c r="AF1752" s="67"/>
      <c r="AG1752" s="67"/>
      <c r="AH1752" s="67"/>
      <c r="AI1752" s="67"/>
      <c r="AJ1752" s="67"/>
      <c r="AK1752" s="67"/>
      <c r="AL1752" s="67"/>
      <c r="AM1752" s="67"/>
      <c r="AN1752" s="67"/>
      <c r="AO1752" s="67"/>
      <c r="AP1752" s="67"/>
      <c r="AQ1752" s="67"/>
      <c r="AR1752" s="67"/>
      <c r="AS1752" s="67"/>
      <c r="AT1752" s="2"/>
    </row>
    <row r="1753" spans="1:46" s="3" customFormat="1">
      <c r="A1753" s="67"/>
      <c r="B1753" s="67"/>
      <c r="C1753" s="67"/>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c r="AF1753" s="67"/>
      <c r="AG1753" s="67"/>
      <c r="AH1753" s="67"/>
      <c r="AI1753" s="67"/>
      <c r="AJ1753" s="67"/>
      <c r="AK1753" s="67"/>
      <c r="AL1753" s="67"/>
      <c r="AM1753" s="67"/>
      <c r="AN1753" s="67"/>
      <c r="AO1753" s="67"/>
      <c r="AP1753" s="67"/>
      <c r="AQ1753" s="67"/>
      <c r="AR1753" s="67"/>
      <c r="AS1753" s="67"/>
      <c r="AT1753" s="2"/>
    </row>
    <row r="1754" spans="1:46" s="3" customFormat="1">
      <c r="A1754" s="67"/>
      <c r="B1754" s="67"/>
      <c r="C1754" s="67"/>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c r="AF1754" s="67"/>
      <c r="AG1754" s="67"/>
      <c r="AH1754" s="67"/>
      <c r="AI1754" s="67"/>
      <c r="AJ1754" s="67"/>
      <c r="AK1754" s="67"/>
      <c r="AL1754" s="67"/>
      <c r="AM1754" s="67"/>
      <c r="AN1754" s="67"/>
      <c r="AO1754" s="67"/>
      <c r="AP1754" s="67"/>
      <c r="AQ1754" s="67"/>
      <c r="AR1754" s="67"/>
      <c r="AS1754" s="67"/>
      <c r="AT1754" s="2"/>
    </row>
    <row r="1755" spans="1:46" s="3" customFormat="1">
      <c r="A1755" s="67"/>
      <c r="B1755" s="67"/>
      <c r="C1755" s="67"/>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c r="AF1755" s="67"/>
      <c r="AG1755" s="67"/>
      <c r="AH1755" s="67"/>
      <c r="AI1755" s="67"/>
      <c r="AJ1755" s="67"/>
      <c r="AK1755" s="67"/>
      <c r="AL1755" s="67"/>
      <c r="AM1755" s="67"/>
      <c r="AN1755" s="67"/>
      <c r="AO1755" s="67"/>
      <c r="AP1755" s="67"/>
      <c r="AQ1755" s="67"/>
      <c r="AR1755" s="67"/>
      <c r="AS1755" s="67"/>
      <c r="AT1755" s="2"/>
    </row>
    <row r="1756" spans="1:46" s="3" customFormat="1">
      <c r="A1756" s="67"/>
      <c r="B1756" s="67"/>
      <c r="C1756" s="67"/>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c r="AF1756" s="67"/>
      <c r="AG1756" s="67"/>
      <c r="AH1756" s="67"/>
      <c r="AI1756" s="67"/>
      <c r="AJ1756" s="67"/>
      <c r="AK1756" s="67"/>
      <c r="AL1756" s="67"/>
      <c r="AM1756" s="67"/>
      <c r="AN1756" s="67"/>
      <c r="AO1756" s="67"/>
      <c r="AP1756" s="67"/>
      <c r="AQ1756" s="67"/>
      <c r="AR1756" s="67"/>
      <c r="AS1756" s="67"/>
      <c r="AT1756" s="2"/>
    </row>
    <row r="1757" spans="1:46" s="3" customFormat="1">
      <c r="A1757" s="67"/>
      <c r="B1757" s="67"/>
      <c r="C1757" s="67"/>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c r="AF1757" s="67"/>
      <c r="AG1757" s="67"/>
      <c r="AH1757" s="67"/>
      <c r="AI1757" s="67"/>
      <c r="AJ1757" s="67"/>
      <c r="AK1757" s="67"/>
      <c r="AL1757" s="67"/>
      <c r="AM1757" s="67"/>
      <c r="AN1757" s="67"/>
      <c r="AO1757" s="67"/>
      <c r="AP1757" s="67"/>
      <c r="AQ1757" s="67"/>
      <c r="AR1757" s="67"/>
      <c r="AS1757" s="67"/>
      <c r="AT1757" s="2"/>
    </row>
    <row r="1758" spans="1:46" s="3" customFormat="1">
      <c r="A1758" s="67"/>
      <c r="B1758" s="67"/>
      <c r="C1758" s="67"/>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c r="AF1758" s="67"/>
      <c r="AG1758" s="67"/>
      <c r="AH1758" s="67"/>
      <c r="AI1758" s="67"/>
      <c r="AJ1758" s="67"/>
      <c r="AK1758" s="67"/>
      <c r="AL1758" s="67"/>
      <c r="AM1758" s="67"/>
      <c r="AN1758" s="67"/>
      <c r="AO1758" s="67"/>
      <c r="AP1758" s="67"/>
      <c r="AQ1758" s="67"/>
      <c r="AR1758" s="67"/>
      <c r="AS1758" s="67"/>
      <c r="AT1758" s="2"/>
    </row>
    <row r="1759" spans="1:46" s="3" customFormat="1">
      <c r="A1759" s="67"/>
      <c r="B1759" s="67"/>
      <c r="C1759" s="67"/>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c r="AF1759" s="67"/>
      <c r="AG1759" s="67"/>
      <c r="AH1759" s="67"/>
      <c r="AI1759" s="67"/>
      <c r="AJ1759" s="67"/>
      <c r="AK1759" s="67"/>
      <c r="AL1759" s="67"/>
      <c r="AM1759" s="67"/>
      <c r="AN1759" s="67"/>
      <c r="AO1759" s="67"/>
      <c r="AP1759" s="67"/>
      <c r="AQ1759" s="67"/>
      <c r="AR1759" s="67"/>
      <c r="AS1759" s="67"/>
      <c r="AT1759" s="2"/>
    </row>
    <row r="1760" spans="1:46" s="3" customFormat="1">
      <c r="A1760" s="67"/>
      <c r="B1760" s="67"/>
      <c r="C1760" s="67"/>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67"/>
      <c r="AK1760" s="67"/>
      <c r="AL1760" s="67"/>
      <c r="AM1760" s="67"/>
      <c r="AN1760" s="67"/>
      <c r="AO1760" s="67"/>
      <c r="AP1760" s="67"/>
      <c r="AQ1760" s="67"/>
      <c r="AR1760" s="67"/>
      <c r="AS1760" s="67"/>
      <c r="AT1760" s="2"/>
    </row>
    <row r="1761" spans="1:46" s="3" customFormat="1">
      <c r="A1761" s="67"/>
      <c r="B1761" s="67"/>
      <c r="C1761" s="67"/>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c r="AF1761" s="67"/>
      <c r="AG1761" s="67"/>
      <c r="AH1761" s="67"/>
      <c r="AI1761" s="67"/>
      <c r="AJ1761" s="67"/>
      <c r="AK1761" s="67"/>
      <c r="AL1761" s="67"/>
      <c r="AM1761" s="67"/>
      <c r="AN1761" s="67"/>
      <c r="AO1761" s="67"/>
      <c r="AP1761" s="67"/>
      <c r="AQ1761" s="67"/>
      <c r="AR1761" s="67"/>
      <c r="AS1761" s="67"/>
      <c r="AT1761" s="2"/>
    </row>
    <row r="1762" spans="1:46" s="3" customFormat="1">
      <c r="A1762" s="67"/>
      <c r="B1762" s="67"/>
      <c r="C1762" s="67"/>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c r="AF1762" s="67"/>
      <c r="AG1762" s="67"/>
      <c r="AH1762" s="67"/>
      <c r="AI1762" s="67"/>
      <c r="AJ1762" s="67"/>
      <c r="AK1762" s="67"/>
      <c r="AL1762" s="67"/>
      <c r="AM1762" s="67"/>
      <c r="AN1762" s="67"/>
      <c r="AO1762" s="67"/>
      <c r="AP1762" s="67"/>
      <c r="AQ1762" s="67"/>
      <c r="AR1762" s="67"/>
      <c r="AS1762" s="67"/>
      <c r="AT1762" s="2"/>
    </row>
    <row r="1763" spans="1:46" s="3" customFormat="1">
      <c r="A1763" s="67"/>
      <c r="B1763" s="67"/>
      <c r="C1763" s="67"/>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c r="AF1763" s="67"/>
      <c r="AG1763" s="67"/>
      <c r="AH1763" s="67"/>
      <c r="AI1763" s="67"/>
      <c r="AJ1763" s="67"/>
      <c r="AK1763" s="67"/>
      <c r="AL1763" s="67"/>
      <c r="AM1763" s="67"/>
      <c r="AN1763" s="67"/>
      <c r="AO1763" s="67"/>
      <c r="AP1763" s="67"/>
      <c r="AQ1763" s="67"/>
      <c r="AR1763" s="67"/>
      <c r="AS1763" s="67"/>
      <c r="AT1763" s="2"/>
    </row>
    <row r="1764" spans="1:46" s="3" customFormat="1">
      <c r="A1764" s="67"/>
      <c r="B1764" s="67"/>
      <c r="C1764" s="67"/>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c r="AF1764" s="67"/>
      <c r="AG1764" s="67"/>
      <c r="AH1764" s="67"/>
      <c r="AI1764" s="67"/>
      <c r="AJ1764" s="67"/>
      <c r="AK1764" s="67"/>
      <c r="AL1764" s="67"/>
      <c r="AM1764" s="67"/>
      <c r="AN1764" s="67"/>
      <c r="AO1764" s="67"/>
      <c r="AP1764" s="67"/>
      <c r="AQ1764" s="67"/>
      <c r="AR1764" s="67"/>
      <c r="AS1764" s="67"/>
      <c r="AT1764" s="2"/>
    </row>
    <row r="1765" spans="1:46" s="3" customFormat="1">
      <c r="A1765" s="67"/>
      <c r="B1765" s="67"/>
      <c r="C1765" s="67"/>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c r="AF1765" s="67"/>
      <c r="AG1765" s="67"/>
      <c r="AH1765" s="67"/>
      <c r="AI1765" s="67"/>
      <c r="AJ1765" s="67"/>
      <c r="AK1765" s="67"/>
      <c r="AL1765" s="67"/>
      <c r="AM1765" s="67"/>
      <c r="AN1765" s="67"/>
      <c r="AO1765" s="67"/>
      <c r="AP1765" s="67"/>
      <c r="AQ1765" s="67"/>
      <c r="AR1765" s="67"/>
      <c r="AS1765" s="67"/>
      <c r="AT1765" s="2"/>
    </row>
    <row r="1766" spans="1:46" s="3" customFormat="1">
      <c r="A1766" s="67"/>
      <c r="B1766" s="67"/>
      <c r="C1766" s="67"/>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c r="AF1766" s="67"/>
      <c r="AG1766" s="67"/>
      <c r="AH1766" s="67"/>
      <c r="AI1766" s="67"/>
      <c r="AJ1766" s="67"/>
      <c r="AK1766" s="67"/>
      <c r="AL1766" s="67"/>
      <c r="AM1766" s="67"/>
      <c r="AN1766" s="67"/>
      <c r="AO1766" s="67"/>
      <c r="AP1766" s="67"/>
      <c r="AQ1766" s="67"/>
      <c r="AR1766" s="67"/>
      <c r="AS1766" s="67"/>
      <c r="AT1766" s="2"/>
    </row>
    <row r="1767" spans="1:46" s="3" customFormat="1">
      <c r="A1767" s="67"/>
      <c r="B1767" s="67"/>
      <c r="C1767" s="67"/>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c r="AF1767" s="67"/>
      <c r="AG1767" s="67"/>
      <c r="AH1767" s="67"/>
      <c r="AI1767" s="67"/>
      <c r="AJ1767" s="67"/>
      <c r="AK1767" s="67"/>
      <c r="AL1767" s="67"/>
      <c r="AM1767" s="67"/>
      <c r="AN1767" s="67"/>
      <c r="AO1767" s="67"/>
      <c r="AP1767" s="67"/>
      <c r="AQ1767" s="67"/>
      <c r="AR1767" s="67"/>
      <c r="AS1767" s="67"/>
      <c r="AT1767" s="2"/>
    </row>
    <row r="1768" spans="1:46" s="3" customFormat="1">
      <c r="A1768" s="67"/>
      <c r="B1768" s="67"/>
      <c r="C1768" s="67"/>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c r="AF1768" s="67"/>
      <c r="AG1768" s="67"/>
      <c r="AH1768" s="67"/>
      <c r="AI1768" s="67"/>
      <c r="AJ1768" s="67"/>
      <c r="AK1768" s="67"/>
      <c r="AL1768" s="67"/>
      <c r="AM1768" s="67"/>
      <c r="AN1768" s="67"/>
      <c r="AO1768" s="67"/>
      <c r="AP1768" s="67"/>
      <c r="AQ1768" s="67"/>
      <c r="AR1768" s="67"/>
      <c r="AS1768" s="67"/>
      <c r="AT1768" s="2"/>
    </row>
    <row r="1769" spans="1:46" s="3" customFormat="1">
      <c r="A1769" s="67"/>
      <c r="B1769" s="67"/>
      <c r="C1769" s="67"/>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c r="AF1769" s="67"/>
      <c r="AG1769" s="67"/>
      <c r="AH1769" s="67"/>
      <c r="AI1769" s="67"/>
      <c r="AJ1769" s="67"/>
      <c r="AK1769" s="67"/>
      <c r="AL1769" s="67"/>
      <c r="AM1769" s="67"/>
      <c r="AN1769" s="67"/>
      <c r="AO1769" s="67"/>
      <c r="AP1769" s="67"/>
      <c r="AQ1769" s="67"/>
      <c r="AR1769" s="67"/>
      <c r="AS1769" s="67"/>
      <c r="AT1769" s="2"/>
    </row>
    <row r="1770" spans="1:46" s="3" customFormat="1">
      <c r="A1770" s="67"/>
      <c r="B1770" s="67"/>
      <c r="C1770" s="67"/>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c r="AF1770" s="67"/>
      <c r="AG1770" s="67"/>
      <c r="AH1770" s="67"/>
      <c r="AI1770" s="67"/>
      <c r="AJ1770" s="67"/>
      <c r="AK1770" s="67"/>
      <c r="AL1770" s="67"/>
      <c r="AM1770" s="67"/>
      <c r="AN1770" s="67"/>
      <c r="AO1770" s="67"/>
      <c r="AP1770" s="67"/>
      <c r="AQ1770" s="67"/>
      <c r="AR1770" s="67"/>
      <c r="AS1770" s="67"/>
      <c r="AT1770" s="2"/>
    </row>
    <row r="1771" spans="1:46" s="3" customFormat="1">
      <c r="A1771" s="67"/>
      <c r="B1771" s="67"/>
      <c r="C1771" s="67"/>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c r="AF1771" s="67"/>
      <c r="AG1771" s="67"/>
      <c r="AH1771" s="67"/>
      <c r="AI1771" s="67"/>
      <c r="AJ1771" s="67"/>
      <c r="AK1771" s="67"/>
      <c r="AL1771" s="67"/>
      <c r="AM1771" s="67"/>
      <c r="AN1771" s="67"/>
      <c r="AO1771" s="67"/>
      <c r="AP1771" s="67"/>
      <c r="AQ1771" s="67"/>
      <c r="AR1771" s="67"/>
      <c r="AS1771" s="67"/>
      <c r="AT1771" s="2"/>
    </row>
    <row r="1772" spans="1:46" s="3" customFormat="1">
      <c r="A1772" s="67"/>
      <c r="B1772" s="67"/>
      <c r="C1772" s="67"/>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c r="AF1772" s="67"/>
      <c r="AG1772" s="67"/>
      <c r="AH1772" s="67"/>
      <c r="AI1772" s="67"/>
      <c r="AJ1772" s="67"/>
      <c r="AK1772" s="67"/>
      <c r="AL1772" s="67"/>
      <c r="AM1772" s="67"/>
      <c r="AN1772" s="67"/>
      <c r="AO1772" s="67"/>
      <c r="AP1772" s="67"/>
      <c r="AQ1772" s="67"/>
      <c r="AR1772" s="67"/>
      <c r="AS1772" s="67"/>
      <c r="AT1772" s="2"/>
    </row>
    <row r="1773" spans="1:46" s="3" customFormat="1">
      <c r="A1773" s="67"/>
      <c r="B1773" s="67"/>
      <c r="C1773" s="67"/>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c r="AF1773" s="67"/>
      <c r="AG1773" s="67"/>
      <c r="AH1773" s="67"/>
      <c r="AI1773" s="67"/>
      <c r="AJ1773" s="67"/>
      <c r="AK1773" s="67"/>
      <c r="AL1773" s="67"/>
      <c r="AM1773" s="67"/>
      <c r="AN1773" s="67"/>
      <c r="AO1773" s="67"/>
      <c r="AP1773" s="67"/>
      <c r="AQ1773" s="67"/>
      <c r="AR1773" s="67"/>
      <c r="AS1773" s="67"/>
      <c r="AT1773" s="2"/>
    </row>
    <row r="1774" spans="1:46" s="3" customFormat="1">
      <c r="A1774" s="67"/>
      <c r="B1774" s="67"/>
      <c r="C1774" s="67"/>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c r="AF1774" s="67"/>
      <c r="AG1774" s="67"/>
      <c r="AH1774" s="67"/>
      <c r="AI1774" s="67"/>
      <c r="AJ1774" s="67"/>
      <c r="AK1774" s="67"/>
      <c r="AL1774" s="67"/>
      <c r="AM1774" s="67"/>
      <c r="AN1774" s="67"/>
      <c r="AO1774" s="67"/>
      <c r="AP1774" s="67"/>
      <c r="AQ1774" s="67"/>
      <c r="AR1774" s="67"/>
      <c r="AS1774" s="67"/>
      <c r="AT1774" s="2"/>
    </row>
    <row r="1775" spans="1:46" s="3" customFormat="1">
      <c r="A1775" s="67"/>
      <c r="B1775" s="67"/>
      <c r="C1775" s="67"/>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c r="AF1775" s="67"/>
      <c r="AG1775" s="67"/>
      <c r="AH1775" s="67"/>
      <c r="AI1775" s="67"/>
      <c r="AJ1775" s="67"/>
      <c r="AK1775" s="67"/>
      <c r="AL1775" s="67"/>
      <c r="AM1775" s="67"/>
      <c r="AN1775" s="67"/>
      <c r="AO1775" s="67"/>
      <c r="AP1775" s="67"/>
      <c r="AQ1775" s="67"/>
      <c r="AR1775" s="67"/>
      <c r="AS1775" s="67"/>
      <c r="AT1775" s="2"/>
    </row>
    <row r="1776" spans="1:46" s="3" customFormat="1">
      <c r="A1776" s="67"/>
      <c r="B1776" s="67"/>
      <c r="C1776" s="67"/>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c r="AF1776" s="67"/>
      <c r="AG1776" s="67"/>
      <c r="AH1776" s="67"/>
      <c r="AI1776" s="67"/>
      <c r="AJ1776" s="67"/>
      <c r="AK1776" s="67"/>
      <c r="AL1776" s="67"/>
      <c r="AM1776" s="67"/>
      <c r="AN1776" s="67"/>
      <c r="AO1776" s="67"/>
      <c r="AP1776" s="67"/>
      <c r="AQ1776" s="67"/>
      <c r="AR1776" s="67"/>
      <c r="AS1776" s="67"/>
      <c r="AT1776" s="2"/>
    </row>
    <row r="1777" spans="1:46" s="3" customFormat="1">
      <c r="A1777" s="67"/>
      <c r="B1777" s="67"/>
      <c r="C1777" s="67"/>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c r="AF1777" s="67"/>
      <c r="AG1777" s="67"/>
      <c r="AH1777" s="67"/>
      <c r="AI1777" s="67"/>
      <c r="AJ1777" s="67"/>
      <c r="AK1777" s="67"/>
      <c r="AL1777" s="67"/>
      <c r="AM1777" s="67"/>
      <c r="AN1777" s="67"/>
      <c r="AO1777" s="67"/>
      <c r="AP1777" s="67"/>
      <c r="AQ1777" s="67"/>
      <c r="AR1777" s="67"/>
      <c r="AS1777" s="67"/>
      <c r="AT1777" s="2"/>
    </row>
    <row r="1778" spans="1:46" s="3" customFormat="1">
      <c r="A1778" s="67"/>
      <c r="B1778" s="67"/>
      <c r="C1778" s="67"/>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c r="AF1778" s="67"/>
      <c r="AG1778" s="67"/>
      <c r="AH1778" s="67"/>
      <c r="AI1778" s="67"/>
      <c r="AJ1778" s="67"/>
      <c r="AK1778" s="67"/>
      <c r="AL1778" s="67"/>
      <c r="AM1778" s="67"/>
      <c r="AN1778" s="67"/>
      <c r="AO1778" s="67"/>
      <c r="AP1778" s="67"/>
      <c r="AQ1778" s="67"/>
      <c r="AR1778" s="67"/>
      <c r="AS1778" s="67"/>
      <c r="AT1778" s="2"/>
    </row>
    <row r="1779" spans="1:46" s="3" customFormat="1">
      <c r="A1779" s="67"/>
      <c r="B1779" s="67"/>
      <c r="C1779" s="67"/>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c r="AF1779" s="67"/>
      <c r="AG1779" s="67"/>
      <c r="AH1779" s="67"/>
      <c r="AI1779" s="67"/>
      <c r="AJ1779" s="67"/>
      <c r="AK1779" s="67"/>
      <c r="AL1779" s="67"/>
      <c r="AM1779" s="67"/>
      <c r="AN1779" s="67"/>
      <c r="AO1779" s="67"/>
      <c r="AP1779" s="67"/>
      <c r="AQ1779" s="67"/>
      <c r="AR1779" s="67"/>
      <c r="AS1779" s="67"/>
      <c r="AT1779" s="2"/>
    </row>
    <row r="1780" spans="1:46" s="3" customFormat="1">
      <c r="A1780" s="67"/>
      <c r="B1780" s="67"/>
      <c r="C1780" s="67"/>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c r="AF1780" s="67"/>
      <c r="AG1780" s="67"/>
      <c r="AH1780" s="67"/>
      <c r="AI1780" s="67"/>
      <c r="AJ1780" s="67"/>
      <c r="AK1780" s="67"/>
      <c r="AL1780" s="67"/>
      <c r="AM1780" s="67"/>
      <c r="AN1780" s="67"/>
      <c r="AO1780" s="67"/>
      <c r="AP1780" s="67"/>
      <c r="AQ1780" s="67"/>
      <c r="AR1780" s="67"/>
      <c r="AS1780" s="67"/>
      <c r="AT1780" s="2"/>
    </row>
    <row r="1781" spans="1:46" s="3" customFormat="1">
      <c r="A1781" s="67"/>
      <c r="B1781" s="67"/>
      <c r="C1781" s="67"/>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c r="AF1781" s="67"/>
      <c r="AG1781" s="67"/>
      <c r="AH1781" s="67"/>
      <c r="AI1781" s="67"/>
      <c r="AJ1781" s="67"/>
      <c r="AK1781" s="67"/>
      <c r="AL1781" s="67"/>
      <c r="AM1781" s="67"/>
      <c r="AN1781" s="67"/>
      <c r="AO1781" s="67"/>
      <c r="AP1781" s="67"/>
      <c r="AQ1781" s="67"/>
      <c r="AR1781" s="67"/>
      <c r="AS1781" s="67"/>
      <c r="AT1781" s="2"/>
    </row>
    <row r="1782" spans="1:46" s="3" customFormat="1">
      <c r="A1782" s="67"/>
      <c r="B1782" s="67"/>
      <c r="C1782" s="67"/>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c r="AF1782" s="67"/>
      <c r="AG1782" s="67"/>
      <c r="AH1782" s="67"/>
      <c r="AI1782" s="67"/>
      <c r="AJ1782" s="67"/>
      <c r="AK1782" s="67"/>
      <c r="AL1782" s="67"/>
      <c r="AM1782" s="67"/>
      <c r="AN1782" s="67"/>
      <c r="AO1782" s="67"/>
      <c r="AP1782" s="67"/>
      <c r="AQ1782" s="67"/>
      <c r="AR1782" s="67"/>
      <c r="AS1782" s="67"/>
      <c r="AT1782" s="2"/>
    </row>
    <row r="1783" spans="1:46" s="3" customFormat="1">
      <c r="A1783" s="67"/>
      <c r="B1783" s="67"/>
      <c r="C1783" s="67"/>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c r="AF1783" s="67"/>
      <c r="AG1783" s="67"/>
      <c r="AH1783" s="67"/>
      <c r="AI1783" s="67"/>
      <c r="AJ1783" s="67"/>
      <c r="AK1783" s="67"/>
      <c r="AL1783" s="67"/>
      <c r="AM1783" s="67"/>
      <c r="AN1783" s="67"/>
      <c r="AO1783" s="67"/>
      <c r="AP1783" s="67"/>
      <c r="AQ1783" s="67"/>
      <c r="AR1783" s="67"/>
      <c r="AS1783" s="67"/>
      <c r="AT1783" s="2"/>
    </row>
    <row r="1784" spans="1:46" s="3" customFormat="1">
      <c r="A1784" s="67"/>
      <c r="B1784" s="67"/>
      <c r="C1784" s="67"/>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c r="AF1784" s="67"/>
      <c r="AG1784" s="67"/>
      <c r="AH1784" s="67"/>
      <c r="AI1784" s="67"/>
      <c r="AJ1784" s="67"/>
      <c r="AK1784" s="67"/>
      <c r="AL1784" s="67"/>
      <c r="AM1784" s="67"/>
      <c r="AN1784" s="67"/>
      <c r="AO1784" s="67"/>
      <c r="AP1784" s="67"/>
      <c r="AQ1784" s="67"/>
      <c r="AR1784" s="67"/>
      <c r="AS1784" s="67"/>
      <c r="AT1784" s="2"/>
    </row>
    <row r="1785" spans="1:46" s="3" customFormat="1">
      <c r="A1785" s="67"/>
      <c r="B1785" s="67"/>
      <c r="C1785" s="67"/>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c r="AF1785" s="67"/>
      <c r="AG1785" s="67"/>
      <c r="AH1785" s="67"/>
      <c r="AI1785" s="67"/>
      <c r="AJ1785" s="67"/>
      <c r="AK1785" s="67"/>
      <c r="AL1785" s="67"/>
      <c r="AM1785" s="67"/>
      <c r="AN1785" s="67"/>
      <c r="AO1785" s="67"/>
      <c r="AP1785" s="67"/>
      <c r="AQ1785" s="67"/>
      <c r="AR1785" s="67"/>
      <c r="AS1785" s="67"/>
      <c r="AT1785" s="2"/>
    </row>
    <row r="1786" spans="1:46" s="3" customFormat="1">
      <c r="A1786" s="67"/>
      <c r="B1786" s="67"/>
      <c r="C1786" s="67"/>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c r="AF1786" s="67"/>
      <c r="AG1786" s="67"/>
      <c r="AH1786" s="67"/>
      <c r="AI1786" s="67"/>
      <c r="AJ1786" s="67"/>
      <c r="AK1786" s="67"/>
      <c r="AL1786" s="67"/>
      <c r="AM1786" s="67"/>
      <c r="AN1786" s="67"/>
      <c r="AO1786" s="67"/>
      <c r="AP1786" s="67"/>
      <c r="AQ1786" s="67"/>
      <c r="AR1786" s="67"/>
      <c r="AS1786" s="67"/>
      <c r="AT1786" s="2"/>
    </row>
    <row r="1787" spans="1:46" s="3" customFormat="1">
      <c r="A1787" s="67"/>
      <c r="B1787" s="67"/>
      <c r="C1787" s="67"/>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c r="AF1787" s="67"/>
      <c r="AG1787" s="67"/>
      <c r="AH1787" s="67"/>
      <c r="AI1787" s="67"/>
      <c r="AJ1787" s="67"/>
      <c r="AK1787" s="67"/>
      <c r="AL1787" s="67"/>
      <c r="AM1787" s="67"/>
      <c r="AN1787" s="67"/>
      <c r="AO1787" s="67"/>
      <c r="AP1787" s="67"/>
      <c r="AQ1787" s="67"/>
      <c r="AR1787" s="67"/>
      <c r="AS1787" s="67"/>
      <c r="AT1787" s="2"/>
    </row>
    <row r="1788" spans="1:46" s="3" customFormat="1">
      <c r="A1788" s="67"/>
      <c r="B1788" s="67"/>
      <c r="C1788" s="67"/>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c r="AF1788" s="67"/>
      <c r="AG1788" s="67"/>
      <c r="AH1788" s="67"/>
      <c r="AI1788" s="67"/>
      <c r="AJ1788" s="67"/>
      <c r="AK1788" s="67"/>
      <c r="AL1788" s="67"/>
      <c r="AM1788" s="67"/>
      <c r="AN1788" s="67"/>
      <c r="AO1788" s="67"/>
      <c r="AP1788" s="67"/>
      <c r="AQ1788" s="67"/>
      <c r="AR1788" s="67"/>
      <c r="AS1788" s="67"/>
      <c r="AT1788" s="2"/>
    </row>
    <row r="1789" spans="1:46" s="3" customFormat="1">
      <c r="A1789" s="67"/>
      <c r="B1789" s="67"/>
      <c r="C1789" s="67"/>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c r="AF1789" s="67"/>
      <c r="AG1789" s="67"/>
      <c r="AH1789" s="67"/>
      <c r="AI1789" s="67"/>
      <c r="AJ1789" s="67"/>
      <c r="AK1789" s="67"/>
      <c r="AL1789" s="67"/>
      <c r="AM1789" s="67"/>
      <c r="AN1789" s="67"/>
      <c r="AO1789" s="67"/>
      <c r="AP1789" s="67"/>
      <c r="AQ1789" s="67"/>
      <c r="AR1789" s="67"/>
      <c r="AS1789" s="67"/>
      <c r="AT1789" s="2"/>
    </row>
    <row r="1790" spans="1:46" s="3" customFormat="1">
      <c r="A1790" s="67"/>
      <c r="B1790" s="67"/>
      <c r="C1790" s="67"/>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c r="AF1790" s="67"/>
      <c r="AG1790" s="67"/>
      <c r="AH1790" s="67"/>
      <c r="AI1790" s="67"/>
      <c r="AJ1790" s="67"/>
      <c r="AK1790" s="67"/>
      <c r="AL1790" s="67"/>
      <c r="AM1790" s="67"/>
      <c r="AN1790" s="67"/>
      <c r="AO1790" s="67"/>
      <c r="AP1790" s="67"/>
      <c r="AQ1790" s="67"/>
      <c r="AR1790" s="67"/>
      <c r="AS1790" s="67"/>
      <c r="AT1790" s="2"/>
    </row>
    <row r="1791" spans="1:46" s="3" customFormat="1">
      <c r="A1791" s="67"/>
      <c r="B1791" s="67"/>
      <c r="C1791" s="67"/>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c r="AF1791" s="67"/>
      <c r="AG1791" s="67"/>
      <c r="AH1791" s="67"/>
      <c r="AI1791" s="67"/>
      <c r="AJ1791" s="67"/>
      <c r="AK1791" s="67"/>
      <c r="AL1791" s="67"/>
      <c r="AM1791" s="67"/>
      <c r="AN1791" s="67"/>
      <c r="AO1791" s="67"/>
      <c r="AP1791" s="67"/>
      <c r="AQ1791" s="67"/>
      <c r="AR1791" s="67"/>
      <c r="AS1791" s="67"/>
      <c r="AT1791" s="2"/>
    </row>
    <row r="1792" spans="1:46" s="3" customFormat="1">
      <c r="A1792" s="67"/>
      <c r="B1792" s="67"/>
      <c r="C1792" s="67"/>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c r="AF1792" s="67"/>
      <c r="AG1792" s="67"/>
      <c r="AH1792" s="67"/>
      <c r="AI1792" s="67"/>
      <c r="AJ1792" s="67"/>
      <c r="AK1792" s="67"/>
      <c r="AL1792" s="67"/>
      <c r="AM1792" s="67"/>
      <c r="AN1792" s="67"/>
      <c r="AO1792" s="67"/>
      <c r="AP1792" s="67"/>
      <c r="AQ1792" s="67"/>
      <c r="AR1792" s="67"/>
      <c r="AS1792" s="67"/>
      <c r="AT1792" s="2"/>
    </row>
    <row r="1793" spans="1:46" s="3" customFormat="1">
      <c r="A1793" s="67"/>
      <c r="B1793" s="67"/>
      <c r="C1793" s="67"/>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c r="AF1793" s="67"/>
      <c r="AG1793" s="67"/>
      <c r="AH1793" s="67"/>
      <c r="AI1793" s="67"/>
      <c r="AJ1793" s="67"/>
      <c r="AK1793" s="67"/>
      <c r="AL1793" s="67"/>
      <c r="AM1793" s="67"/>
      <c r="AN1793" s="67"/>
      <c r="AO1793" s="67"/>
      <c r="AP1793" s="67"/>
      <c r="AQ1793" s="67"/>
      <c r="AR1793" s="67"/>
      <c r="AS1793" s="67"/>
      <c r="AT1793" s="2"/>
    </row>
    <row r="1794" spans="1:46" s="3" customFormat="1">
      <c r="A1794" s="67"/>
      <c r="B1794" s="67"/>
      <c r="C1794" s="67"/>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c r="AF1794" s="67"/>
      <c r="AG1794" s="67"/>
      <c r="AH1794" s="67"/>
      <c r="AI1794" s="67"/>
      <c r="AJ1794" s="67"/>
      <c r="AK1794" s="67"/>
      <c r="AL1794" s="67"/>
      <c r="AM1794" s="67"/>
      <c r="AN1794" s="67"/>
      <c r="AO1794" s="67"/>
      <c r="AP1794" s="67"/>
      <c r="AQ1794" s="67"/>
      <c r="AR1794" s="67"/>
      <c r="AS1794" s="67"/>
      <c r="AT1794" s="2"/>
    </row>
    <row r="1795" spans="1:46" s="3" customFormat="1">
      <c r="A1795" s="67"/>
      <c r="B1795" s="67"/>
      <c r="C1795" s="67"/>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c r="AF1795" s="67"/>
      <c r="AG1795" s="67"/>
      <c r="AH1795" s="67"/>
      <c r="AI1795" s="67"/>
      <c r="AJ1795" s="67"/>
      <c r="AK1795" s="67"/>
      <c r="AL1795" s="67"/>
      <c r="AM1795" s="67"/>
      <c r="AN1795" s="67"/>
      <c r="AO1795" s="67"/>
      <c r="AP1795" s="67"/>
      <c r="AQ1795" s="67"/>
      <c r="AR1795" s="67"/>
      <c r="AS1795" s="67"/>
      <c r="AT1795" s="2"/>
    </row>
    <row r="1796" spans="1:46" s="3" customFormat="1">
      <c r="A1796" s="67"/>
      <c r="B1796" s="67"/>
      <c r="C1796" s="67"/>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c r="AF1796" s="67"/>
      <c r="AG1796" s="67"/>
      <c r="AH1796" s="67"/>
      <c r="AI1796" s="67"/>
      <c r="AJ1796" s="67"/>
      <c r="AK1796" s="67"/>
      <c r="AL1796" s="67"/>
      <c r="AM1796" s="67"/>
      <c r="AN1796" s="67"/>
      <c r="AO1796" s="67"/>
      <c r="AP1796" s="67"/>
      <c r="AQ1796" s="67"/>
      <c r="AR1796" s="67"/>
      <c r="AS1796" s="67"/>
      <c r="AT1796" s="2"/>
    </row>
    <row r="1797" spans="1:46" s="3" customFormat="1">
      <c r="A1797" s="67"/>
      <c r="B1797" s="67"/>
      <c r="C1797" s="67"/>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c r="AF1797" s="67"/>
      <c r="AG1797" s="67"/>
      <c r="AH1797" s="67"/>
      <c r="AI1797" s="67"/>
      <c r="AJ1797" s="67"/>
      <c r="AK1797" s="67"/>
      <c r="AL1797" s="67"/>
      <c r="AM1797" s="67"/>
      <c r="AN1797" s="67"/>
      <c r="AO1797" s="67"/>
      <c r="AP1797" s="67"/>
      <c r="AQ1797" s="67"/>
      <c r="AR1797" s="67"/>
      <c r="AS1797" s="67"/>
      <c r="AT1797" s="2"/>
    </row>
    <row r="1798" spans="1:46" s="3" customFormat="1">
      <c r="A1798" s="67"/>
      <c r="B1798" s="67"/>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67"/>
      <c r="AK1798" s="67"/>
      <c r="AL1798" s="67"/>
      <c r="AM1798" s="67"/>
      <c r="AN1798" s="67"/>
      <c r="AO1798" s="67"/>
      <c r="AP1798" s="67"/>
      <c r="AQ1798" s="67"/>
      <c r="AR1798" s="67"/>
      <c r="AS1798" s="67"/>
      <c r="AT1798" s="2"/>
    </row>
    <row r="1799" spans="1:46" s="3" customFormat="1">
      <c r="A1799" s="67"/>
      <c r="B1799" s="67"/>
      <c r="C1799" s="67"/>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c r="AF1799" s="67"/>
      <c r="AG1799" s="67"/>
      <c r="AH1799" s="67"/>
      <c r="AI1799" s="67"/>
      <c r="AJ1799" s="67"/>
      <c r="AK1799" s="67"/>
      <c r="AL1799" s="67"/>
      <c r="AM1799" s="67"/>
      <c r="AN1799" s="67"/>
      <c r="AO1799" s="67"/>
      <c r="AP1799" s="67"/>
      <c r="AQ1799" s="67"/>
      <c r="AR1799" s="67"/>
      <c r="AS1799" s="67"/>
      <c r="AT1799" s="2"/>
    </row>
    <row r="1800" spans="1:46" s="3" customFormat="1">
      <c r="A1800" s="67"/>
      <c r="B1800" s="67"/>
      <c r="C1800" s="67"/>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c r="AF1800" s="67"/>
      <c r="AG1800" s="67"/>
      <c r="AH1800" s="67"/>
      <c r="AI1800" s="67"/>
      <c r="AJ1800" s="67"/>
      <c r="AK1800" s="67"/>
      <c r="AL1800" s="67"/>
      <c r="AM1800" s="67"/>
      <c r="AN1800" s="67"/>
      <c r="AO1800" s="67"/>
      <c r="AP1800" s="67"/>
      <c r="AQ1800" s="67"/>
      <c r="AR1800" s="67"/>
      <c r="AS1800" s="67"/>
      <c r="AT1800" s="2"/>
    </row>
    <row r="1801" spans="1:46" s="3" customFormat="1">
      <c r="A1801" s="67"/>
      <c r="B1801" s="67"/>
      <c r="C1801" s="67"/>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c r="AF1801" s="67"/>
      <c r="AG1801" s="67"/>
      <c r="AH1801" s="67"/>
      <c r="AI1801" s="67"/>
      <c r="AJ1801" s="67"/>
      <c r="AK1801" s="67"/>
      <c r="AL1801" s="67"/>
      <c r="AM1801" s="67"/>
      <c r="AN1801" s="67"/>
      <c r="AO1801" s="67"/>
      <c r="AP1801" s="67"/>
      <c r="AQ1801" s="67"/>
      <c r="AR1801" s="67"/>
      <c r="AS1801" s="67"/>
      <c r="AT1801" s="2"/>
    </row>
    <row r="1802" spans="1:46" s="3" customFormat="1">
      <c r="A1802" s="67"/>
      <c r="B1802" s="67"/>
      <c r="C1802" s="67"/>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c r="AF1802" s="67"/>
      <c r="AG1802" s="67"/>
      <c r="AH1802" s="67"/>
      <c r="AI1802" s="67"/>
      <c r="AJ1802" s="67"/>
      <c r="AK1802" s="67"/>
      <c r="AL1802" s="67"/>
      <c r="AM1802" s="67"/>
      <c r="AN1802" s="67"/>
      <c r="AO1802" s="67"/>
      <c r="AP1802" s="67"/>
      <c r="AQ1802" s="67"/>
      <c r="AR1802" s="67"/>
      <c r="AS1802" s="67"/>
      <c r="AT1802" s="2"/>
    </row>
    <row r="1803" spans="1:46" s="3" customFormat="1">
      <c r="A1803" s="67"/>
      <c r="B1803" s="67"/>
      <c r="C1803" s="67"/>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c r="AF1803" s="67"/>
      <c r="AG1803" s="67"/>
      <c r="AH1803" s="67"/>
      <c r="AI1803" s="67"/>
      <c r="AJ1803" s="67"/>
      <c r="AK1803" s="67"/>
      <c r="AL1803" s="67"/>
      <c r="AM1803" s="67"/>
      <c r="AN1803" s="67"/>
      <c r="AO1803" s="67"/>
      <c r="AP1803" s="67"/>
      <c r="AQ1803" s="67"/>
      <c r="AR1803" s="67"/>
      <c r="AS1803" s="67"/>
      <c r="AT1803" s="2"/>
    </row>
    <row r="1804" spans="1:46" s="3" customFormat="1">
      <c r="A1804" s="67"/>
      <c r="B1804" s="67"/>
      <c r="C1804" s="67"/>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c r="AF1804" s="67"/>
      <c r="AG1804" s="67"/>
      <c r="AH1804" s="67"/>
      <c r="AI1804" s="67"/>
      <c r="AJ1804" s="67"/>
      <c r="AK1804" s="67"/>
      <c r="AL1804" s="67"/>
      <c r="AM1804" s="67"/>
      <c r="AN1804" s="67"/>
      <c r="AO1804" s="67"/>
      <c r="AP1804" s="67"/>
      <c r="AQ1804" s="67"/>
      <c r="AR1804" s="67"/>
      <c r="AS1804" s="67"/>
      <c r="AT1804" s="2"/>
    </row>
    <row r="1805" spans="1:46" s="3" customFormat="1">
      <c r="A1805" s="67"/>
      <c r="B1805" s="67"/>
      <c r="C1805" s="67"/>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c r="AF1805" s="67"/>
      <c r="AG1805" s="67"/>
      <c r="AH1805" s="67"/>
      <c r="AI1805" s="67"/>
      <c r="AJ1805" s="67"/>
      <c r="AK1805" s="67"/>
      <c r="AL1805" s="67"/>
      <c r="AM1805" s="67"/>
      <c r="AN1805" s="67"/>
      <c r="AO1805" s="67"/>
      <c r="AP1805" s="67"/>
      <c r="AQ1805" s="67"/>
      <c r="AR1805" s="67"/>
      <c r="AS1805" s="67"/>
      <c r="AT1805" s="2"/>
    </row>
    <row r="1806" spans="1:46" s="3" customFormat="1">
      <c r="A1806" s="67"/>
      <c r="B1806" s="67"/>
      <c r="C1806" s="67"/>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c r="AF1806" s="67"/>
      <c r="AG1806" s="67"/>
      <c r="AH1806" s="67"/>
      <c r="AI1806" s="67"/>
      <c r="AJ1806" s="67"/>
      <c r="AK1806" s="67"/>
      <c r="AL1806" s="67"/>
      <c r="AM1806" s="67"/>
      <c r="AN1806" s="67"/>
      <c r="AO1806" s="67"/>
      <c r="AP1806" s="67"/>
      <c r="AQ1806" s="67"/>
      <c r="AR1806" s="67"/>
      <c r="AS1806" s="67"/>
      <c r="AT1806" s="2"/>
    </row>
    <row r="1807" spans="1:46" s="3" customFormat="1">
      <c r="A1807" s="67"/>
      <c r="B1807" s="67"/>
      <c r="C1807" s="67"/>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c r="AF1807" s="67"/>
      <c r="AG1807" s="67"/>
      <c r="AH1807" s="67"/>
      <c r="AI1807" s="67"/>
      <c r="AJ1807" s="67"/>
      <c r="AK1807" s="67"/>
      <c r="AL1807" s="67"/>
      <c r="AM1807" s="67"/>
      <c r="AN1807" s="67"/>
      <c r="AO1807" s="67"/>
      <c r="AP1807" s="67"/>
      <c r="AQ1807" s="67"/>
      <c r="AR1807" s="67"/>
      <c r="AS1807" s="67"/>
      <c r="AT1807" s="2"/>
    </row>
    <row r="1808" spans="1:46" s="3" customFormat="1">
      <c r="A1808" s="67"/>
      <c r="B1808" s="67"/>
      <c r="C1808" s="67"/>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c r="AF1808" s="67"/>
      <c r="AG1808" s="67"/>
      <c r="AH1808" s="67"/>
      <c r="AI1808" s="67"/>
      <c r="AJ1808" s="67"/>
      <c r="AK1808" s="67"/>
      <c r="AL1808" s="67"/>
      <c r="AM1808" s="67"/>
      <c r="AN1808" s="67"/>
      <c r="AO1808" s="67"/>
      <c r="AP1808" s="67"/>
      <c r="AQ1808" s="67"/>
      <c r="AR1808" s="67"/>
      <c r="AS1808" s="67"/>
      <c r="AT1808" s="2"/>
    </row>
    <row r="1809" spans="1:46" s="3" customFormat="1">
      <c r="A1809" s="67"/>
      <c r="B1809" s="67"/>
      <c r="C1809" s="67"/>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c r="AF1809" s="67"/>
      <c r="AG1809" s="67"/>
      <c r="AH1809" s="67"/>
      <c r="AI1809" s="67"/>
      <c r="AJ1809" s="67"/>
      <c r="AK1809" s="67"/>
      <c r="AL1809" s="67"/>
      <c r="AM1809" s="67"/>
      <c r="AN1809" s="67"/>
      <c r="AO1809" s="67"/>
      <c r="AP1809" s="67"/>
      <c r="AQ1809" s="67"/>
      <c r="AR1809" s="67"/>
      <c r="AS1809" s="67"/>
      <c r="AT1809" s="2"/>
    </row>
    <row r="1810" spans="1:46" s="3" customFormat="1">
      <c r="A1810" s="67"/>
      <c r="B1810" s="67"/>
      <c r="C1810" s="67"/>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c r="AF1810" s="67"/>
      <c r="AG1810" s="67"/>
      <c r="AH1810" s="67"/>
      <c r="AI1810" s="67"/>
      <c r="AJ1810" s="67"/>
      <c r="AK1810" s="67"/>
      <c r="AL1810" s="67"/>
      <c r="AM1810" s="67"/>
      <c r="AN1810" s="67"/>
      <c r="AO1810" s="67"/>
      <c r="AP1810" s="67"/>
      <c r="AQ1810" s="67"/>
      <c r="AR1810" s="67"/>
      <c r="AS1810" s="67"/>
      <c r="AT1810" s="2"/>
    </row>
    <row r="1811" spans="1:46" s="3" customFormat="1">
      <c r="A1811" s="67"/>
      <c r="B1811" s="67"/>
      <c r="C1811" s="67"/>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c r="AA1811" s="67"/>
      <c r="AB1811" s="67"/>
      <c r="AC1811" s="67"/>
      <c r="AD1811" s="67"/>
      <c r="AE1811" s="67"/>
      <c r="AF1811" s="67"/>
      <c r="AG1811" s="67"/>
      <c r="AH1811" s="67"/>
      <c r="AI1811" s="67"/>
      <c r="AJ1811" s="67"/>
      <c r="AK1811" s="67"/>
      <c r="AL1811" s="67"/>
      <c r="AM1811" s="67"/>
      <c r="AN1811" s="67"/>
      <c r="AO1811" s="67"/>
      <c r="AP1811" s="67"/>
      <c r="AQ1811" s="67"/>
      <c r="AR1811" s="67"/>
      <c r="AS1811" s="67"/>
      <c r="AT1811" s="2"/>
    </row>
    <row r="1812" spans="1:46" s="3" customFormat="1">
      <c r="A1812" s="67"/>
      <c r="B1812" s="67"/>
      <c r="C1812" s="67"/>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c r="AA1812" s="67"/>
      <c r="AB1812" s="67"/>
      <c r="AC1812" s="67"/>
      <c r="AD1812" s="67"/>
      <c r="AE1812" s="67"/>
      <c r="AF1812" s="67"/>
      <c r="AG1812" s="67"/>
      <c r="AH1812" s="67"/>
      <c r="AI1812" s="67"/>
      <c r="AJ1812" s="67"/>
      <c r="AK1812" s="67"/>
      <c r="AL1812" s="67"/>
      <c r="AM1812" s="67"/>
      <c r="AN1812" s="67"/>
      <c r="AO1812" s="67"/>
      <c r="AP1812" s="67"/>
      <c r="AQ1812" s="67"/>
      <c r="AR1812" s="67"/>
      <c r="AS1812" s="67"/>
      <c r="AT1812" s="2"/>
    </row>
    <row r="1813" spans="1:46" s="3" customFormat="1">
      <c r="A1813" s="67"/>
      <c r="B1813" s="67"/>
      <c r="C1813" s="67"/>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c r="AA1813" s="67"/>
      <c r="AB1813" s="67"/>
      <c r="AC1813" s="67"/>
      <c r="AD1813" s="67"/>
      <c r="AE1813" s="67"/>
      <c r="AF1813" s="67"/>
      <c r="AG1813" s="67"/>
      <c r="AH1813" s="67"/>
      <c r="AI1813" s="67"/>
      <c r="AJ1813" s="67"/>
      <c r="AK1813" s="67"/>
      <c r="AL1813" s="67"/>
      <c r="AM1813" s="67"/>
      <c r="AN1813" s="67"/>
      <c r="AO1813" s="67"/>
      <c r="AP1813" s="67"/>
      <c r="AQ1813" s="67"/>
      <c r="AR1813" s="67"/>
      <c r="AS1813" s="67"/>
      <c r="AT1813" s="2"/>
    </row>
    <row r="1814" spans="1:46" s="3" customFormat="1">
      <c r="A1814" s="67"/>
      <c r="B1814" s="67"/>
      <c r="C1814" s="67"/>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c r="AA1814" s="67"/>
      <c r="AB1814" s="67"/>
      <c r="AC1814" s="67"/>
      <c r="AD1814" s="67"/>
      <c r="AE1814" s="67"/>
      <c r="AF1814" s="67"/>
      <c r="AG1814" s="67"/>
      <c r="AH1814" s="67"/>
      <c r="AI1814" s="67"/>
      <c r="AJ1814" s="67"/>
      <c r="AK1814" s="67"/>
      <c r="AL1814" s="67"/>
      <c r="AM1814" s="67"/>
      <c r="AN1814" s="67"/>
      <c r="AO1814" s="67"/>
      <c r="AP1814" s="67"/>
      <c r="AQ1814" s="67"/>
      <c r="AR1814" s="67"/>
      <c r="AS1814" s="67"/>
      <c r="AT1814" s="2"/>
    </row>
    <row r="1815" spans="1:46" s="3" customFormat="1">
      <c r="A1815" s="67"/>
      <c r="B1815" s="67"/>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c r="AF1815" s="67"/>
      <c r="AG1815" s="67"/>
      <c r="AH1815" s="67"/>
      <c r="AI1815" s="67"/>
      <c r="AJ1815" s="67"/>
      <c r="AK1815" s="67"/>
      <c r="AL1815" s="67"/>
      <c r="AM1815" s="67"/>
      <c r="AN1815" s="67"/>
      <c r="AO1815" s="67"/>
      <c r="AP1815" s="67"/>
      <c r="AQ1815" s="67"/>
      <c r="AR1815" s="67"/>
      <c r="AS1815" s="67"/>
      <c r="AT1815" s="2"/>
    </row>
    <row r="1816" spans="1:46" s="3" customFormat="1">
      <c r="A1816" s="67"/>
      <c r="B1816" s="67"/>
      <c r="C1816" s="67"/>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c r="AF1816" s="67"/>
      <c r="AG1816" s="67"/>
      <c r="AH1816" s="67"/>
      <c r="AI1816" s="67"/>
      <c r="AJ1816" s="67"/>
      <c r="AK1816" s="67"/>
      <c r="AL1816" s="67"/>
      <c r="AM1816" s="67"/>
      <c r="AN1816" s="67"/>
      <c r="AO1816" s="67"/>
      <c r="AP1816" s="67"/>
      <c r="AQ1816" s="67"/>
      <c r="AR1816" s="67"/>
      <c r="AS1816" s="67"/>
      <c r="AT1816" s="2"/>
    </row>
    <row r="1817" spans="1:46" s="3" customFormat="1">
      <c r="A1817" s="67"/>
      <c r="B1817" s="67"/>
      <c r="C1817" s="67"/>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c r="AA1817" s="67"/>
      <c r="AB1817" s="67"/>
      <c r="AC1817" s="67"/>
      <c r="AD1817" s="67"/>
      <c r="AE1817" s="67"/>
      <c r="AF1817" s="67"/>
      <c r="AG1817" s="67"/>
      <c r="AH1817" s="67"/>
      <c r="AI1817" s="67"/>
      <c r="AJ1817" s="67"/>
      <c r="AK1817" s="67"/>
      <c r="AL1817" s="67"/>
      <c r="AM1817" s="67"/>
      <c r="AN1817" s="67"/>
      <c r="AO1817" s="67"/>
      <c r="AP1817" s="67"/>
      <c r="AQ1817" s="67"/>
      <c r="AR1817" s="67"/>
      <c r="AS1817" s="67"/>
      <c r="AT1817" s="2"/>
    </row>
    <row r="1818" spans="1:46" s="3" customFormat="1">
      <c r="A1818" s="67"/>
      <c r="B1818" s="67"/>
      <c r="C1818" s="67"/>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c r="AA1818" s="67"/>
      <c r="AB1818" s="67"/>
      <c r="AC1818" s="67"/>
      <c r="AD1818" s="67"/>
      <c r="AE1818" s="67"/>
      <c r="AF1818" s="67"/>
      <c r="AG1818" s="67"/>
      <c r="AH1818" s="67"/>
      <c r="AI1818" s="67"/>
      <c r="AJ1818" s="67"/>
      <c r="AK1818" s="67"/>
      <c r="AL1818" s="67"/>
      <c r="AM1818" s="67"/>
      <c r="AN1818" s="67"/>
      <c r="AO1818" s="67"/>
      <c r="AP1818" s="67"/>
      <c r="AQ1818" s="67"/>
      <c r="AR1818" s="67"/>
      <c r="AS1818" s="67"/>
      <c r="AT1818" s="2"/>
    </row>
    <row r="1819" spans="1:46" s="3" customFormat="1">
      <c r="A1819" s="67"/>
      <c r="B1819" s="67"/>
      <c r="C1819" s="67"/>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c r="AA1819" s="67"/>
      <c r="AB1819" s="67"/>
      <c r="AC1819" s="67"/>
      <c r="AD1819" s="67"/>
      <c r="AE1819" s="67"/>
      <c r="AF1819" s="67"/>
      <c r="AG1819" s="67"/>
      <c r="AH1819" s="67"/>
      <c r="AI1819" s="67"/>
      <c r="AJ1819" s="67"/>
      <c r="AK1819" s="67"/>
      <c r="AL1819" s="67"/>
      <c r="AM1819" s="67"/>
      <c r="AN1819" s="67"/>
      <c r="AO1819" s="67"/>
      <c r="AP1819" s="67"/>
      <c r="AQ1819" s="67"/>
      <c r="AR1819" s="67"/>
      <c r="AS1819" s="67"/>
      <c r="AT1819" s="2"/>
    </row>
    <row r="1820" spans="1:46" s="3" customFormat="1">
      <c r="A1820" s="67"/>
      <c r="B1820" s="67"/>
      <c r="C1820" s="67"/>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c r="AA1820" s="67"/>
      <c r="AB1820" s="67"/>
      <c r="AC1820" s="67"/>
      <c r="AD1820" s="67"/>
      <c r="AE1820" s="67"/>
      <c r="AF1820" s="67"/>
      <c r="AG1820" s="67"/>
      <c r="AH1820" s="67"/>
      <c r="AI1820" s="67"/>
      <c r="AJ1820" s="67"/>
      <c r="AK1820" s="67"/>
      <c r="AL1820" s="67"/>
      <c r="AM1820" s="67"/>
      <c r="AN1820" s="67"/>
      <c r="AO1820" s="67"/>
      <c r="AP1820" s="67"/>
      <c r="AQ1820" s="67"/>
      <c r="AR1820" s="67"/>
      <c r="AS1820" s="67"/>
      <c r="AT1820" s="2"/>
    </row>
    <row r="1821" spans="1:46" s="3" customFormat="1">
      <c r="A1821" s="67"/>
      <c r="B1821" s="67"/>
      <c r="C1821" s="67"/>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c r="AA1821" s="67"/>
      <c r="AB1821" s="67"/>
      <c r="AC1821" s="67"/>
      <c r="AD1821" s="67"/>
      <c r="AE1821" s="67"/>
      <c r="AF1821" s="67"/>
      <c r="AG1821" s="67"/>
      <c r="AH1821" s="67"/>
      <c r="AI1821" s="67"/>
      <c r="AJ1821" s="67"/>
      <c r="AK1821" s="67"/>
      <c r="AL1821" s="67"/>
      <c r="AM1821" s="67"/>
      <c r="AN1821" s="67"/>
      <c r="AO1821" s="67"/>
      <c r="AP1821" s="67"/>
      <c r="AQ1821" s="67"/>
      <c r="AR1821" s="67"/>
      <c r="AS1821" s="67"/>
      <c r="AT1821" s="2"/>
    </row>
    <row r="1822" spans="1:46" s="3" customFormat="1">
      <c r="A1822" s="67"/>
      <c r="B1822" s="67"/>
      <c r="C1822" s="67"/>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c r="AA1822" s="67"/>
      <c r="AB1822" s="67"/>
      <c r="AC1822" s="67"/>
      <c r="AD1822" s="67"/>
      <c r="AE1822" s="67"/>
      <c r="AF1822" s="67"/>
      <c r="AG1822" s="67"/>
      <c r="AH1822" s="67"/>
      <c r="AI1822" s="67"/>
      <c r="AJ1822" s="67"/>
      <c r="AK1822" s="67"/>
      <c r="AL1822" s="67"/>
      <c r="AM1822" s="67"/>
      <c r="AN1822" s="67"/>
      <c r="AO1822" s="67"/>
      <c r="AP1822" s="67"/>
      <c r="AQ1822" s="67"/>
      <c r="AR1822" s="67"/>
      <c r="AS1822" s="67"/>
      <c r="AT1822" s="2"/>
    </row>
    <row r="1823" spans="1:46" s="3" customFormat="1">
      <c r="A1823" s="67"/>
      <c r="B1823" s="67"/>
      <c r="C1823" s="67"/>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c r="AA1823" s="67"/>
      <c r="AB1823" s="67"/>
      <c r="AC1823" s="67"/>
      <c r="AD1823" s="67"/>
      <c r="AE1823" s="67"/>
      <c r="AF1823" s="67"/>
      <c r="AG1823" s="67"/>
      <c r="AH1823" s="67"/>
      <c r="AI1823" s="67"/>
      <c r="AJ1823" s="67"/>
      <c r="AK1823" s="67"/>
      <c r="AL1823" s="67"/>
      <c r="AM1823" s="67"/>
      <c r="AN1823" s="67"/>
      <c r="AO1823" s="67"/>
      <c r="AP1823" s="67"/>
      <c r="AQ1823" s="67"/>
      <c r="AR1823" s="67"/>
      <c r="AS1823" s="67"/>
      <c r="AT1823" s="2"/>
    </row>
    <row r="1824" spans="1:46" s="3" customFormat="1">
      <c r="A1824" s="67"/>
      <c r="B1824" s="67"/>
      <c r="C1824" s="67"/>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c r="AA1824" s="67"/>
      <c r="AB1824" s="67"/>
      <c r="AC1824" s="67"/>
      <c r="AD1824" s="67"/>
      <c r="AE1824" s="67"/>
      <c r="AF1824" s="67"/>
      <c r="AG1824" s="67"/>
      <c r="AH1824" s="67"/>
      <c r="AI1824" s="67"/>
      <c r="AJ1824" s="67"/>
      <c r="AK1824" s="67"/>
      <c r="AL1824" s="67"/>
      <c r="AM1824" s="67"/>
      <c r="AN1824" s="67"/>
      <c r="AO1824" s="67"/>
      <c r="AP1824" s="67"/>
      <c r="AQ1824" s="67"/>
      <c r="AR1824" s="67"/>
      <c r="AS1824" s="67"/>
      <c r="AT1824" s="2"/>
    </row>
    <row r="1825" spans="1:46" s="3" customFormat="1">
      <c r="A1825" s="67"/>
      <c r="B1825" s="67"/>
      <c r="C1825" s="67"/>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c r="AA1825" s="67"/>
      <c r="AB1825" s="67"/>
      <c r="AC1825" s="67"/>
      <c r="AD1825" s="67"/>
      <c r="AE1825" s="67"/>
      <c r="AF1825" s="67"/>
      <c r="AG1825" s="67"/>
      <c r="AH1825" s="67"/>
      <c r="AI1825" s="67"/>
      <c r="AJ1825" s="67"/>
      <c r="AK1825" s="67"/>
      <c r="AL1825" s="67"/>
      <c r="AM1825" s="67"/>
      <c r="AN1825" s="67"/>
      <c r="AO1825" s="67"/>
      <c r="AP1825" s="67"/>
      <c r="AQ1825" s="67"/>
      <c r="AR1825" s="67"/>
      <c r="AS1825" s="67"/>
      <c r="AT1825" s="2"/>
    </row>
    <row r="1826" spans="1:46" s="3" customFormat="1">
      <c r="A1826" s="67"/>
      <c r="B1826" s="67"/>
      <c r="C1826" s="67"/>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c r="AA1826" s="67"/>
      <c r="AB1826" s="67"/>
      <c r="AC1826" s="67"/>
      <c r="AD1826" s="67"/>
      <c r="AE1826" s="67"/>
      <c r="AF1826" s="67"/>
      <c r="AG1826" s="67"/>
      <c r="AH1826" s="67"/>
      <c r="AI1826" s="67"/>
      <c r="AJ1826" s="67"/>
      <c r="AK1826" s="67"/>
      <c r="AL1826" s="67"/>
      <c r="AM1826" s="67"/>
      <c r="AN1826" s="67"/>
      <c r="AO1826" s="67"/>
      <c r="AP1826" s="67"/>
      <c r="AQ1826" s="67"/>
      <c r="AR1826" s="67"/>
      <c r="AS1826" s="67"/>
      <c r="AT1826" s="2"/>
    </row>
    <row r="1827" spans="1:46" s="3" customFormat="1">
      <c r="A1827" s="67"/>
      <c r="B1827" s="67"/>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67"/>
      <c r="AC1827" s="67"/>
      <c r="AD1827" s="67"/>
      <c r="AE1827" s="67"/>
      <c r="AF1827" s="67"/>
      <c r="AG1827" s="67"/>
      <c r="AH1827" s="67"/>
      <c r="AI1827" s="67"/>
      <c r="AJ1827" s="67"/>
      <c r="AK1827" s="67"/>
      <c r="AL1827" s="67"/>
      <c r="AM1827" s="67"/>
      <c r="AN1827" s="67"/>
      <c r="AO1827" s="67"/>
      <c r="AP1827" s="67"/>
      <c r="AQ1827" s="67"/>
      <c r="AR1827" s="67"/>
      <c r="AS1827" s="67"/>
      <c r="AT1827" s="2"/>
    </row>
    <row r="1828" spans="1:46" s="3" customFormat="1">
      <c r="A1828" s="67"/>
      <c r="B1828" s="67"/>
      <c r="C1828" s="67"/>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c r="AA1828" s="67"/>
      <c r="AB1828" s="67"/>
      <c r="AC1828" s="67"/>
      <c r="AD1828" s="67"/>
      <c r="AE1828" s="67"/>
      <c r="AF1828" s="67"/>
      <c r="AG1828" s="67"/>
      <c r="AH1828" s="67"/>
      <c r="AI1828" s="67"/>
      <c r="AJ1828" s="67"/>
      <c r="AK1828" s="67"/>
      <c r="AL1828" s="67"/>
      <c r="AM1828" s="67"/>
      <c r="AN1828" s="67"/>
      <c r="AO1828" s="67"/>
      <c r="AP1828" s="67"/>
      <c r="AQ1828" s="67"/>
      <c r="AR1828" s="67"/>
      <c r="AS1828" s="67"/>
      <c r="AT1828" s="2"/>
    </row>
    <row r="1829" spans="1:46" s="3" customFormat="1">
      <c r="A1829" s="67"/>
      <c r="B1829" s="67"/>
      <c r="C1829" s="67"/>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c r="AA1829" s="67"/>
      <c r="AB1829" s="67"/>
      <c r="AC1829" s="67"/>
      <c r="AD1829" s="67"/>
      <c r="AE1829" s="67"/>
      <c r="AF1829" s="67"/>
      <c r="AG1829" s="67"/>
      <c r="AH1829" s="67"/>
      <c r="AI1829" s="67"/>
      <c r="AJ1829" s="67"/>
      <c r="AK1829" s="67"/>
      <c r="AL1829" s="67"/>
      <c r="AM1829" s="67"/>
      <c r="AN1829" s="67"/>
      <c r="AO1829" s="67"/>
      <c r="AP1829" s="67"/>
      <c r="AQ1829" s="67"/>
      <c r="AR1829" s="67"/>
      <c r="AS1829" s="67"/>
      <c r="AT1829" s="2"/>
    </row>
    <row r="1830" spans="1:46" s="3" customFormat="1">
      <c r="A1830" s="67"/>
      <c r="B1830" s="67"/>
      <c r="C1830" s="67"/>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c r="AA1830" s="67"/>
      <c r="AB1830" s="67"/>
      <c r="AC1830" s="67"/>
      <c r="AD1830" s="67"/>
      <c r="AE1830" s="67"/>
      <c r="AF1830" s="67"/>
      <c r="AG1830" s="67"/>
      <c r="AH1830" s="67"/>
      <c r="AI1830" s="67"/>
      <c r="AJ1830" s="67"/>
      <c r="AK1830" s="67"/>
      <c r="AL1830" s="67"/>
      <c r="AM1830" s="67"/>
      <c r="AN1830" s="67"/>
      <c r="AO1830" s="67"/>
      <c r="AP1830" s="67"/>
      <c r="AQ1830" s="67"/>
      <c r="AR1830" s="67"/>
      <c r="AS1830" s="67"/>
      <c r="AT1830" s="2"/>
    </row>
    <row r="1831" spans="1:46" s="3" customFormat="1">
      <c r="A1831" s="67"/>
      <c r="B1831" s="67"/>
      <c r="C1831" s="67"/>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c r="AA1831" s="67"/>
      <c r="AB1831" s="67"/>
      <c r="AC1831" s="67"/>
      <c r="AD1831" s="67"/>
      <c r="AE1831" s="67"/>
      <c r="AF1831" s="67"/>
      <c r="AG1831" s="67"/>
      <c r="AH1831" s="67"/>
      <c r="AI1831" s="67"/>
      <c r="AJ1831" s="67"/>
      <c r="AK1831" s="67"/>
      <c r="AL1831" s="67"/>
      <c r="AM1831" s="67"/>
      <c r="AN1831" s="67"/>
      <c r="AO1831" s="67"/>
      <c r="AP1831" s="67"/>
      <c r="AQ1831" s="67"/>
      <c r="AR1831" s="67"/>
      <c r="AS1831" s="67"/>
      <c r="AT1831" s="2"/>
    </row>
    <row r="1832" spans="1:46" s="3" customFormat="1">
      <c r="A1832" s="67"/>
      <c r="B1832" s="67"/>
      <c r="C1832" s="67"/>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c r="AA1832" s="67"/>
      <c r="AB1832" s="67"/>
      <c r="AC1832" s="67"/>
      <c r="AD1832" s="67"/>
      <c r="AE1832" s="67"/>
      <c r="AF1832" s="67"/>
      <c r="AG1832" s="67"/>
      <c r="AH1832" s="67"/>
      <c r="AI1832" s="67"/>
      <c r="AJ1832" s="67"/>
      <c r="AK1832" s="67"/>
      <c r="AL1832" s="67"/>
      <c r="AM1832" s="67"/>
      <c r="AN1832" s="67"/>
      <c r="AO1832" s="67"/>
      <c r="AP1832" s="67"/>
      <c r="AQ1832" s="67"/>
      <c r="AR1832" s="67"/>
      <c r="AS1832" s="67"/>
      <c r="AT1832" s="2"/>
    </row>
    <row r="1833" spans="1:46" s="3" customFormat="1">
      <c r="A1833" s="67"/>
      <c r="B1833" s="67"/>
      <c r="C1833" s="67"/>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c r="AA1833" s="67"/>
      <c r="AB1833" s="67"/>
      <c r="AC1833" s="67"/>
      <c r="AD1833" s="67"/>
      <c r="AE1833" s="67"/>
      <c r="AF1833" s="67"/>
      <c r="AG1833" s="67"/>
      <c r="AH1833" s="67"/>
      <c r="AI1833" s="67"/>
      <c r="AJ1833" s="67"/>
      <c r="AK1833" s="67"/>
      <c r="AL1833" s="67"/>
      <c r="AM1833" s="67"/>
      <c r="AN1833" s="67"/>
      <c r="AO1833" s="67"/>
      <c r="AP1833" s="67"/>
      <c r="AQ1833" s="67"/>
      <c r="AR1833" s="67"/>
      <c r="AS1833" s="67"/>
      <c r="AT1833" s="2"/>
    </row>
    <row r="1834" spans="1:46" s="3" customFormat="1">
      <c r="A1834" s="67"/>
      <c r="B1834" s="67"/>
      <c r="C1834" s="67"/>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c r="AA1834" s="67"/>
      <c r="AB1834" s="67"/>
      <c r="AC1834" s="67"/>
      <c r="AD1834" s="67"/>
      <c r="AE1834" s="67"/>
      <c r="AF1834" s="67"/>
      <c r="AG1834" s="67"/>
      <c r="AH1834" s="67"/>
      <c r="AI1834" s="67"/>
      <c r="AJ1834" s="67"/>
      <c r="AK1834" s="67"/>
      <c r="AL1834" s="67"/>
      <c r="AM1834" s="67"/>
      <c r="AN1834" s="67"/>
      <c r="AO1834" s="67"/>
      <c r="AP1834" s="67"/>
      <c r="AQ1834" s="67"/>
      <c r="AR1834" s="67"/>
      <c r="AS1834" s="67"/>
      <c r="AT1834" s="2"/>
    </row>
    <row r="1835" spans="1:46" s="3" customFormat="1">
      <c r="A1835" s="67"/>
      <c r="B1835" s="67"/>
      <c r="C1835" s="67"/>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c r="AA1835" s="67"/>
      <c r="AB1835" s="67"/>
      <c r="AC1835" s="67"/>
      <c r="AD1835" s="67"/>
      <c r="AE1835" s="67"/>
      <c r="AF1835" s="67"/>
      <c r="AG1835" s="67"/>
      <c r="AH1835" s="67"/>
      <c r="AI1835" s="67"/>
      <c r="AJ1835" s="67"/>
      <c r="AK1835" s="67"/>
      <c r="AL1835" s="67"/>
      <c r="AM1835" s="67"/>
      <c r="AN1835" s="67"/>
      <c r="AO1835" s="67"/>
      <c r="AP1835" s="67"/>
      <c r="AQ1835" s="67"/>
      <c r="AR1835" s="67"/>
      <c r="AS1835" s="67"/>
      <c r="AT1835" s="2"/>
    </row>
    <row r="1836" spans="1:46" s="3" customFormat="1">
      <c r="A1836" s="67"/>
      <c r="B1836" s="67"/>
      <c r="C1836" s="67"/>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c r="AA1836" s="67"/>
      <c r="AB1836" s="67"/>
      <c r="AC1836" s="67"/>
      <c r="AD1836" s="67"/>
      <c r="AE1836" s="67"/>
      <c r="AF1836" s="67"/>
      <c r="AG1836" s="67"/>
      <c r="AH1836" s="67"/>
      <c r="AI1836" s="67"/>
      <c r="AJ1836" s="67"/>
      <c r="AK1836" s="67"/>
      <c r="AL1836" s="67"/>
      <c r="AM1836" s="67"/>
      <c r="AN1836" s="67"/>
      <c r="AO1836" s="67"/>
      <c r="AP1836" s="67"/>
      <c r="AQ1836" s="67"/>
      <c r="AR1836" s="67"/>
      <c r="AS1836" s="67"/>
      <c r="AT1836" s="2"/>
    </row>
    <row r="1837" spans="1:46" s="3" customFormat="1">
      <c r="A1837" s="67"/>
      <c r="B1837" s="67"/>
      <c r="C1837" s="67"/>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c r="AA1837" s="67"/>
      <c r="AB1837" s="67"/>
      <c r="AC1837" s="67"/>
      <c r="AD1837" s="67"/>
      <c r="AE1837" s="67"/>
      <c r="AF1837" s="67"/>
      <c r="AG1837" s="67"/>
      <c r="AH1837" s="67"/>
      <c r="AI1837" s="67"/>
      <c r="AJ1837" s="67"/>
      <c r="AK1837" s="67"/>
      <c r="AL1837" s="67"/>
      <c r="AM1837" s="67"/>
      <c r="AN1837" s="67"/>
      <c r="AO1837" s="67"/>
      <c r="AP1837" s="67"/>
      <c r="AQ1837" s="67"/>
      <c r="AR1837" s="67"/>
      <c r="AS1837" s="67"/>
      <c r="AT1837" s="2"/>
    </row>
    <row r="1838" spans="1:46" s="3" customFormat="1">
      <c r="A1838" s="67"/>
      <c r="B1838" s="67"/>
      <c r="C1838" s="67"/>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c r="AA1838" s="67"/>
      <c r="AB1838" s="67"/>
      <c r="AC1838" s="67"/>
      <c r="AD1838" s="67"/>
      <c r="AE1838" s="67"/>
      <c r="AF1838" s="67"/>
      <c r="AG1838" s="67"/>
      <c r="AH1838" s="67"/>
      <c r="AI1838" s="67"/>
      <c r="AJ1838" s="67"/>
      <c r="AK1838" s="67"/>
      <c r="AL1838" s="67"/>
      <c r="AM1838" s="67"/>
      <c r="AN1838" s="67"/>
      <c r="AO1838" s="67"/>
      <c r="AP1838" s="67"/>
      <c r="AQ1838" s="67"/>
      <c r="AR1838" s="67"/>
      <c r="AS1838" s="67"/>
      <c r="AT1838" s="2"/>
    </row>
    <row r="1839" spans="1:46" s="3" customFormat="1">
      <c r="A1839" s="67"/>
      <c r="B1839" s="67"/>
      <c r="C1839" s="67"/>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c r="AF1839" s="67"/>
      <c r="AG1839" s="67"/>
      <c r="AH1839" s="67"/>
      <c r="AI1839" s="67"/>
      <c r="AJ1839" s="67"/>
      <c r="AK1839" s="67"/>
      <c r="AL1839" s="67"/>
      <c r="AM1839" s="67"/>
      <c r="AN1839" s="67"/>
      <c r="AO1839" s="67"/>
      <c r="AP1839" s="67"/>
      <c r="AQ1839" s="67"/>
      <c r="AR1839" s="67"/>
      <c r="AS1839" s="67"/>
      <c r="AT1839" s="2"/>
    </row>
    <row r="1840" spans="1:46" s="3" customFormat="1">
      <c r="A1840" s="67"/>
      <c r="B1840" s="67"/>
      <c r="C1840" s="67"/>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c r="AA1840" s="67"/>
      <c r="AB1840" s="67"/>
      <c r="AC1840" s="67"/>
      <c r="AD1840" s="67"/>
      <c r="AE1840" s="67"/>
      <c r="AF1840" s="67"/>
      <c r="AG1840" s="67"/>
      <c r="AH1840" s="67"/>
      <c r="AI1840" s="67"/>
      <c r="AJ1840" s="67"/>
      <c r="AK1840" s="67"/>
      <c r="AL1840" s="67"/>
      <c r="AM1840" s="67"/>
      <c r="AN1840" s="67"/>
      <c r="AO1840" s="67"/>
      <c r="AP1840" s="67"/>
      <c r="AQ1840" s="67"/>
      <c r="AR1840" s="67"/>
      <c r="AS1840" s="67"/>
      <c r="AT1840" s="2"/>
    </row>
    <row r="1841" spans="1:46" s="3" customFormat="1">
      <c r="A1841" s="67"/>
      <c r="B1841" s="67"/>
      <c r="C1841" s="67"/>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c r="AA1841" s="67"/>
      <c r="AB1841" s="67"/>
      <c r="AC1841" s="67"/>
      <c r="AD1841" s="67"/>
      <c r="AE1841" s="67"/>
      <c r="AF1841" s="67"/>
      <c r="AG1841" s="67"/>
      <c r="AH1841" s="67"/>
      <c r="AI1841" s="67"/>
      <c r="AJ1841" s="67"/>
      <c r="AK1841" s="67"/>
      <c r="AL1841" s="67"/>
      <c r="AM1841" s="67"/>
      <c r="AN1841" s="67"/>
      <c r="AO1841" s="67"/>
      <c r="AP1841" s="67"/>
      <c r="AQ1841" s="67"/>
      <c r="AR1841" s="67"/>
      <c r="AS1841" s="67"/>
      <c r="AT1841" s="2"/>
    </row>
    <row r="1842" spans="1:46" s="3" customFormat="1">
      <c r="A1842" s="67"/>
      <c r="B1842" s="67"/>
      <c r="C1842" s="67"/>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c r="AA1842" s="67"/>
      <c r="AB1842" s="67"/>
      <c r="AC1842" s="67"/>
      <c r="AD1842" s="67"/>
      <c r="AE1842" s="67"/>
      <c r="AF1842" s="67"/>
      <c r="AG1842" s="67"/>
      <c r="AH1842" s="67"/>
      <c r="AI1842" s="67"/>
      <c r="AJ1842" s="67"/>
      <c r="AK1842" s="67"/>
      <c r="AL1842" s="67"/>
      <c r="AM1842" s="67"/>
      <c r="AN1842" s="67"/>
      <c r="AO1842" s="67"/>
      <c r="AP1842" s="67"/>
      <c r="AQ1842" s="67"/>
      <c r="AR1842" s="67"/>
      <c r="AS1842" s="67"/>
      <c r="AT1842" s="2"/>
    </row>
    <row r="1843" spans="1:46" s="3" customFormat="1">
      <c r="A1843" s="67"/>
      <c r="B1843" s="67"/>
      <c r="C1843" s="67"/>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c r="AA1843" s="67"/>
      <c r="AB1843" s="67"/>
      <c r="AC1843" s="67"/>
      <c r="AD1843" s="67"/>
      <c r="AE1843" s="67"/>
      <c r="AF1843" s="67"/>
      <c r="AG1843" s="67"/>
      <c r="AH1843" s="67"/>
      <c r="AI1843" s="67"/>
      <c r="AJ1843" s="67"/>
      <c r="AK1843" s="67"/>
      <c r="AL1843" s="67"/>
      <c r="AM1843" s="67"/>
      <c r="AN1843" s="67"/>
      <c r="AO1843" s="67"/>
      <c r="AP1843" s="67"/>
      <c r="AQ1843" s="67"/>
      <c r="AR1843" s="67"/>
      <c r="AS1843" s="67"/>
      <c r="AT1843" s="2"/>
    </row>
    <row r="1844" spans="1:46" s="3" customFormat="1">
      <c r="A1844" s="67"/>
      <c r="B1844" s="67"/>
      <c r="C1844" s="67"/>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c r="AA1844" s="67"/>
      <c r="AB1844" s="67"/>
      <c r="AC1844" s="67"/>
      <c r="AD1844" s="67"/>
      <c r="AE1844" s="67"/>
      <c r="AF1844" s="67"/>
      <c r="AG1844" s="67"/>
      <c r="AH1844" s="67"/>
      <c r="AI1844" s="67"/>
      <c r="AJ1844" s="67"/>
      <c r="AK1844" s="67"/>
      <c r="AL1844" s="67"/>
      <c r="AM1844" s="67"/>
      <c r="AN1844" s="67"/>
      <c r="AO1844" s="67"/>
      <c r="AP1844" s="67"/>
      <c r="AQ1844" s="67"/>
      <c r="AR1844" s="67"/>
      <c r="AS1844" s="67"/>
      <c r="AT1844" s="2"/>
    </row>
    <row r="1845" spans="1:46" s="3" customFormat="1">
      <c r="A1845" s="67"/>
      <c r="B1845" s="67"/>
      <c r="C1845" s="67"/>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c r="AA1845" s="67"/>
      <c r="AB1845" s="67"/>
      <c r="AC1845" s="67"/>
      <c r="AD1845" s="67"/>
      <c r="AE1845" s="67"/>
      <c r="AF1845" s="67"/>
      <c r="AG1845" s="67"/>
      <c r="AH1845" s="67"/>
      <c r="AI1845" s="67"/>
      <c r="AJ1845" s="67"/>
      <c r="AK1845" s="67"/>
      <c r="AL1845" s="67"/>
      <c r="AM1845" s="67"/>
      <c r="AN1845" s="67"/>
      <c r="AO1845" s="67"/>
      <c r="AP1845" s="67"/>
      <c r="AQ1845" s="67"/>
      <c r="AR1845" s="67"/>
      <c r="AS1845" s="67"/>
      <c r="AT1845" s="2"/>
    </row>
    <row r="1846" spans="1:46" s="3" customFormat="1">
      <c r="A1846" s="67"/>
      <c r="B1846" s="67"/>
      <c r="C1846" s="67"/>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c r="AA1846" s="67"/>
      <c r="AB1846" s="67"/>
      <c r="AC1846" s="67"/>
      <c r="AD1846" s="67"/>
      <c r="AE1846" s="67"/>
      <c r="AF1846" s="67"/>
      <c r="AG1846" s="67"/>
      <c r="AH1846" s="67"/>
      <c r="AI1846" s="67"/>
      <c r="AJ1846" s="67"/>
      <c r="AK1846" s="67"/>
      <c r="AL1846" s="67"/>
      <c r="AM1846" s="67"/>
      <c r="AN1846" s="67"/>
      <c r="AO1846" s="67"/>
      <c r="AP1846" s="67"/>
      <c r="AQ1846" s="67"/>
      <c r="AR1846" s="67"/>
      <c r="AS1846" s="67"/>
      <c r="AT1846" s="2"/>
    </row>
    <row r="1847" spans="1:46" s="3" customFormat="1">
      <c r="A1847" s="67"/>
      <c r="B1847" s="67"/>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67"/>
      <c r="AF1847" s="67"/>
      <c r="AG1847" s="67"/>
      <c r="AH1847" s="67"/>
      <c r="AI1847" s="67"/>
      <c r="AJ1847" s="67"/>
      <c r="AK1847" s="67"/>
      <c r="AL1847" s="67"/>
      <c r="AM1847" s="67"/>
      <c r="AN1847" s="67"/>
      <c r="AO1847" s="67"/>
      <c r="AP1847" s="67"/>
      <c r="AQ1847" s="67"/>
      <c r="AR1847" s="67"/>
      <c r="AS1847" s="67"/>
      <c r="AT1847" s="2"/>
    </row>
    <row r="1848" spans="1:46" s="3" customFormat="1">
      <c r="A1848" s="67"/>
      <c r="B1848" s="67"/>
      <c r="C1848" s="67"/>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c r="AA1848" s="67"/>
      <c r="AB1848" s="67"/>
      <c r="AC1848" s="67"/>
      <c r="AD1848" s="67"/>
      <c r="AE1848" s="67"/>
      <c r="AF1848" s="67"/>
      <c r="AG1848" s="67"/>
      <c r="AH1848" s="67"/>
      <c r="AI1848" s="67"/>
      <c r="AJ1848" s="67"/>
      <c r="AK1848" s="67"/>
      <c r="AL1848" s="67"/>
      <c r="AM1848" s="67"/>
      <c r="AN1848" s="67"/>
      <c r="AO1848" s="67"/>
      <c r="AP1848" s="67"/>
      <c r="AQ1848" s="67"/>
      <c r="AR1848" s="67"/>
      <c r="AS1848" s="67"/>
      <c r="AT1848" s="2"/>
    </row>
    <row r="1849" spans="1:46" s="3" customFormat="1">
      <c r="A1849" s="67"/>
      <c r="B1849" s="67"/>
      <c r="C1849" s="67"/>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c r="AA1849" s="67"/>
      <c r="AB1849" s="67"/>
      <c r="AC1849" s="67"/>
      <c r="AD1849" s="67"/>
      <c r="AE1849" s="67"/>
      <c r="AF1849" s="67"/>
      <c r="AG1849" s="67"/>
      <c r="AH1849" s="67"/>
      <c r="AI1849" s="67"/>
      <c r="AJ1849" s="67"/>
      <c r="AK1849" s="67"/>
      <c r="AL1849" s="67"/>
      <c r="AM1849" s="67"/>
      <c r="AN1849" s="67"/>
      <c r="AO1849" s="67"/>
      <c r="AP1849" s="67"/>
      <c r="AQ1849" s="67"/>
      <c r="AR1849" s="67"/>
      <c r="AS1849" s="67"/>
      <c r="AT1849" s="2"/>
    </row>
    <row r="1850" spans="1:46" s="3" customFormat="1">
      <c r="A1850" s="67"/>
      <c r="B1850" s="67"/>
      <c r="C1850" s="67"/>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c r="AA1850" s="67"/>
      <c r="AB1850" s="67"/>
      <c r="AC1850" s="67"/>
      <c r="AD1850" s="67"/>
      <c r="AE1850" s="67"/>
      <c r="AF1850" s="67"/>
      <c r="AG1850" s="67"/>
      <c r="AH1850" s="67"/>
      <c r="AI1850" s="67"/>
      <c r="AJ1850" s="67"/>
      <c r="AK1850" s="67"/>
      <c r="AL1850" s="67"/>
      <c r="AM1850" s="67"/>
      <c r="AN1850" s="67"/>
      <c r="AO1850" s="67"/>
      <c r="AP1850" s="67"/>
      <c r="AQ1850" s="67"/>
      <c r="AR1850" s="67"/>
      <c r="AS1850" s="67"/>
      <c r="AT1850" s="2"/>
    </row>
    <row r="1851" spans="1:46" s="3" customFormat="1">
      <c r="A1851" s="67"/>
      <c r="B1851" s="67"/>
      <c r="C1851" s="67"/>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c r="AA1851" s="67"/>
      <c r="AB1851" s="67"/>
      <c r="AC1851" s="67"/>
      <c r="AD1851" s="67"/>
      <c r="AE1851" s="67"/>
      <c r="AF1851" s="67"/>
      <c r="AG1851" s="67"/>
      <c r="AH1851" s="67"/>
      <c r="AI1851" s="67"/>
      <c r="AJ1851" s="67"/>
      <c r="AK1851" s="67"/>
      <c r="AL1851" s="67"/>
      <c r="AM1851" s="67"/>
      <c r="AN1851" s="67"/>
      <c r="AO1851" s="67"/>
      <c r="AP1851" s="67"/>
      <c r="AQ1851" s="67"/>
      <c r="AR1851" s="67"/>
      <c r="AS1851" s="67"/>
      <c r="AT1851" s="2"/>
    </row>
    <row r="1852" spans="1:46" s="3" customFormat="1">
      <c r="A1852" s="67"/>
      <c r="B1852" s="67"/>
      <c r="C1852" s="67"/>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c r="AA1852" s="67"/>
      <c r="AB1852" s="67"/>
      <c r="AC1852" s="67"/>
      <c r="AD1852" s="67"/>
      <c r="AE1852" s="67"/>
      <c r="AF1852" s="67"/>
      <c r="AG1852" s="67"/>
      <c r="AH1852" s="67"/>
      <c r="AI1852" s="67"/>
      <c r="AJ1852" s="67"/>
      <c r="AK1852" s="67"/>
      <c r="AL1852" s="67"/>
      <c r="AM1852" s="67"/>
      <c r="AN1852" s="67"/>
      <c r="AO1852" s="67"/>
      <c r="AP1852" s="67"/>
      <c r="AQ1852" s="67"/>
      <c r="AR1852" s="67"/>
      <c r="AS1852" s="67"/>
      <c r="AT1852" s="2"/>
    </row>
    <row r="1853" spans="1:46" s="3" customFormat="1">
      <c r="A1853" s="67"/>
      <c r="B1853" s="67"/>
      <c r="C1853" s="67"/>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c r="AA1853" s="67"/>
      <c r="AB1853" s="67"/>
      <c r="AC1853" s="67"/>
      <c r="AD1853" s="67"/>
      <c r="AE1853" s="67"/>
      <c r="AF1853" s="67"/>
      <c r="AG1853" s="67"/>
      <c r="AH1853" s="67"/>
      <c r="AI1853" s="67"/>
      <c r="AJ1853" s="67"/>
      <c r="AK1853" s="67"/>
      <c r="AL1853" s="67"/>
      <c r="AM1853" s="67"/>
      <c r="AN1853" s="67"/>
      <c r="AO1853" s="67"/>
      <c r="AP1853" s="67"/>
      <c r="AQ1853" s="67"/>
      <c r="AR1853" s="67"/>
      <c r="AS1853" s="67"/>
      <c r="AT1853" s="2"/>
    </row>
    <row r="1854" spans="1:46" s="3" customFormat="1">
      <c r="A1854" s="67"/>
      <c r="B1854" s="67"/>
      <c r="C1854" s="67"/>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c r="AA1854" s="67"/>
      <c r="AB1854" s="67"/>
      <c r="AC1854" s="67"/>
      <c r="AD1854" s="67"/>
      <c r="AE1854" s="67"/>
      <c r="AF1854" s="67"/>
      <c r="AG1854" s="67"/>
      <c r="AH1854" s="67"/>
      <c r="AI1854" s="67"/>
      <c r="AJ1854" s="67"/>
      <c r="AK1854" s="67"/>
      <c r="AL1854" s="67"/>
      <c r="AM1854" s="67"/>
      <c r="AN1854" s="67"/>
      <c r="AO1854" s="67"/>
      <c r="AP1854" s="67"/>
      <c r="AQ1854" s="67"/>
      <c r="AR1854" s="67"/>
      <c r="AS1854" s="67"/>
      <c r="AT1854" s="2"/>
    </row>
    <row r="1855" spans="1:46" s="3" customFormat="1">
      <c r="A1855" s="67"/>
      <c r="B1855" s="67"/>
      <c r="C1855" s="67"/>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c r="AA1855" s="67"/>
      <c r="AB1855" s="67"/>
      <c r="AC1855" s="67"/>
      <c r="AD1855" s="67"/>
      <c r="AE1855" s="67"/>
      <c r="AF1855" s="67"/>
      <c r="AG1855" s="67"/>
      <c r="AH1855" s="67"/>
      <c r="AI1855" s="67"/>
      <c r="AJ1855" s="67"/>
      <c r="AK1855" s="67"/>
      <c r="AL1855" s="67"/>
      <c r="AM1855" s="67"/>
      <c r="AN1855" s="67"/>
      <c r="AO1855" s="67"/>
      <c r="AP1855" s="67"/>
      <c r="AQ1855" s="67"/>
      <c r="AR1855" s="67"/>
      <c r="AS1855" s="67"/>
      <c r="AT1855" s="2"/>
    </row>
    <row r="1856" spans="1:46" s="3" customFormat="1">
      <c r="A1856" s="67"/>
      <c r="B1856" s="67"/>
      <c r="C1856" s="67"/>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c r="AA1856" s="67"/>
      <c r="AB1856" s="67"/>
      <c r="AC1856" s="67"/>
      <c r="AD1856" s="67"/>
      <c r="AE1856" s="67"/>
      <c r="AF1856" s="67"/>
      <c r="AG1856" s="67"/>
      <c r="AH1856" s="67"/>
      <c r="AI1856" s="67"/>
      <c r="AJ1856" s="67"/>
      <c r="AK1856" s="67"/>
      <c r="AL1856" s="67"/>
      <c r="AM1856" s="67"/>
      <c r="AN1856" s="67"/>
      <c r="AO1856" s="67"/>
      <c r="AP1856" s="67"/>
      <c r="AQ1856" s="67"/>
      <c r="AR1856" s="67"/>
      <c r="AS1856" s="67"/>
      <c r="AT1856" s="2"/>
    </row>
    <row r="1857" spans="1:46" s="3" customFormat="1">
      <c r="A1857" s="67"/>
      <c r="B1857" s="67"/>
      <c r="C1857" s="67"/>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c r="AA1857" s="67"/>
      <c r="AB1857" s="67"/>
      <c r="AC1857" s="67"/>
      <c r="AD1857" s="67"/>
      <c r="AE1857" s="67"/>
      <c r="AF1857" s="67"/>
      <c r="AG1857" s="67"/>
      <c r="AH1857" s="67"/>
      <c r="AI1857" s="67"/>
      <c r="AJ1857" s="67"/>
      <c r="AK1857" s="67"/>
      <c r="AL1857" s="67"/>
      <c r="AM1857" s="67"/>
      <c r="AN1857" s="67"/>
      <c r="AO1857" s="67"/>
      <c r="AP1857" s="67"/>
      <c r="AQ1857" s="67"/>
      <c r="AR1857" s="67"/>
      <c r="AS1857" s="67"/>
      <c r="AT1857" s="2"/>
    </row>
    <row r="1858" spans="1:46" s="3" customFormat="1">
      <c r="A1858" s="67"/>
      <c r="B1858" s="67"/>
      <c r="C1858" s="67"/>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c r="AA1858" s="67"/>
      <c r="AB1858" s="67"/>
      <c r="AC1858" s="67"/>
      <c r="AD1858" s="67"/>
      <c r="AE1858" s="67"/>
      <c r="AF1858" s="67"/>
      <c r="AG1858" s="67"/>
      <c r="AH1858" s="67"/>
      <c r="AI1858" s="67"/>
      <c r="AJ1858" s="67"/>
      <c r="AK1858" s="67"/>
      <c r="AL1858" s="67"/>
      <c r="AM1858" s="67"/>
      <c r="AN1858" s="67"/>
      <c r="AO1858" s="67"/>
      <c r="AP1858" s="67"/>
      <c r="AQ1858" s="67"/>
      <c r="AR1858" s="67"/>
      <c r="AS1858" s="67"/>
      <c r="AT1858" s="2"/>
    </row>
    <row r="1859" spans="1:46" s="3" customFormat="1">
      <c r="A1859" s="67"/>
      <c r="B1859" s="67"/>
      <c r="C1859" s="67"/>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c r="AA1859" s="67"/>
      <c r="AB1859" s="67"/>
      <c r="AC1859" s="67"/>
      <c r="AD1859" s="67"/>
      <c r="AE1859" s="67"/>
      <c r="AF1859" s="67"/>
      <c r="AG1859" s="67"/>
      <c r="AH1859" s="67"/>
      <c r="AI1859" s="67"/>
      <c r="AJ1859" s="67"/>
      <c r="AK1859" s="67"/>
      <c r="AL1859" s="67"/>
      <c r="AM1859" s="67"/>
      <c r="AN1859" s="67"/>
      <c r="AO1859" s="67"/>
      <c r="AP1859" s="67"/>
      <c r="AQ1859" s="67"/>
      <c r="AR1859" s="67"/>
      <c r="AS1859" s="67"/>
      <c r="AT1859" s="2"/>
    </row>
    <row r="1860" spans="1:46" s="3" customFormat="1">
      <c r="A1860" s="67"/>
      <c r="B1860" s="67"/>
      <c r="C1860" s="67"/>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c r="AA1860" s="67"/>
      <c r="AB1860" s="67"/>
      <c r="AC1860" s="67"/>
      <c r="AD1860" s="67"/>
      <c r="AE1860" s="67"/>
      <c r="AF1860" s="67"/>
      <c r="AG1860" s="67"/>
      <c r="AH1860" s="67"/>
      <c r="AI1860" s="67"/>
      <c r="AJ1860" s="67"/>
      <c r="AK1860" s="67"/>
      <c r="AL1860" s="67"/>
      <c r="AM1860" s="67"/>
      <c r="AN1860" s="67"/>
      <c r="AO1860" s="67"/>
      <c r="AP1860" s="67"/>
      <c r="AQ1860" s="67"/>
      <c r="AR1860" s="67"/>
      <c r="AS1860" s="67"/>
      <c r="AT1860" s="2"/>
    </row>
    <row r="1861" spans="1:46" s="3" customFormat="1">
      <c r="A1861" s="67"/>
      <c r="B1861" s="67"/>
      <c r="C1861" s="67"/>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c r="AA1861" s="67"/>
      <c r="AB1861" s="67"/>
      <c r="AC1861" s="67"/>
      <c r="AD1861" s="67"/>
      <c r="AE1861" s="67"/>
      <c r="AF1861" s="67"/>
      <c r="AG1861" s="67"/>
      <c r="AH1861" s="67"/>
      <c r="AI1861" s="67"/>
      <c r="AJ1861" s="67"/>
      <c r="AK1861" s="67"/>
      <c r="AL1861" s="67"/>
      <c r="AM1861" s="67"/>
      <c r="AN1861" s="67"/>
      <c r="AO1861" s="67"/>
      <c r="AP1861" s="67"/>
      <c r="AQ1861" s="67"/>
      <c r="AR1861" s="67"/>
      <c r="AS1861" s="67"/>
      <c r="AT1861" s="2"/>
    </row>
    <row r="1862" spans="1:46" s="3" customFormat="1">
      <c r="A1862" s="67"/>
      <c r="B1862" s="67"/>
      <c r="C1862" s="67"/>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c r="AA1862" s="67"/>
      <c r="AB1862" s="67"/>
      <c r="AC1862" s="67"/>
      <c r="AD1862" s="67"/>
      <c r="AE1862" s="67"/>
      <c r="AF1862" s="67"/>
      <c r="AG1862" s="67"/>
      <c r="AH1862" s="67"/>
      <c r="AI1862" s="67"/>
      <c r="AJ1862" s="67"/>
      <c r="AK1862" s="67"/>
      <c r="AL1862" s="67"/>
      <c r="AM1862" s="67"/>
      <c r="AN1862" s="67"/>
      <c r="AO1862" s="67"/>
      <c r="AP1862" s="67"/>
      <c r="AQ1862" s="67"/>
      <c r="AR1862" s="67"/>
      <c r="AS1862" s="67"/>
      <c r="AT1862" s="2"/>
    </row>
    <row r="1863" spans="1:46" s="3" customFormat="1">
      <c r="A1863" s="67"/>
      <c r="B1863" s="67"/>
      <c r="C1863" s="67"/>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c r="AA1863" s="67"/>
      <c r="AB1863" s="67"/>
      <c r="AC1863" s="67"/>
      <c r="AD1863" s="67"/>
      <c r="AE1863" s="67"/>
      <c r="AF1863" s="67"/>
      <c r="AG1863" s="67"/>
      <c r="AH1863" s="67"/>
      <c r="AI1863" s="67"/>
      <c r="AJ1863" s="67"/>
      <c r="AK1863" s="67"/>
      <c r="AL1863" s="67"/>
      <c r="AM1863" s="67"/>
      <c r="AN1863" s="67"/>
      <c r="AO1863" s="67"/>
      <c r="AP1863" s="67"/>
      <c r="AQ1863" s="67"/>
      <c r="AR1863" s="67"/>
      <c r="AS1863" s="67"/>
      <c r="AT1863" s="2"/>
    </row>
    <row r="1864" spans="1:46" s="3" customFormat="1">
      <c r="A1864" s="67"/>
      <c r="B1864" s="67"/>
      <c r="C1864" s="67"/>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c r="AA1864" s="67"/>
      <c r="AB1864" s="67"/>
      <c r="AC1864" s="67"/>
      <c r="AD1864" s="67"/>
      <c r="AE1864" s="67"/>
      <c r="AF1864" s="67"/>
      <c r="AG1864" s="67"/>
      <c r="AH1864" s="67"/>
      <c r="AI1864" s="67"/>
      <c r="AJ1864" s="67"/>
      <c r="AK1864" s="67"/>
      <c r="AL1864" s="67"/>
      <c r="AM1864" s="67"/>
      <c r="AN1864" s="67"/>
      <c r="AO1864" s="67"/>
      <c r="AP1864" s="67"/>
      <c r="AQ1864" s="67"/>
      <c r="AR1864" s="67"/>
      <c r="AS1864" s="67"/>
      <c r="AT1864" s="2"/>
    </row>
    <row r="1865" spans="1:46" s="3" customFormat="1">
      <c r="A1865" s="67"/>
      <c r="B1865" s="67"/>
      <c r="C1865" s="67"/>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c r="AA1865" s="67"/>
      <c r="AB1865" s="67"/>
      <c r="AC1865" s="67"/>
      <c r="AD1865" s="67"/>
      <c r="AE1865" s="67"/>
      <c r="AF1865" s="67"/>
      <c r="AG1865" s="67"/>
      <c r="AH1865" s="67"/>
      <c r="AI1865" s="67"/>
      <c r="AJ1865" s="67"/>
      <c r="AK1865" s="67"/>
      <c r="AL1865" s="67"/>
      <c r="AM1865" s="67"/>
      <c r="AN1865" s="67"/>
      <c r="AO1865" s="67"/>
      <c r="AP1865" s="67"/>
      <c r="AQ1865" s="67"/>
      <c r="AR1865" s="67"/>
      <c r="AS1865" s="67"/>
      <c r="AT1865" s="2"/>
    </row>
    <row r="1866" spans="1:46" s="3" customFormat="1">
      <c r="A1866" s="67"/>
      <c r="B1866" s="67"/>
      <c r="C1866" s="67"/>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c r="AA1866" s="67"/>
      <c r="AB1866" s="67"/>
      <c r="AC1866" s="67"/>
      <c r="AD1866" s="67"/>
      <c r="AE1866" s="67"/>
      <c r="AF1866" s="67"/>
      <c r="AG1866" s="67"/>
      <c r="AH1866" s="67"/>
      <c r="AI1866" s="67"/>
      <c r="AJ1866" s="67"/>
      <c r="AK1866" s="67"/>
      <c r="AL1866" s="67"/>
      <c r="AM1866" s="67"/>
      <c r="AN1866" s="67"/>
      <c r="AO1866" s="67"/>
      <c r="AP1866" s="67"/>
      <c r="AQ1866" s="67"/>
      <c r="AR1866" s="67"/>
      <c r="AS1866" s="67"/>
      <c r="AT1866" s="2"/>
    </row>
    <row r="1867" spans="1:46" s="3" customFormat="1">
      <c r="A1867" s="67"/>
      <c r="B1867" s="67"/>
      <c r="C1867" s="67"/>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c r="AA1867" s="67"/>
      <c r="AB1867" s="67"/>
      <c r="AC1867" s="67"/>
      <c r="AD1867" s="67"/>
      <c r="AE1867" s="67"/>
      <c r="AF1867" s="67"/>
      <c r="AG1867" s="67"/>
      <c r="AH1867" s="67"/>
      <c r="AI1867" s="67"/>
      <c r="AJ1867" s="67"/>
      <c r="AK1867" s="67"/>
      <c r="AL1867" s="67"/>
      <c r="AM1867" s="67"/>
      <c r="AN1867" s="67"/>
      <c r="AO1867" s="67"/>
      <c r="AP1867" s="67"/>
      <c r="AQ1867" s="67"/>
      <c r="AR1867" s="67"/>
      <c r="AS1867" s="67"/>
      <c r="AT1867" s="2"/>
    </row>
    <row r="1868" spans="1:46" s="3" customFormat="1">
      <c r="A1868" s="67"/>
      <c r="B1868" s="67"/>
      <c r="C1868" s="67"/>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c r="AA1868" s="67"/>
      <c r="AB1868" s="67"/>
      <c r="AC1868" s="67"/>
      <c r="AD1868" s="67"/>
      <c r="AE1868" s="67"/>
      <c r="AF1868" s="67"/>
      <c r="AG1868" s="67"/>
      <c r="AH1868" s="67"/>
      <c r="AI1868" s="67"/>
      <c r="AJ1868" s="67"/>
      <c r="AK1868" s="67"/>
      <c r="AL1868" s="67"/>
      <c r="AM1868" s="67"/>
      <c r="AN1868" s="67"/>
      <c r="AO1868" s="67"/>
      <c r="AP1868" s="67"/>
      <c r="AQ1868" s="67"/>
      <c r="AR1868" s="67"/>
      <c r="AS1868" s="67"/>
      <c r="AT1868" s="2"/>
    </row>
    <row r="1869" spans="1:46" s="3" customFormat="1">
      <c r="A1869" s="67"/>
      <c r="B1869" s="67"/>
      <c r="C1869" s="67"/>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c r="AA1869" s="67"/>
      <c r="AB1869" s="67"/>
      <c r="AC1869" s="67"/>
      <c r="AD1869" s="67"/>
      <c r="AE1869" s="67"/>
      <c r="AF1869" s="67"/>
      <c r="AG1869" s="67"/>
      <c r="AH1869" s="67"/>
      <c r="AI1869" s="67"/>
      <c r="AJ1869" s="67"/>
      <c r="AK1869" s="67"/>
      <c r="AL1869" s="67"/>
      <c r="AM1869" s="67"/>
      <c r="AN1869" s="67"/>
      <c r="AO1869" s="67"/>
      <c r="AP1869" s="67"/>
      <c r="AQ1869" s="67"/>
      <c r="AR1869" s="67"/>
      <c r="AS1869" s="67"/>
      <c r="AT1869" s="2"/>
    </row>
    <row r="1870" spans="1:46" s="3" customFormat="1">
      <c r="A1870" s="67"/>
      <c r="B1870" s="67"/>
      <c r="C1870" s="67"/>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c r="AA1870" s="67"/>
      <c r="AB1870" s="67"/>
      <c r="AC1870" s="67"/>
      <c r="AD1870" s="67"/>
      <c r="AE1870" s="67"/>
      <c r="AF1870" s="67"/>
      <c r="AG1870" s="67"/>
      <c r="AH1870" s="67"/>
      <c r="AI1870" s="67"/>
      <c r="AJ1870" s="67"/>
      <c r="AK1870" s="67"/>
      <c r="AL1870" s="67"/>
      <c r="AM1870" s="67"/>
      <c r="AN1870" s="67"/>
      <c r="AO1870" s="67"/>
      <c r="AP1870" s="67"/>
      <c r="AQ1870" s="67"/>
      <c r="AR1870" s="67"/>
      <c r="AS1870" s="67"/>
      <c r="AT1870" s="2"/>
    </row>
    <row r="1871" spans="1:46" s="3" customFormat="1">
      <c r="A1871" s="67"/>
      <c r="B1871" s="67"/>
      <c r="C1871" s="67"/>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c r="AA1871" s="67"/>
      <c r="AB1871" s="67"/>
      <c r="AC1871" s="67"/>
      <c r="AD1871" s="67"/>
      <c r="AE1871" s="67"/>
      <c r="AF1871" s="67"/>
      <c r="AG1871" s="67"/>
      <c r="AH1871" s="67"/>
      <c r="AI1871" s="67"/>
      <c r="AJ1871" s="67"/>
      <c r="AK1871" s="67"/>
      <c r="AL1871" s="67"/>
      <c r="AM1871" s="67"/>
      <c r="AN1871" s="67"/>
      <c r="AO1871" s="67"/>
      <c r="AP1871" s="67"/>
      <c r="AQ1871" s="67"/>
      <c r="AR1871" s="67"/>
      <c r="AS1871" s="67"/>
      <c r="AT1871" s="2"/>
    </row>
    <row r="1872" spans="1:46" s="3" customFormat="1">
      <c r="A1872" s="67"/>
      <c r="B1872" s="67"/>
      <c r="C1872" s="67"/>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c r="AA1872" s="67"/>
      <c r="AB1872" s="67"/>
      <c r="AC1872" s="67"/>
      <c r="AD1872" s="67"/>
      <c r="AE1872" s="67"/>
      <c r="AF1872" s="67"/>
      <c r="AG1872" s="67"/>
      <c r="AH1872" s="67"/>
      <c r="AI1872" s="67"/>
      <c r="AJ1872" s="67"/>
      <c r="AK1872" s="67"/>
      <c r="AL1872" s="67"/>
      <c r="AM1872" s="67"/>
      <c r="AN1872" s="67"/>
      <c r="AO1872" s="67"/>
      <c r="AP1872" s="67"/>
      <c r="AQ1872" s="67"/>
      <c r="AR1872" s="67"/>
      <c r="AS1872" s="67"/>
      <c r="AT1872" s="2"/>
    </row>
    <row r="1873" spans="1:46" s="3" customFormat="1">
      <c r="A1873" s="67"/>
      <c r="B1873" s="67"/>
      <c r="C1873" s="67"/>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c r="AA1873" s="67"/>
      <c r="AB1873" s="67"/>
      <c r="AC1873" s="67"/>
      <c r="AD1873" s="67"/>
      <c r="AE1873" s="67"/>
      <c r="AF1873" s="67"/>
      <c r="AG1873" s="67"/>
      <c r="AH1873" s="67"/>
      <c r="AI1873" s="67"/>
      <c r="AJ1873" s="67"/>
      <c r="AK1873" s="67"/>
      <c r="AL1873" s="67"/>
      <c r="AM1873" s="67"/>
      <c r="AN1873" s="67"/>
      <c r="AO1873" s="67"/>
      <c r="AP1873" s="67"/>
      <c r="AQ1873" s="67"/>
      <c r="AR1873" s="67"/>
      <c r="AS1873" s="67"/>
      <c r="AT1873" s="2"/>
    </row>
    <row r="1874" spans="1:46" s="3" customFormat="1">
      <c r="A1874" s="67"/>
      <c r="B1874" s="67"/>
      <c r="C1874" s="67"/>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c r="AA1874" s="67"/>
      <c r="AB1874" s="67"/>
      <c r="AC1874" s="67"/>
      <c r="AD1874" s="67"/>
      <c r="AE1874" s="67"/>
      <c r="AF1874" s="67"/>
      <c r="AG1874" s="67"/>
      <c r="AH1874" s="67"/>
      <c r="AI1874" s="67"/>
      <c r="AJ1874" s="67"/>
      <c r="AK1874" s="67"/>
      <c r="AL1874" s="67"/>
      <c r="AM1874" s="67"/>
      <c r="AN1874" s="67"/>
      <c r="AO1874" s="67"/>
      <c r="AP1874" s="67"/>
      <c r="AQ1874" s="67"/>
      <c r="AR1874" s="67"/>
      <c r="AS1874" s="67"/>
      <c r="AT1874" s="2"/>
    </row>
    <row r="1875" spans="1:46" s="3" customFormat="1">
      <c r="A1875" s="67"/>
      <c r="B1875" s="67"/>
      <c r="C1875" s="67"/>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c r="AA1875" s="67"/>
      <c r="AB1875" s="67"/>
      <c r="AC1875" s="67"/>
      <c r="AD1875" s="67"/>
      <c r="AE1875" s="67"/>
      <c r="AF1875" s="67"/>
      <c r="AG1875" s="67"/>
      <c r="AH1875" s="67"/>
      <c r="AI1875" s="67"/>
      <c r="AJ1875" s="67"/>
      <c r="AK1875" s="67"/>
      <c r="AL1875" s="67"/>
      <c r="AM1875" s="67"/>
      <c r="AN1875" s="67"/>
      <c r="AO1875" s="67"/>
      <c r="AP1875" s="67"/>
      <c r="AQ1875" s="67"/>
      <c r="AR1875" s="67"/>
      <c r="AS1875" s="67"/>
      <c r="AT1875" s="2"/>
    </row>
    <row r="1876" spans="1:46" s="3" customFormat="1">
      <c r="A1876" s="67"/>
      <c r="B1876" s="67"/>
      <c r="C1876" s="67"/>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c r="AA1876" s="67"/>
      <c r="AB1876" s="67"/>
      <c r="AC1876" s="67"/>
      <c r="AD1876" s="67"/>
      <c r="AE1876" s="67"/>
      <c r="AF1876" s="67"/>
      <c r="AG1876" s="67"/>
      <c r="AH1876" s="67"/>
      <c r="AI1876" s="67"/>
      <c r="AJ1876" s="67"/>
      <c r="AK1876" s="67"/>
      <c r="AL1876" s="67"/>
      <c r="AM1876" s="67"/>
      <c r="AN1876" s="67"/>
      <c r="AO1876" s="67"/>
      <c r="AP1876" s="67"/>
      <c r="AQ1876" s="67"/>
      <c r="AR1876" s="67"/>
      <c r="AS1876" s="67"/>
      <c r="AT1876" s="2"/>
    </row>
    <row r="1877" spans="1:46" s="3" customFormat="1">
      <c r="A1877" s="67"/>
      <c r="B1877" s="67"/>
      <c r="C1877" s="67"/>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c r="AA1877" s="67"/>
      <c r="AB1877" s="67"/>
      <c r="AC1877" s="67"/>
      <c r="AD1877" s="67"/>
      <c r="AE1877" s="67"/>
      <c r="AF1877" s="67"/>
      <c r="AG1877" s="67"/>
      <c r="AH1877" s="67"/>
      <c r="AI1877" s="67"/>
      <c r="AJ1877" s="67"/>
      <c r="AK1877" s="67"/>
      <c r="AL1877" s="67"/>
      <c r="AM1877" s="67"/>
      <c r="AN1877" s="67"/>
      <c r="AO1877" s="67"/>
      <c r="AP1877" s="67"/>
      <c r="AQ1877" s="67"/>
      <c r="AR1877" s="67"/>
      <c r="AS1877" s="67"/>
      <c r="AT1877" s="2"/>
    </row>
    <row r="1878" spans="1:46" s="3" customFormat="1">
      <c r="A1878" s="67"/>
      <c r="B1878" s="67"/>
      <c r="C1878" s="67"/>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c r="AA1878" s="67"/>
      <c r="AB1878" s="67"/>
      <c r="AC1878" s="67"/>
      <c r="AD1878" s="67"/>
      <c r="AE1878" s="67"/>
      <c r="AF1878" s="67"/>
      <c r="AG1878" s="67"/>
      <c r="AH1878" s="67"/>
      <c r="AI1878" s="67"/>
      <c r="AJ1878" s="67"/>
      <c r="AK1878" s="67"/>
      <c r="AL1878" s="67"/>
      <c r="AM1878" s="67"/>
      <c r="AN1878" s="67"/>
      <c r="AO1878" s="67"/>
      <c r="AP1878" s="67"/>
      <c r="AQ1878" s="67"/>
      <c r="AR1878" s="67"/>
      <c r="AS1878" s="67"/>
      <c r="AT1878" s="2"/>
    </row>
    <row r="1879" spans="1:46" s="3" customFormat="1">
      <c r="A1879" s="67"/>
      <c r="B1879" s="67"/>
      <c r="C1879" s="67"/>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c r="AA1879" s="67"/>
      <c r="AB1879" s="67"/>
      <c r="AC1879" s="67"/>
      <c r="AD1879" s="67"/>
      <c r="AE1879" s="67"/>
      <c r="AF1879" s="67"/>
      <c r="AG1879" s="67"/>
      <c r="AH1879" s="67"/>
      <c r="AI1879" s="67"/>
      <c r="AJ1879" s="67"/>
      <c r="AK1879" s="67"/>
      <c r="AL1879" s="67"/>
      <c r="AM1879" s="67"/>
      <c r="AN1879" s="67"/>
      <c r="AO1879" s="67"/>
      <c r="AP1879" s="67"/>
      <c r="AQ1879" s="67"/>
      <c r="AR1879" s="67"/>
      <c r="AS1879" s="67"/>
      <c r="AT1879" s="2"/>
    </row>
    <row r="1880" spans="1:46" s="3" customFormat="1">
      <c r="A1880" s="67"/>
      <c r="B1880" s="67"/>
      <c r="C1880" s="67"/>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c r="AA1880" s="67"/>
      <c r="AB1880" s="67"/>
      <c r="AC1880" s="67"/>
      <c r="AD1880" s="67"/>
      <c r="AE1880" s="67"/>
      <c r="AF1880" s="67"/>
      <c r="AG1880" s="67"/>
      <c r="AH1880" s="67"/>
      <c r="AI1880" s="67"/>
      <c r="AJ1880" s="67"/>
      <c r="AK1880" s="67"/>
      <c r="AL1880" s="67"/>
      <c r="AM1880" s="67"/>
      <c r="AN1880" s="67"/>
      <c r="AO1880" s="67"/>
      <c r="AP1880" s="67"/>
      <c r="AQ1880" s="67"/>
      <c r="AR1880" s="67"/>
      <c r="AS1880" s="67"/>
      <c r="AT1880" s="2"/>
    </row>
    <row r="1881" spans="1:46" s="3" customFormat="1">
      <c r="A1881" s="67"/>
      <c r="B1881" s="67"/>
      <c r="C1881" s="67"/>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c r="AA1881" s="67"/>
      <c r="AB1881" s="67"/>
      <c r="AC1881" s="67"/>
      <c r="AD1881" s="67"/>
      <c r="AE1881" s="67"/>
      <c r="AF1881" s="67"/>
      <c r="AG1881" s="67"/>
      <c r="AH1881" s="67"/>
      <c r="AI1881" s="67"/>
      <c r="AJ1881" s="67"/>
      <c r="AK1881" s="67"/>
      <c r="AL1881" s="67"/>
      <c r="AM1881" s="67"/>
      <c r="AN1881" s="67"/>
      <c r="AO1881" s="67"/>
      <c r="AP1881" s="67"/>
      <c r="AQ1881" s="67"/>
      <c r="AR1881" s="67"/>
      <c r="AS1881" s="67"/>
      <c r="AT1881" s="2"/>
    </row>
    <row r="1882" spans="1:46" s="3" customFormat="1">
      <c r="A1882" s="67"/>
      <c r="B1882" s="67"/>
      <c r="C1882" s="67"/>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c r="AA1882" s="67"/>
      <c r="AB1882" s="67"/>
      <c r="AC1882" s="67"/>
      <c r="AD1882" s="67"/>
      <c r="AE1882" s="67"/>
      <c r="AF1882" s="67"/>
      <c r="AG1882" s="67"/>
      <c r="AH1882" s="67"/>
      <c r="AI1882" s="67"/>
      <c r="AJ1882" s="67"/>
      <c r="AK1882" s="67"/>
      <c r="AL1882" s="67"/>
      <c r="AM1882" s="67"/>
      <c r="AN1882" s="67"/>
      <c r="AO1882" s="67"/>
      <c r="AP1882" s="67"/>
      <c r="AQ1882" s="67"/>
      <c r="AR1882" s="67"/>
      <c r="AS1882" s="67"/>
      <c r="AT1882" s="2"/>
    </row>
    <row r="1883" spans="1:46" s="3" customFormat="1">
      <c r="A1883" s="67"/>
      <c r="B1883" s="67"/>
      <c r="C1883" s="67"/>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c r="AA1883" s="67"/>
      <c r="AB1883" s="67"/>
      <c r="AC1883" s="67"/>
      <c r="AD1883" s="67"/>
      <c r="AE1883" s="67"/>
      <c r="AF1883" s="67"/>
      <c r="AG1883" s="67"/>
      <c r="AH1883" s="67"/>
      <c r="AI1883" s="67"/>
      <c r="AJ1883" s="67"/>
      <c r="AK1883" s="67"/>
      <c r="AL1883" s="67"/>
      <c r="AM1883" s="67"/>
      <c r="AN1883" s="67"/>
      <c r="AO1883" s="67"/>
      <c r="AP1883" s="67"/>
      <c r="AQ1883" s="67"/>
      <c r="AR1883" s="67"/>
      <c r="AS1883" s="67"/>
      <c r="AT1883" s="2"/>
    </row>
    <row r="1884" spans="1:46" s="3" customFormat="1">
      <c r="A1884" s="67"/>
      <c r="B1884" s="67"/>
      <c r="C1884" s="67"/>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c r="AA1884" s="67"/>
      <c r="AB1884" s="67"/>
      <c r="AC1884" s="67"/>
      <c r="AD1884" s="67"/>
      <c r="AE1884" s="67"/>
      <c r="AF1884" s="67"/>
      <c r="AG1884" s="67"/>
      <c r="AH1884" s="67"/>
      <c r="AI1884" s="67"/>
      <c r="AJ1884" s="67"/>
      <c r="AK1884" s="67"/>
      <c r="AL1884" s="67"/>
      <c r="AM1884" s="67"/>
      <c r="AN1884" s="67"/>
      <c r="AO1884" s="67"/>
      <c r="AP1884" s="67"/>
      <c r="AQ1884" s="67"/>
      <c r="AR1884" s="67"/>
      <c r="AS1884" s="67"/>
      <c r="AT1884" s="2"/>
    </row>
    <row r="1885" spans="1:46" s="3" customFormat="1">
      <c r="A1885" s="67"/>
      <c r="B1885" s="67"/>
      <c r="C1885" s="67"/>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c r="AA1885" s="67"/>
      <c r="AB1885" s="67"/>
      <c r="AC1885" s="67"/>
      <c r="AD1885" s="67"/>
      <c r="AE1885" s="67"/>
      <c r="AF1885" s="67"/>
      <c r="AG1885" s="67"/>
      <c r="AH1885" s="67"/>
      <c r="AI1885" s="67"/>
      <c r="AJ1885" s="67"/>
      <c r="AK1885" s="67"/>
      <c r="AL1885" s="67"/>
      <c r="AM1885" s="67"/>
      <c r="AN1885" s="67"/>
      <c r="AO1885" s="67"/>
      <c r="AP1885" s="67"/>
      <c r="AQ1885" s="67"/>
      <c r="AR1885" s="67"/>
      <c r="AS1885" s="67"/>
      <c r="AT1885" s="2"/>
    </row>
    <row r="1886" spans="1:46" s="3" customFormat="1">
      <c r="A1886" s="67"/>
      <c r="B1886" s="67"/>
      <c r="C1886" s="67"/>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c r="AA1886" s="67"/>
      <c r="AB1886" s="67"/>
      <c r="AC1886" s="67"/>
      <c r="AD1886" s="67"/>
      <c r="AE1886" s="67"/>
      <c r="AF1886" s="67"/>
      <c r="AG1886" s="67"/>
      <c r="AH1886" s="67"/>
      <c r="AI1886" s="67"/>
      <c r="AJ1886" s="67"/>
      <c r="AK1886" s="67"/>
      <c r="AL1886" s="67"/>
      <c r="AM1886" s="67"/>
      <c r="AN1886" s="67"/>
      <c r="AO1886" s="67"/>
      <c r="AP1886" s="67"/>
      <c r="AQ1886" s="67"/>
      <c r="AR1886" s="67"/>
      <c r="AS1886" s="67"/>
      <c r="AT1886" s="2"/>
    </row>
    <row r="1887" spans="1:46" s="3" customFormat="1">
      <c r="A1887" s="67"/>
      <c r="B1887" s="67"/>
      <c r="C1887" s="67"/>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c r="AA1887" s="67"/>
      <c r="AB1887" s="67"/>
      <c r="AC1887" s="67"/>
      <c r="AD1887" s="67"/>
      <c r="AE1887" s="67"/>
      <c r="AF1887" s="67"/>
      <c r="AG1887" s="67"/>
      <c r="AH1887" s="67"/>
      <c r="AI1887" s="67"/>
      <c r="AJ1887" s="67"/>
      <c r="AK1887" s="67"/>
      <c r="AL1887" s="67"/>
      <c r="AM1887" s="67"/>
      <c r="AN1887" s="67"/>
      <c r="AO1887" s="67"/>
      <c r="AP1887" s="67"/>
      <c r="AQ1887" s="67"/>
      <c r="AR1887" s="67"/>
      <c r="AS1887" s="67"/>
      <c r="AT1887" s="2"/>
    </row>
    <row r="1888" spans="1:46" s="3" customFormat="1">
      <c r="A1888" s="67"/>
      <c r="B1888" s="67"/>
      <c r="C1888" s="67"/>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c r="AA1888" s="67"/>
      <c r="AB1888" s="67"/>
      <c r="AC1888" s="67"/>
      <c r="AD1888" s="67"/>
      <c r="AE1888" s="67"/>
      <c r="AF1888" s="67"/>
      <c r="AG1888" s="67"/>
      <c r="AH1888" s="67"/>
      <c r="AI1888" s="67"/>
      <c r="AJ1888" s="67"/>
      <c r="AK1888" s="67"/>
      <c r="AL1888" s="67"/>
      <c r="AM1888" s="67"/>
      <c r="AN1888" s="67"/>
      <c r="AO1888" s="67"/>
      <c r="AP1888" s="67"/>
      <c r="AQ1888" s="67"/>
      <c r="AR1888" s="67"/>
      <c r="AS1888" s="67"/>
      <c r="AT1888" s="2"/>
    </row>
    <row r="1889" spans="1:46" s="3" customFormat="1">
      <c r="A1889" s="67"/>
      <c r="B1889" s="67"/>
      <c r="C1889" s="67"/>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c r="AA1889" s="67"/>
      <c r="AB1889" s="67"/>
      <c r="AC1889" s="67"/>
      <c r="AD1889" s="67"/>
      <c r="AE1889" s="67"/>
      <c r="AF1889" s="67"/>
      <c r="AG1889" s="67"/>
      <c r="AH1889" s="67"/>
      <c r="AI1889" s="67"/>
      <c r="AJ1889" s="67"/>
      <c r="AK1889" s="67"/>
      <c r="AL1889" s="67"/>
      <c r="AM1889" s="67"/>
      <c r="AN1889" s="67"/>
      <c r="AO1889" s="67"/>
      <c r="AP1889" s="67"/>
      <c r="AQ1889" s="67"/>
      <c r="AR1889" s="67"/>
      <c r="AS1889" s="67"/>
      <c r="AT1889" s="2"/>
    </row>
    <row r="1890" spans="1:46" s="3" customFormat="1">
      <c r="A1890" s="67"/>
      <c r="B1890" s="67"/>
      <c r="C1890" s="67"/>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c r="AA1890" s="67"/>
      <c r="AB1890" s="67"/>
      <c r="AC1890" s="67"/>
      <c r="AD1890" s="67"/>
      <c r="AE1890" s="67"/>
      <c r="AF1890" s="67"/>
      <c r="AG1890" s="67"/>
      <c r="AH1890" s="67"/>
      <c r="AI1890" s="67"/>
      <c r="AJ1890" s="67"/>
      <c r="AK1890" s="67"/>
      <c r="AL1890" s="67"/>
      <c r="AM1890" s="67"/>
      <c r="AN1890" s="67"/>
      <c r="AO1890" s="67"/>
      <c r="AP1890" s="67"/>
      <c r="AQ1890" s="67"/>
      <c r="AR1890" s="67"/>
      <c r="AS1890" s="67"/>
      <c r="AT1890" s="2"/>
    </row>
    <row r="1891" spans="1:46" s="3" customFormat="1">
      <c r="A1891" s="67"/>
      <c r="B1891" s="67"/>
      <c r="C1891" s="67"/>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c r="AA1891" s="67"/>
      <c r="AB1891" s="67"/>
      <c r="AC1891" s="67"/>
      <c r="AD1891" s="67"/>
      <c r="AE1891" s="67"/>
      <c r="AF1891" s="67"/>
      <c r="AG1891" s="67"/>
      <c r="AH1891" s="67"/>
      <c r="AI1891" s="67"/>
      <c r="AJ1891" s="67"/>
      <c r="AK1891" s="67"/>
      <c r="AL1891" s="67"/>
      <c r="AM1891" s="67"/>
      <c r="AN1891" s="67"/>
      <c r="AO1891" s="67"/>
      <c r="AP1891" s="67"/>
      <c r="AQ1891" s="67"/>
      <c r="AR1891" s="67"/>
      <c r="AS1891" s="67"/>
      <c r="AT1891" s="2"/>
    </row>
    <row r="1892" spans="1:46" s="3" customFormat="1">
      <c r="A1892" s="67"/>
      <c r="B1892" s="67"/>
      <c r="C1892" s="67"/>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c r="AA1892" s="67"/>
      <c r="AB1892" s="67"/>
      <c r="AC1892" s="67"/>
      <c r="AD1892" s="67"/>
      <c r="AE1892" s="67"/>
      <c r="AF1892" s="67"/>
      <c r="AG1892" s="67"/>
      <c r="AH1892" s="67"/>
      <c r="AI1892" s="67"/>
      <c r="AJ1892" s="67"/>
      <c r="AK1892" s="67"/>
      <c r="AL1892" s="67"/>
      <c r="AM1892" s="67"/>
      <c r="AN1892" s="67"/>
      <c r="AO1892" s="67"/>
      <c r="AP1892" s="67"/>
      <c r="AQ1892" s="67"/>
      <c r="AR1892" s="67"/>
      <c r="AS1892" s="67"/>
      <c r="AT1892" s="2"/>
    </row>
    <row r="1893" spans="1:46" s="3" customFormat="1">
      <c r="A1893" s="67"/>
      <c r="B1893" s="67"/>
      <c r="C1893" s="67"/>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c r="AA1893" s="67"/>
      <c r="AB1893" s="67"/>
      <c r="AC1893" s="67"/>
      <c r="AD1893" s="67"/>
      <c r="AE1893" s="67"/>
      <c r="AF1893" s="67"/>
      <c r="AG1893" s="67"/>
      <c r="AH1893" s="67"/>
      <c r="AI1893" s="67"/>
      <c r="AJ1893" s="67"/>
      <c r="AK1893" s="67"/>
      <c r="AL1893" s="67"/>
      <c r="AM1893" s="67"/>
      <c r="AN1893" s="67"/>
      <c r="AO1893" s="67"/>
      <c r="AP1893" s="67"/>
      <c r="AQ1893" s="67"/>
      <c r="AR1893" s="67"/>
      <c r="AS1893" s="67"/>
      <c r="AT1893" s="2"/>
    </row>
    <row r="1894" spans="1:46" s="3" customFormat="1">
      <c r="A1894" s="67"/>
      <c r="B1894" s="67"/>
      <c r="C1894" s="67"/>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c r="AA1894" s="67"/>
      <c r="AB1894" s="67"/>
      <c r="AC1894" s="67"/>
      <c r="AD1894" s="67"/>
      <c r="AE1894" s="67"/>
      <c r="AF1894" s="67"/>
      <c r="AG1894" s="67"/>
      <c r="AH1894" s="67"/>
      <c r="AI1894" s="67"/>
      <c r="AJ1894" s="67"/>
      <c r="AK1894" s="67"/>
      <c r="AL1894" s="67"/>
      <c r="AM1894" s="67"/>
      <c r="AN1894" s="67"/>
      <c r="AO1894" s="67"/>
      <c r="AP1894" s="67"/>
      <c r="AQ1894" s="67"/>
      <c r="AR1894" s="67"/>
      <c r="AS1894" s="67"/>
      <c r="AT1894" s="2"/>
    </row>
    <row r="1895" spans="1:46" s="3" customFormat="1">
      <c r="A1895" s="67"/>
      <c r="B1895" s="67"/>
      <c r="C1895" s="67"/>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c r="AA1895" s="67"/>
      <c r="AB1895" s="67"/>
      <c r="AC1895" s="67"/>
      <c r="AD1895" s="67"/>
      <c r="AE1895" s="67"/>
      <c r="AF1895" s="67"/>
      <c r="AG1895" s="67"/>
      <c r="AH1895" s="67"/>
      <c r="AI1895" s="67"/>
      <c r="AJ1895" s="67"/>
      <c r="AK1895" s="67"/>
      <c r="AL1895" s="67"/>
      <c r="AM1895" s="67"/>
      <c r="AN1895" s="67"/>
      <c r="AO1895" s="67"/>
      <c r="AP1895" s="67"/>
      <c r="AQ1895" s="67"/>
      <c r="AR1895" s="67"/>
      <c r="AS1895" s="67"/>
      <c r="AT1895" s="2"/>
    </row>
    <row r="1896" spans="1:46" s="3" customFormat="1">
      <c r="A1896" s="67"/>
      <c r="B1896" s="67"/>
      <c r="C1896" s="67"/>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c r="AA1896" s="67"/>
      <c r="AB1896" s="67"/>
      <c r="AC1896" s="67"/>
      <c r="AD1896" s="67"/>
      <c r="AE1896" s="67"/>
      <c r="AF1896" s="67"/>
      <c r="AG1896" s="67"/>
      <c r="AH1896" s="67"/>
      <c r="AI1896" s="67"/>
      <c r="AJ1896" s="67"/>
      <c r="AK1896" s="67"/>
      <c r="AL1896" s="67"/>
      <c r="AM1896" s="67"/>
      <c r="AN1896" s="67"/>
      <c r="AO1896" s="67"/>
      <c r="AP1896" s="67"/>
      <c r="AQ1896" s="67"/>
      <c r="AR1896" s="67"/>
      <c r="AS1896" s="67"/>
      <c r="AT1896" s="2"/>
    </row>
    <row r="1897" spans="1:46" s="3" customFormat="1">
      <c r="A1897" s="67"/>
      <c r="B1897" s="67"/>
      <c r="C1897" s="67"/>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c r="AA1897" s="67"/>
      <c r="AB1897" s="67"/>
      <c r="AC1897" s="67"/>
      <c r="AD1897" s="67"/>
      <c r="AE1897" s="67"/>
      <c r="AF1897" s="67"/>
      <c r="AG1897" s="67"/>
      <c r="AH1897" s="67"/>
      <c r="AI1897" s="67"/>
      <c r="AJ1897" s="67"/>
      <c r="AK1897" s="67"/>
      <c r="AL1897" s="67"/>
      <c r="AM1897" s="67"/>
      <c r="AN1897" s="67"/>
      <c r="AO1897" s="67"/>
      <c r="AP1897" s="67"/>
      <c r="AQ1897" s="67"/>
      <c r="AR1897" s="67"/>
      <c r="AS1897" s="67"/>
      <c r="AT1897" s="2"/>
    </row>
    <row r="1898" spans="1:46" s="3" customFormat="1">
      <c r="A1898" s="67"/>
      <c r="B1898" s="67"/>
      <c r="C1898" s="67"/>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c r="AA1898" s="67"/>
      <c r="AB1898" s="67"/>
      <c r="AC1898" s="67"/>
      <c r="AD1898" s="67"/>
      <c r="AE1898" s="67"/>
      <c r="AF1898" s="67"/>
      <c r="AG1898" s="67"/>
      <c r="AH1898" s="67"/>
      <c r="AI1898" s="67"/>
      <c r="AJ1898" s="67"/>
      <c r="AK1898" s="67"/>
      <c r="AL1898" s="67"/>
      <c r="AM1898" s="67"/>
      <c r="AN1898" s="67"/>
      <c r="AO1898" s="67"/>
      <c r="AP1898" s="67"/>
      <c r="AQ1898" s="67"/>
      <c r="AR1898" s="67"/>
      <c r="AS1898" s="67"/>
      <c r="AT1898" s="2"/>
    </row>
    <row r="1899" spans="1:46" s="3" customFormat="1">
      <c r="A1899" s="67"/>
      <c r="B1899" s="67"/>
      <c r="C1899" s="67"/>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c r="AA1899" s="67"/>
      <c r="AB1899" s="67"/>
      <c r="AC1899" s="67"/>
      <c r="AD1899" s="67"/>
      <c r="AE1899" s="67"/>
      <c r="AF1899" s="67"/>
      <c r="AG1899" s="67"/>
      <c r="AH1899" s="67"/>
      <c r="AI1899" s="67"/>
      <c r="AJ1899" s="67"/>
      <c r="AK1899" s="67"/>
      <c r="AL1899" s="67"/>
      <c r="AM1899" s="67"/>
      <c r="AN1899" s="67"/>
      <c r="AO1899" s="67"/>
      <c r="AP1899" s="67"/>
      <c r="AQ1899" s="67"/>
      <c r="AR1899" s="67"/>
      <c r="AS1899" s="67"/>
      <c r="AT1899" s="2"/>
    </row>
    <row r="1900" spans="1:46" s="3" customFormat="1">
      <c r="A1900" s="67"/>
      <c r="B1900" s="67"/>
      <c r="C1900" s="67"/>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c r="AA1900" s="67"/>
      <c r="AB1900" s="67"/>
      <c r="AC1900" s="67"/>
      <c r="AD1900" s="67"/>
      <c r="AE1900" s="67"/>
      <c r="AF1900" s="67"/>
      <c r="AG1900" s="67"/>
      <c r="AH1900" s="67"/>
      <c r="AI1900" s="67"/>
      <c r="AJ1900" s="67"/>
      <c r="AK1900" s="67"/>
      <c r="AL1900" s="67"/>
      <c r="AM1900" s="67"/>
      <c r="AN1900" s="67"/>
      <c r="AO1900" s="67"/>
      <c r="AP1900" s="67"/>
      <c r="AQ1900" s="67"/>
      <c r="AR1900" s="67"/>
      <c r="AS1900" s="67"/>
      <c r="AT1900" s="2"/>
    </row>
    <row r="1901" spans="1:46" s="3" customFormat="1">
      <c r="A1901" s="67"/>
      <c r="B1901" s="67"/>
      <c r="C1901" s="67"/>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c r="AA1901" s="67"/>
      <c r="AB1901" s="67"/>
      <c r="AC1901" s="67"/>
      <c r="AD1901" s="67"/>
      <c r="AE1901" s="67"/>
      <c r="AF1901" s="67"/>
      <c r="AG1901" s="67"/>
      <c r="AH1901" s="67"/>
      <c r="AI1901" s="67"/>
      <c r="AJ1901" s="67"/>
      <c r="AK1901" s="67"/>
      <c r="AL1901" s="67"/>
      <c r="AM1901" s="67"/>
      <c r="AN1901" s="67"/>
      <c r="AO1901" s="67"/>
      <c r="AP1901" s="67"/>
      <c r="AQ1901" s="67"/>
      <c r="AR1901" s="67"/>
      <c r="AS1901" s="67"/>
      <c r="AT1901" s="2"/>
    </row>
    <row r="1902" spans="1:46" s="3" customFormat="1">
      <c r="A1902" s="67"/>
      <c r="B1902" s="67"/>
      <c r="C1902" s="67"/>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c r="AA1902" s="67"/>
      <c r="AB1902" s="67"/>
      <c r="AC1902" s="67"/>
      <c r="AD1902" s="67"/>
      <c r="AE1902" s="67"/>
      <c r="AF1902" s="67"/>
      <c r="AG1902" s="67"/>
      <c r="AH1902" s="67"/>
      <c r="AI1902" s="67"/>
      <c r="AJ1902" s="67"/>
      <c r="AK1902" s="67"/>
      <c r="AL1902" s="67"/>
      <c r="AM1902" s="67"/>
      <c r="AN1902" s="67"/>
      <c r="AO1902" s="67"/>
      <c r="AP1902" s="67"/>
      <c r="AQ1902" s="67"/>
      <c r="AR1902" s="67"/>
      <c r="AS1902" s="67"/>
      <c r="AT1902" s="2"/>
    </row>
    <row r="1903" spans="1:46" s="3" customFormat="1">
      <c r="A1903" s="67"/>
      <c r="B1903" s="67"/>
      <c r="C1903" s="67"/>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c r="AA1903" s="67"/>
      <c r="AB1903" s="67"/>
      <c r="AC1903" s="67"/>
      <c r="AD1903" s="67"/>
      <c r="AE1903" s="67"/>
      <c r="AF1903" s="67"/>
      <c r="AG1903" s="67"/>
      <c r="AH1903" s="67"/>
      <c r="AI1903" s="67"/>
      <c r="AJ1903" s="67"/>
      <c r="AK1903" s="67"/>
      <c r="AL1903" s="67"/>
      <c r="AM1903" s="67"/>
      <c r="AN1903" s="67"/>
      <c r="AO1903" s="67"/>
      <c r="AP1903" s="67"/>
      <c r="AQ1903" s="67"/>
      <c r="AR1903" s="67"/>
      <c r="AS1903" s="67"/>
      <c r="AT1903" s="2"/>
    </row>
    <row r="1904" spans="1:46" s="3" customFormat="1">
      <c r="A1904" s="67"/>
      <c r="B1904" s="67"/>
      <c r="C1904" s="67"/>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c r="AA1904" s="67"/>
      <c r="AB1904" s="67"/>
      <c r="AC1904" s="67"/>
      <c r="AD1904" s="67"/>
      <c r="AE1904" s="67"/>
      <c r="AF1904" s="67"/>
      <c r="AG1904" s="67"/>
      <c r="AH1904" s="67"/>
      <c r="AI1904" s="67"/>
      <c r="AJ1904" s="67"/>
      <c r="AK1904" s="67"/>
      <c r="AL1904" s="67"/>
      <c r="AM1904" s="67"/>
      <c r="AN1904" s="67"/>
      <c r="AO1904" s="67"/>
      <c r="AP1904" s="67"/>
      <c r="AQ1904" s="67"/>
      <c r="AR1904" s="67"/>
      <c r="AS1904" s="67"/>
      <c r="AT1904" s="2"/>
    </row>
    <row r="1905" spans="1:46" s="3" customFormat="1">
      <c r="A1905" s="67"/>
      <c r="B1905" s="67"/>
      <c r="C1905" s="67"/>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c r="AA1905" s="67"/>
      <c r="AB1905" s="67"/>
      <c r="AC1905" s="67"/>
      <c r="AD1905" s="67"/>
      <c r="AE1905" s="67"/>
      <c r="AF1905" s="67"/>
      <c r="AG1905" s="67"/>
      <c r="AH1905" s="67"/>
      <c r="AI1905" s="67"/>
      <c r="AJ1905" s="67"/>
      <c r="AK1905" s="67"/>
      <c r="AL1905" s="67"/>
      <c r="AM1905" s="67"/>
      <c r="AN1905" s="67"/>
      <c r="AO1905" s="67"/>
      <c r="AP1905" s="67"/>
      <c r="AQ1905" s="67"/>
      <c r="AR1905" s="67"/>
      <c r="AS1905" s="67"/>
      <c r="AT1905" s="2"/>
    </row>
    <row r="1906" spans="1:46" s="3" customFormat="1">
      <c r="A1906" s="67"/>
      <c r="B1906" s="67"/>
      <c r="C1906" s="67"/>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c r="AA1906" s="67"/>
      <c r="AB1906" s="67"/>
      <c r="AC1906" s="67"/>
      <c r="AD1906" s="67"/>
      <c r="AE1906" s="67"/>
      <c r="AF1906" s="67"/>
      <c r="AG1906" s="67"/>
      <c r="AH1906" s="67"/>
      <c r="AI1906" s="67"/>
      <c r="AJ1906" s="67"/>
      <c r="AK1906" s="67"/>
      <c r="AL1906" s="67"/>
      <c r="AM1906" s="67"/>
      <c r="AN1906" s="67"/>
      <c r="AO1906" s="67"/>
      <c r="AP1906" s="67"/>
      <c r="AQ1906" s="67"/>
      <c r="AR1906" s="67"/>
      <c r="AS1906" s="67"/>
      <c r="AT1906" s="2"/>
    </row>
    <row r="1907" spans="1:46" s="3" customFormat="1">
      <c r="A1907" s="67"/>
      <c r="B1907" s="67"/>
      <c r="C1907" s="67"/>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c r="AA1907" s="67"/>
      <c r="AB1907" s="67"/>
      <c r="AC1907" s="67"/>
      <c r="AD1907" s="67"/>
      <c r="AE1907" s="67"/>
      <c r="AF1907" s="67"/>
      <c r="AG1907" s="67"/>
      <c r="AH1907" s="67"/>
      <c r="AI1907" s="67"/>
      <c r="AJ1907" s="67"/>
      <c r="AK1907" s="67"/>
      <c r="AL1907" s="67"/>
      <c r="AM1907" s="67"/>
      <c r="AN1907" s="67"/>
      <c r="AO1907" s="67"/>
      <c r="AP1907" s="67"/>
      <c r="AQ1907" s="67"/>
      <c r="AR1907" s="67"/>
      <c r="AS1907" s="67"/>
      <c r="AT1907" s="2"/>
    </row>
    <row r="1908" spans="1:46" s="3" customFormat="1">
      <c r="A1908" s="67"/>
      <c r="B1908" s="67"/>
      <c r="C1908" s="67"/>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c r="AA1908" s="67"/>
      <c r="AB1908" s="67"/>
      <c r="AC1908" s="67"/>
      <c r="AD1908" s="67"/>
      <c r="AE1908" s="67"/>
      <c r="AF1908" s="67"/>
      <c r="AG1908" s="67"/>
      <c r="AH1908" s="67"/>
      <c r="AI1908" s="67"/>
      <c r="AJ1908" s="67"/>
      <c r="AK1908" s="67"/>
      <c r="AL1908" s="67"/>
      <c r="AM1908" s="67"/>
      <c r="AN1908" s="67"/>
      <c r="AO1908" s="67"/>
      <c r="AP1908" s="67"/>
      <c r="AQ1908" s="67"/>
      <c r="AR1908" s="67"/>
      <c r="AS1908" s="67"/>
      <c r="AT1908" s="2"/>
    </row>
    <row r="1909" spans="1:46" s="3" customFormat="1">
      <c r="A1909" s="67"/>
      <c r="B1909" s="67"/>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c r="AH1909" s="67"/>
      <c r="AI1909" s="67"/>
      <c r="AJ1909" s="67"/>
      <c r="AK1909" s="67"/>
      <c r="AL1909" s="67"/>
      <c r="AM1909" s="67"/>
      <c r="AN1909" s="67"/>
      <c r="AO1909" s="67"/>
      <c r="AP1909" s="67"/>
      <c r="AQ1909" s="67"/>
      <c r="AR1909" s="67"/>
      <c r="AS1909" s="67"/>
      <c r="AT1909" s="2"/>
    </row>
    <row r="1910" spans="1:46" s="3" customFormat="1">
      <c r="A1910" s="67"/>
      <c r="B1910" s="67"/>
      <c r="C1910" s="67"/>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c r="AA1910" s="67"/>
      <c r="AB1910" s="67"/>
      <c r="AC1910" s="67"/>
      <c r="AD1910" s="67"/>
      <c r="AE1910" s="67"/>
      <c r="AF1910" s="67"/>
      <c r="AG1910" s="67"/>
      <c r="AH1910" s="67"/>
      <c r="AI1910" s="67"/>
      <c r="AJ1910" s="67"/>
      <c r="AK1910" s="67"/>
      <c r="AL1910" s="67"/>
      <c r="AM1910" s="67"/>
      <c r="AN1910" s="67"/>
      <c r="AO1910" s="67"/>
      <c r="AP1910" s="67"/>
      <c r="AQ1910" s="67"/>
      <c r="AR1910" s="67"/>
      <c r="AS1910" s="67"/>
      <c r="AT1910" s="2"/>
    </row>
    <row r="1911" spans="1:46" s="3" customFormat="1">
      <c r="A1911" s="67"/>
      <c r="B1911" s="67"/>
      <c r="C1911" s="67"/>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c r="AA1911" s="67"/>
      <c r="AB1911" s="67"/>
      <c r="AC1911" s="67"/>
      <c r="AD1911" s="67"/>
      <c r="AE1911" s="67"/>
      <c r="AF1911" s="67"/>
      <c r="AG1911" s="67"/>
      <c r="AH1911" s="67"/>
      <c r="AI1911" s="67"/>
      <c r="AJ1911" s="67"/>
      <c r="AK1911" s="67"/>
      <c r="AL1911" s="67"/>
      <c r="AM1911" s="67"/>
      <c r="AN1911" s="67"/>
      <c r="AO1911" s="67"/>
      <c r="AP1911" s="67"/>
      <c r="AQ1911" s="67"/>
      <c r="AR1911" s="67"/>
      <c r="AS1911" s="67"/>
      <c r="AT1911" s="2"/>
    </row>
    <row r="1912" spans="1:46" s="3" customFormat="1">
      <c r="A1912" s="67"/>
      <c r="B1912" s="67"/>
      <c r="C1912" s="67"/>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c r="AA1912" s="67"/>
      <c r="AB1912" s="67"/>
      <c r="AC1912" s="67"/>
      <c r="AD1912" s="67"/>
      <c r="AE1912" s="67"/>
      <c r="AF1912" s="67"/>
      <c r="AG1912" s="67"/>
      <c r="AH1912" s="67"/>
      <c r="AI1912" s="67"/>
      <c r="AJ1912" s="67"/>
      <c r="AK1912" s="67"/>
      <c r="AL1912" s="67"/>
      <c r="AM1912" s="67"/>
      <c r="AN1912" s="67"/>
      <c r="AO1912" s="67"/>
      <c r="AP1912" s="67"/>
      <c r="AQ1912" s="67"/>
      <c r="AR1912" s="67"/>
      <c r="AS1912" s="67"/>
      <c r="AT1912" s="2"/>
    </row>
    <row r="1913" spans="1:46" s="3" customFormat="1">
      <c r="A1913" s="67"/>
      <c r="B1913" s="67"/>
      <c r="C1913" s="67"/>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c r="AA1913" s="67"/>
      <c r="AB1913" s="67"/>
      <c r="AC1913" s="67"/>
      <c r="AD1913" s="67"/>
      <c r="AE1913" s="67"/>
      <c r="AF1913" s="67"/>
      <c r="AG1913" s="67"/>
      <c r="AH1913" s="67"/>
      <c r="AI1913" s="67"/>
      <c r="AJ1913" s="67"/>
      <c r="AK1913" s="67"/>
      <c r="AL1913" s="67"/>
      <c r="AM1913" s="67"/>
      <c r="AN1913" s="67"/>
      <c r="AO1913" s="67"/>
      <c r="AP1913" s="67"/>
      <c r="AQ1913" s="67"/>
      <c r="AR1913" s="67"/>
      <c r="AS1913" s="67"/>
      <c r="AT1913" s="2"/>
    </row>
    <row r="1914" spans="1:46" s="3" customFormat="1">
      <c r="A1914" s="67"/>
      <c r="B1914" s="67"/>
      <c r="C1914" s="67"/>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c r="AH1914" s="67"/>
      <c r="AI1914" s="67"/>
      <c r="AJ1914" s="67"/>
      <c r="AK1914" s="67"/>
      <c r="AL1914" s="67"/>
      <c r="AM1914" s="67"/>
      <c r="AN1914" s="67"/>
      <c r="AO1914" s="67"/>
      <c r="AP1914" s="67"/>
      <c r="AQ1914" s="67"/>
      <c r="AR1914" s="67"/>
      <c r="AS1914" s="67"/>
      <c r="AT1914" s="2"/>
    </row>
    <row r="1915" spans="1:46" s="3" customFormat="1">
      <c r="A1915" s="67"/>
      <c r="B1915" s="67"/>
      <c r="C1915" s="67"/>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67"/>
      <c r="AC1915" s="67"/>
      <c r="AD1915" s="67"/>
      <c r="AE1915" s="67"/>
      <c r="AF1915" s="67"/>
      <c r="AG1915" s="67"/>
      <c r="AH1915" s="67"/>
      <c r="AI1915" s="67"/>
      <c r="AJ1915" s="67"/>
      <c r="AK1915" s="67"/>
      <c r="AL1915" s="67"/>
      <c r="AM1915" s="67"/>
      <c r="AN1915" s="67"/>
      <c r="AO1915" s="67"/>
      <c r="AP1915" s="67"/>
      <c r="AQ1915" s="67"/>
      <c r="AR1915" s="67"/>
      <c r="AS1915" s="67"/>
      <c r="AT1915" s="2"/>
    </row>
    <row r="1916" spans="1:46" s="3" customFormat="1">
      <c r="A1916" s="67"/>
      <c r="B1916" s="67"/>
      <c r="C1916" s="67"/>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c r="AA1916" s="67"/>
      <c r="AB1916" s="67"/>
      <c r="AC1916" s="67"/>
      <c r="AD1916" s="67"/>
      <c r="AE1916" s="67"/>
      <c r="AF1916" s="67"/>
      <c r="AG1916" s="67"/>
      <c r="AH1916" s="67"/>
      <c r="AI1916" s="67"/>
      <c r="AJ1916" s="67"/>
      <c r="AK1916" s="67"/>
      <c r="AL1916" s="67"/>
      <c r="AM1916" s="67"/>
      <c r="AN1916" s="67"/>
      <c r="AO1916" s="67"/>
      <c r="AP1916" s="67"/>
      <c r="AQ1916" s="67"/>
      <c r="AR1916" s="67"/>
      <c r="AS1916" s="67"/>
      <c r="AT1916" s="2"/>
    </row>
    <row r="1917" spans="1:46" s="3" customFormat="1">
      <c r="A1917" s="67"/>
      <c r="B1917" s="67"/>
      <c r="C1917" s="67"/>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c r="AA1917" s="67"/>
      <c r="AB1917" s="67"/>
      <c r="AC1917" s="67"/>
      <c r="AD1917" s="67"/>
      <c r="AE1917" s="67"/>
      <c r="AF1917" s="67"/>
      <c r="AG1917" s="67"/>
      <c r="AH1917" s="67"/>
      <c r="AI1917" s="67"/>
      <c r="AJ1917" s="67"/>
      <c r="AK1917" s="67"/>
      <c r="AL1917" s="67"/>
      <c r="AM1917" s="67"/>
      <c r="AN1917" s="67"/>
      <c r="AO1917" s="67"/>
      <c r="AP1917" s="67"/>
      <c r="AQ1917" s="67"/>
      <c r="AR1917" s="67"/>
      <c r="AS1917" s="67"/>
      <c r="AT1917" s="2"/>
    </row>
    <row r="1918" spans="1:46" s="3" customFormat="1">
      <c r="A1918" s="67"/>
      <c r="B1918" s="67"/>
      <c r="C1918" s="67"/>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c r="AA1918" s="67"/>
      <c r="AB1918" s="67"/>
      <c r="AC1918" s="67"/>
      <c r="AD1918" s="67"/>
      <c r="AE1918" s="67"/>
      <c r="AF1918" s="67"/>
      <c r="AG1918" s="67"/>
      <c r="AH1918" s="67"/>
      <c r="AI1918" s="67"/>
      <c r="AJ1918" s="67"/>
      <c r="AK1918" s="67"/>
      <c r="AL1918" s="67"/>
      <c r="AM1918" s="67"/>
      <c r="AN1918" s="67"/>
      <c r="AO1918" s="67"/>
      <c r="AP1918" s="67"/>
      <c r="AQ1918" s="67"/>
      <c r="AR1918" s="67"/>
      <c r="AS1918" s="67"/>
      <c r="AT1918" s="2"/>
    </row>
    <row r="1919" spans="1:46" s="3" customFormat="1">
      <c r="A1919" s="67"/>
      <c r="B1919" s="67"/>
      <c r="C1919" s="67"/>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c r="AA1919" s="67"/>
      <c r="AB1919" s="67"/>
      <c r="AC1919" s="67"/>
      <c r="AD1919" s="67"/>
      <c r="AE1919" s="67"/>
      <c r="AF1919" s="67"/>
      <c r="AG1919" s="67"/>
      <c r="AH1919" s="67"/>
      <c r="AI1919" s="67"/>
      <c r="AJ1919" s="67"/>
      <c r="AK1919" s="67"/>
      <c r="AL1919" s="67"/>
      <c r="AM1919" s="67"/>
      <c r="AN1919" s="67"/>
      <c r="AO1919" s="67"/>
      <c r="AP1919" s="67"/>
      <c r="AQ1919" s="67"/>
      <c r="AR1919" s="67"/>
      <c r="AS1919" s="67"/>
      <c r="AT1919" s="2"/>
    </row>
    <row r="1920" spans="1:46" s="3" customFormat="1">
      <c r="A1920" s="67"/>
      <c r="B1920" s="67"/>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67"/>
      <c r="AF1920" s="67"/>
      <c r="AG1920" s="67"/>
      <c r="AH1920" s="67"/>
      <c r="AI1920" s="67"/>
      <c r="AJ1920" s="67"/>
      <c r="AK1920" s="67"/>
      <c r="AL1920" s="67"/>
      <c r="AM1920" s="67"/>
      <c r="AN1920" s="67"/>
      <c r="AO1920" s="67"/>
      <c r="AP1920" s="67"/>
      <c r="AQ1920" s="67"/>
      <c r="AR1920" s="67"/>
      <c r="AS1920" s="67"/>
      <c r="AT1920" s="2"/>
    </row>
    <row r="1921" spans="1:46" s="3" customFormat="1">
      <c r="A1921" s="67"/>
      <c r="B1921" s="67"/>
      <c r="C1921" s="67"/>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c r="AA1921" s="67"/>
      <c r="AB1921" s="67"/>
      <c r="AC1921" s="67"/>
      <c r="AD1921" s="67"/>
      <c r="AE1921" s="67"/>
      <c r="AF1921" s="67"/>
      <c r="AG1921" s="67"/>
      <c r="AH1921" s="67"/>
      <c r="AI1921" s="67"/>
      <c r="AJ1921" s="67"/>
      <c r="AK1921" s="67"/>
      <c r="AL1921" s="67"/>
      <c r="AM1921" s="67"/>
      <c r="AN1921" s="67"/>
      <c r="AO1921" s="67"/>
      <c r="AP1921" s="67"/>
      <c r="AQ1921" s="67"/>
      <c r="AR1921" s="67"/>
      <c r="AS1921" s="67"/>
      <c r="AT1921" s="2"/>
    </row>
    <row r="1922" spans="1:46" s="3" customFormat="1">
      <c r="A1922" s="67"/>
      <c r="B1922" s="67"/>
      <c r="C1922" s="67"/>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c r="AA1922" s="67"/>
      <c r="AB1922" s="67"/>
      <c r="AC1922" s="67"/>
      <c r="AD1922" s="67"/>
      <c r="AE1922" s="67"/>
      <c r="AF1922" s="67"/>
      <c r="AG1922" s="67"/>
      <c r="AH1922" s="67"/>
      <c r="AI1922" s="67"/>
      <c r="AJ1922" s="67"/>
      <c r="AK1922" s="67"/>
      <c r="AL1922" s="67"/>
      <c r="AM1922" s="67"/>
      <c r="AN1922" s="67"/>
      <c r="AO1922" s="67"/>
      <c r="AP1922" s="67"/>
      <c r="AQ1922" s="67"/>
      <c r="AR1922" s="67"/>
      <c r="AS1922" s="67"/>
      <c r="AT1922" s="2"/>
    </row>
    <row r="1923" spans="1:46" s="3" customFormat="1">
      <c r="A1923" s="67"/>
      <c r="B1923" s="67"/>
      <c r="C1923" s="67"/>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c r="AA1923" s="67"/>
      <c r="AB1923" s="67"/>
      <c r="AC1923" s="67"/>
      <c r="AD1923" s="67"/>
      <c r="AE1923" s="67"/>
      <c r="AF1923" s="67"/>
      <c r="AG1923" s="67"/>
      <c r="AH1923" s="67"/>
      <c r="AI1923" s="67"/>
      <c r="AJ1923" s="67"/>
      <c r="AK1923" s="67"/>
      <c r="AL1923" s="67"/>
      <c r="AM1923" s="67"/>
      <c r="AN1923" s="67"/>
      <c r="AO1923" s="67"/>
      <c r="AP1923" s="67"/>
      <c r="AQ1923" s="67"/>
      <c r="AR1923" s="67"/>
      <c r="AS1923" s="67"/>
      <c r="AT1923" s="2"/>
    </row>
    <row r="1924" spans="1:46" s="3" customFormat="1">
      <c r="A1924" s="67"/>
      <c r="B1924" s="67"/>
      <c r="C1924" s="67"/>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c r="AA1924" s="67"/>
      <c r="AB1924" s="67"/>
      <c r="AC1924" s="67"/>
      <c r="AD1924" s="67"/>
      <c r="AE1924" s="67"/>
      <c r="AF1924" s="67"/>
      <c r="AG1924" s="67"/>
      <c r="AH1924" s="67"/>
      <c r="AI1924" s="67"/>
      <c r="AJ1924" s="67"/>
      <c r="AK1924" s="67"/>
      <c r="AL1924" s="67"/>
      <c r="AM1924" s="67"/>
      <c r="AN1924" s="67"/>
      <c r="AO1924" s="67"/>
      <c r="AP1924" s="67"/>
      <c r="AQ1924" s="67"/>
      <c r="AR1924" s="67"/>
      <c r="AS1924" s="67"/>
      <c r="AT1924" s="2"/>
    </row>
    <row r="1925" spans="1:46" s="3" customFormat="1">
      <c r="A1925" s="67"/>
      <c r="B1925" s="67"/>
      <c r="C1925" s="67"/>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c r="AA1925" s="67"/>
      <c r="AB1925" s="67"/>
      <c r="AC1925" s="67"/>
      <c r="AD1925" s="67"/>
      <c r="AE1925" s="67"/>
      <c r="AF1925" s="67"/>
      <c r="AG1925" s="67"/>
      <c r="AH1925" s="67"/>
      <c r="AI1925" s="67"/>
      <c r="AJ1925" s="67"/>
      <c r="AK1925" s="67"/>
      <c r="AL1925" s="67"/>
      <c r="AM1925" s="67"/>
      <c r="AN1925" s="67"/>
      <c r="AO1925" s="67"/>
      <c r="AP1925" s="67"/>
      <c r="AQ1925" s="67"/>
      <c r="AR1925" s="67"/>
      <c r="AS1925" s="67"/>
      <c r="AT1925" s="2"/>
    </row>
    <row r="1926" spans="1:46" s="3" customFormat="1">
      <c r="A1926" s="67"/>
      <c r="B1926" s="67"/>
      <c r="C1926" s="67"/>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c r="AA1926" s="67"/>
      <c r="AB1926" s="67"/>
      <c r="AC1926" s="67"/>
      <c r="AD1926" s="67"/>
      <c r="AE1926" s="67"/>
      <c r="AF1926" s="67"/>
      <c r="AG1926" s="67"/>
      <c r="AH1926" s="67"/>
      <c r="AI1926" s="67"/>
      <c r="AJ1926" s="67"/>
      <c r="AK1926" s="67"/>
      <c r="AL1926" s="67"/>
      <c r="AM1926" s="67"/>
      <c r="AN1926" s="67"/>
      <c r="AO1926" s="67"/>
      <c r="AP1926" s="67"/>
      <c r="AQ1926" s="67"/>
      <c r="AR1926" s="67"/>
      <c r="AS1926" s="67"/>
      <c r="AT1926" s="2"/>
    </row>
    <row r="1927" spans="1:46" s="3" customFormat="1">
      <c r="A1927" s="67"/>
      <c r="B1927" s="67"/>
      <c r="C1927" s="67"/>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c r="AA1927" s="67"/>
      <c r="AB1927" s="67"/>
      <c r="AC1927" s="67"/>
      <c r="AD1927" s="67"/>
      <c r="AE1927" s="67"/>
      <c r="AF1927" s="67"/>
      <c r="AG1927" s="67"/>
      <c r="AH1927" s="67"/>
      <c r="AI1927" s="67"/>
      <c r="AJ1927" s="67"/>
      <c r="AK1927" s="67"/>
      <c r="AL1927" s="67"/>
      <c r="AM1927" s="67"/>
      <c r="AN1927" s="67"/>
      <c r="AO1927" s="67"/>
      <c r="AP1927" s="67"/>
      <c r="AQ1927" s="67"/>
      <c r="AR1927" s="67"/>
      <c r="AS1927" s="67"/>
      <c r="AT1927" s="2"/>
    </row>
    <row r="1928" spans="1:46" s="3" customFormat="1">
      <c r="A1928" s="67"/>
      <c r="B1928" s="67"/>
      <c r="C1928" s="67"/>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c r="AA1928" s="67"/>
      <c r="AB1928" s="67"/>
      <c r="AC1928" s="67"/>
      <c r="AD1928" s="67"/>
      <c r="AE1928" s="67"/>
      <c r="AF1928" s="67"/>
      <c r="AG1928" s="67"/>
      <c r="AH1928" s="67"/>
      <c r="AI1928" s="67"/>
      <c r="AJ1928" s="67"/>
      <c r="AK1928" s="67"/>
      <c r="AL1928" s="67"/>
      <c r="AM1928" s="67"/>
      <c r="AN1928" s="67"/>
      <c r="AO1928" s="67"/>
      <c r="AP1928" s="67"/>
      <c r="AQ1928" s="67"/>
      <c r="AR1928" s="67"/>
      <c r="AS1928" s="67"/>
      <c r="AT1928" s="2"/>
    </row>
    <row r="1929" spans="1:46" s="3" customFormat="1">
      <c r="A1929" s="67"/>
      <c r="B1929" s="67"/>
      <c r="C1929" s="67"/>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c r="AA1929" s="67"/>
      <c r="AB1929" s="67"/>
      <c r="AC1929" s="67"/>
      <c r="AD1929" s="67"/>
      <c r="AE1929" s="67"/>
      <c r="AF1929" s="67"/>
      <c r="AG1929" s="67"/>
      <c r="AH1929" s="67"/>
      <c r="AI1929" s="67"/>
      <c r="AJ1929" s="67"/>
      <c r="AK1929" s="67"/>
      <c r="AL1929" s="67"/>
      <c r="AM1929" s="67"/>
      <c r="AN1929" s="67"/>
      <c r="AO1929" s="67"/>
      <c r="AP1929" s="67"/>
      <c r="AQ1929" s="67"/>
      <c r="AR1929" s="67"/>
      <c r="AS1929" s="67"/>
      <c r="AT1929" s="2"/>
    </row>
    <row r="1930" spans="1:46" s="3" customFormat="1">
      <c r="A1930" s="67"/>
      <c r="B1930" s="67"/>
      <c r="C1930" s="67"/>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c r="AA1930" s="67"/>
      <c r="AB1930" s="67"/>
      <c r="AC1930" s="67"/>
      <c r="AD1930" s="67"/>
      <c r="AE1930" s="67"/>
      <c r="AF1930" s="67"/>
      <c r="AG1930" s="67"/>
      <c r="AH1930" s="67"/>
      <c r="AI1930" s="67"/>
      <c r="AJ1930" s="67"/>
      <c r="AK1930" s="67"/>
      <c r="AL1930" s="67"/>
      <c r="AM1930" s="67"/>
      <c r="AN1930" s="67"/>
      <c r="AO1930" s="67"/>
      <c r="AP1930" s="67"/>
      <c r="AQ1930" s="67"/>
      <c r="AR1930" s="67"/>
      <c r="AS1930" s="67"/>
      <c r="AT1930" s="2"/>
    </row>
    <row r="1931" spans="1:46" s="3" customFormat="1">
      <c r="A1931" s="67"/>
      <c r="B1931" s="67"/>
      <c r="C1931" s="67"/>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c r="AA1931" s="67"/>
      <c r="AB1931" s="67"/>
      <c r="AC1931" s="67"/>
      <c r="AD1931" s="67"/>
      <c r="AE1931" s="67"/>
      <c r="AF1931" s="67"/>
      <c r="AG1931" s="67"/>
      <c r="AH1931" s="67"/>
      <c r="AI1931" s="67"/>
      <c r="AJ1931" s="67"/>
      <c r="AK1931" s="67"/>
      <c r="AL1931" s="67"/>
      <c r="AM1931" s="67"/>
      <c r="AN1931" s="67"/>
      <c r="AO1931" s="67"/>
      <c r="AP1931" s="67"/>
      <c r="AQ1931" s="67"/>
      <c r="AR1931" s="67"/>
      <c r="AS1931" s="67"/>
      <c r="AT1931" s="2"/>
    </row>
    <row r="1932" spans="1:46" s="3" customFormat="1">
      <c r="A1932" s="67"/>
      <c r="B1932" s="67"/>
      <c r="C1932" s="67"/>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c r="AA1932" s="67"/>
      <c r="AB1932" s="67"/>
      <c r="AC1932" s="67"/>
      <c r="AD1932" s="67"/>
      <c r="AE1932" s="67"/>
      <c r="AF1932" s="67"/>
      <c r="AG1932" s="67"/>
      <c r="AH1932" s="67"/>
      <c r="AI1932" s="67"/>
      <c r="AJ1932" s="67"/>
      <c r="AK1932" s="67"/>
      <c r="AL1932" s="67"/>
      <c r="AM1932" s="67"/>
      <c r="AN1932" s="67"/>
      <c r="AO1932" s="67"/>
      <c r="AP1932" s="67"/>
      <c r="AQ1932" s="67"/>
      <c r="AR1932" s="67"/>
      <c r="AS1932" s="67"/>
      <c r="AT1932" s="2"/>
    </row>
    <row r="1933" spans="1:46" s="3" customFormat="1">
      <c r="A1933" s="67"/>
      <c r="B1933" s="67"/>
      <c r="C1933" s="67"/>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c r="AA1933" s="67"/>
      <c r="AB1933" s="67"/>
      <c r="AC1933" s="67"/>
      <c r="AD1933" s="67"/>
      <c r="AE1933" s="67"/>
      <c r="AF1933" s="67"/>
      <c r="AG1933" s="67"/>
      <c r="AH1933" s="67"/>
      <c r="AI1933" s="67"/>
      <c r="AJ1933" s="67"/>
      <c r="AK1933" s="67"/>
      <c r="AL1933" s="67"/>
      <c r="AM1933" s="67"/>
      <c r="AN1933" s="67"/>
      <c r="AO1933" s="67"/>
      <c r="AP1933" s="67"/>
      <c r="AQ1933" s="67"/>
      <c r="AR1933" s="67"/>
      <c r="AS1933" s="67"/>
      <c r="AT1933" s="2"/>
    </row>
    <row r="1934" spans="1:46" s="3" customFormat="1">
      <c r="A1934" s="67"/>
      <c r="B1934" s="67"/>
      <c r="C1934" s="67"/>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c r="AA1934" s="67"/>
      <c r="AB1934" s="67"/>
      <c r="AC1934" s="67"/>
      <c r="AD1934" s="67"/>
      <c r="AE1934" s="67"/>
      <c r="AF1934" s="67"/>
      <c r="AG1934" s="67"/>
      <c r="AH1934" s="67"/>
      <c r="AI1934" s="67"/>
      <c r="AJ1934" s="67"/>
      <c r="AK1934" s="67"/>
      <c r="AL1934" s="67"/>
      <c r="AM1934" s="67"/>
      <c r="AN1934" s="67"/>
      <c r="AO1934" s="67"/>
      <c r="AP1934" s="67"/>
      <c r="AQ1934" s="67"/>
      <c r="AR1934" s="67"/>
      <c r="AS1934" s="67"/>
      <c r="AT1934" s="2"/>
    </row>
    <row r="1935" spans="1:46" s="3" customFormat="1">
      <c r="A1935" s="67"/>
      <c r="B1935" s="67"/>
      <c r="C1935" s="67"/>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c r="AA1935" s="67"/>
      <c r="AB1935" s="67"/>
      <c r="AC1935" s="67"/>
      <c r="AD1935" s="67"/>
      <c r="AE1935" s="67"/>
      <c r="AF1935" s="67"/>
      <c r="AG1935" s="67"/>
      <c r="AH1935" s="67"/>
      <c r="AI1935" s="67"/>
      <c r="AJ1935" s="67"/>
      <c r="AK1935" s="67"/>
      <c r="AL1935" s="67"/>
      <c r="AM1935" s="67"/>
      <c r="AN1935" s="67"/>
      <c r="AO1935" s="67"/>
      <c r="AP1935" s="67"/>
      <c r="AQ1935" s="67"/>
      <c r="AR1935" s="67"/>
      <c r="AS1935" s="67"/>
      <c r="AT1935" s="2"/>
    </row>
    <row r="1936" spans="1:46" s="3" customFormat="1">
      <c r="A1936" s="67"/>
      <c r="B1936" s="67"/>
      <c r="C1936" s="67"/>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c r="AA1936" s="67"/>
      <c r="AB1936" s="67"/>
      <c r="AC1936" s="67"/>
      <c r="AD1936" s="67"/>
      <c r="AE1936" s="67"/>
      <c r="AF1936" s="67"/>
      <c r="AG1936" s="67"/>
      <c r="AH1936" s="67"/>
      <c r="AI1936" s="67"/>
      <c r="AJ1936" s="67"/>
      <c r="AK1936" s="67"/>
      <c r="AL1936" s="67"/>
      <c r="AM1936" s="67"/>
      <c r="AN1936" s="67"/>
      <c r="AO1936" s="67"/>
      <c r="AP1936" s="67"/>
      <c r="AQ1936" s="67"/>
      <c r="AR1936" s="67"/>
      <c r="AS1936" s="67"/>
      <c r="AT1936" s="2"/>
    </row>
    <row r="1937" spans="1:46" s="3" customFormat="1">
      <c r="A1937" s="67"/>
      <c r="B1937" s="67"/>
      <c r="C1937" s="67"/>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c r="AA1937" s="67"/>
      <c r="AB1937" s="67"/>
      <c r="AC1937" s="67"/>
      <c r="AD1937" s="67"/>
      <c r="AE1937" s="67"/>
      <c r="AF1937" s="67"/>
      <c r="AG1937" s="67"/>
      <c r="AH1937" s="67"/>
      <c r="AI1937" s="67"/>
      <c r="AJ1937" s="67"/>
      <c r="AK1937" s="67"/>
      <c r="AL1937" s="67"/>
      <c r="AM1937" s="67"/>
      <c r="AN1937" s="67"/>
      <c r="AO1937" s="67"/>
      <c r="AP1937" s="67"/>
      <c r="AQ1937" s="67"/>
      <c r="AR1937" s="67"/>
      <c r="AS1937" s="67"/>
      <c r="AT1937" s="2"/>
    </row>
    <row r="1938" spans="1:46" s="3" customFormat="1">
      <c r="A1938" s="67"/>
      <c r="B1938" s="67"/>
      <c r="C1938" s="67"/>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c r="AA1938" s="67"/>
      <c r="AB1938" s="67"/>
      <c r="AC1938" s="67"/>
      <c r="AD1938" s="67"/>
      <c r="AE1938" s="67"/>
      <c r="AF1938" s="67"/>
      <c r="AG1938" s="67"/>
      <c r="AH1938" s="67"/>
      <c r="AI1938" s="67"/>
      <c r="AJ1938" s="67"/>
      <c r="AK1938" s="67"/>
      <c r="AL1938" s="67"/>
      <c r="AM1938" s="67"/>
      <c r="AN1938" s="67"/>
      <c r="AO1938" s="67"/>
      <c r="AP1938" s="67"/>
      <c r="AQ1938" s="67"/>
      <c r="AR1938" s="67"/>
      <c r="AS1938" s="67"/>
      <c r="AT1938" s="2"/>
    </row>
    <row r="1939" spans="1:46" s="3" customFormat="1">
      <c r="A1939" s="67"/>
      <c r="B1939" s="67"/>
      <c r="C1939" s="67"/>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c r="AA1939" s="67"/>
      <c r="AB1939" s="67"/>
      <c r="AC1939" s="67"/>
      <c r="AD1939" s="67"/>
      <c r="AE1939" s="67"/>
      <c r="AF1939" s="67"/>
      <c r="AG1939" s="67"/>
      <c r="AH1939" s="67"/>
      <c r="AI1939" s="67"/>
      <c r="AJ1939" s="67"/>
      <c r="AK1939" s="67"/>
      <c r="AL1939" s="67"/>
      <c r="AM1939" s="67"/>
      <c r="AN1939" s="67"/>
      <c r="AO1939" s="67"/>
      <c r="AP1939" s="67"/>
      <c r="AQ1939" s="67"/>
      <c r="AR1939" s="67"/>
      <c r="AS1939" s="67"/>
      <c r="AT1939" s="2"/>
    </row>
    <row r="1940" spans="1:46" s="3" customFormat="1">
      <c r="A1940" s="67"/>
      <c r="B1940" s="67"/>
      <c r="C1940" s="67"/>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c r="AA1940" s="67"/>
      <c r="AB1940" s="67"/>
      <c r="AC1940" s="67"/>
      <c r="AD1940" s="67"/>
      <c r="AE1940" s="67"/>
      <c r="AF1940" s="67"/>
      <c r="AG1940" s="67"/>
      <c r="AH1940" s="67"/>
      <c r="AI1940" s="67"/>
      <c r="AJ1940" s="67"/>
      <c r="AK1940" s="67"/>
      <c r="AL1940" s="67"/>
      <c r="AM1940" s="67"/>
      <c r="AN1940" s="67"/>
      <c r="AO1940" s="67"/>
      <c r="AP1940" s="67"/>
      <c r="AQ1940" s="67"/>
      <c r="AR1940" s="67"/>
      <c r="AS1940" s="67"/>
      <c r="AT1940" s="2"/>
    </row>
    <row r="1941" spans="1:46" s="3" customFormat="1">
      <c r="A1941" s="67"/>
      <c r="B1941" s="67"/>
      <c r="C1941" s="67"/>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c r="AA1941" s="67"/>
      <c r="AB1941" s="67"/>
      <c r="AC1941" s="67"/>
      <c r="AD1941" s="67"/>
      <c r="AE1941" s="67"/>
      <c r="AF1941" s="67"/>
      <c r="AG1941" s="67"/>
      <c r="AH1941" s="67"/>
      <c r="AI1941" s="67"/>
      <c r="AJ1941" s="67"/>
      <c r="AK1941" s="67"/>
      <c r="AL1941" s="67"/>
      <c r="AM1941" s="67"/>
      <c r="AN1941" s="67"/>
      <c r="AO1941" s="67"/>
      <c r="AP1941" s="67"/>
      <c r="AQ1941" s="67"/>
      <c r="AR1941" s="67"/>
      <c r="AS1941" s="67"/>
      <c r="AT1941" s="2"/>
    </row>
    <row r="1942" spans="1:46" s="3" customFormat="1">
      <c r="A1942" s="67"/>
      <c r="B1942" s="67"/>
      <c r="C1942" s="67"/>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c r="AA1942" s="67"/>
      <c r="AB1942" s="67"/>
      <c r="AC1942" s="67"/>
      <c r="AD1942" s="67"/>
      <c r="AE1942" s="67"/>
      <c r="AF1942" s="67"/>
      <c r="AG1942" s="67"/>
      <c r="AH1942" s="67"/>
      <c r="AI1942" s="67"/>
      <c r="AJ1942" s="67"/>
      <c r="AK1942" s="67"/>
      <c r="AL1942" s="67"/>
      <c r="AM1942" s="67"/>
      <c r="AN1942" s="67"/>
      <c r="AO1942" s="67"/>
      <c r="AP1942" s="67"/>
      <c r="AQ1942" s="67"/>
      <c r="AR1942" s="67"/>
      <c r="AS1942" s="67"/>
      <c r="AT1942" s="2"/>
    </row>
    <row r="1943" spans="1:46" s="3" customFormat="1">
      <c r="A1943" s="67"/>
      <c r="B1943" s="67"/>
      <c r="C1943" s="67"/>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67"/>
      <c r="AC1943" s="67"/>
      <c r="AD1943" s="67"/>
      <c r="AE1943" s="67"/>
      <c r="AF1943" s="67"/>
      <c r="AG1943" s="67"/>
      <c r="AH1943" s="67"/>
      <c r="AI1943" s="67"/>
      <c r="AJ1943" s="67"/>
      <c r="AK1943" s="67"/>
      <c r="AL1943" s="67"/>
      <c r="AM1943" s="67"/>
      <c r="AN1943" s="67"/>
      <c r="AO1943" s="67"/>
      <c r="AP1943" s="67"/>
      <c r="AQ1943" s="67"/>
      <c r="AR1943" s="67"/>
      <c r="AS1943" s="67"/>
      <c r="AT1943" s="2"/>
    </row>
    <row r="1944" spans="1:46" s="3" customFormat="1">
      <c r="A1944" s="67"/>
      <c r="B1944" s="67"/>
      <c r="C1944" s="67"/>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c r="AA1944" s="67"/>
      <c r="AB1944" s="67"/>
      <c r="AC1944" s="67"/>
      <c r="AD1944" s="67"/>
      <c r="AE1944" s="67"/>
      <c r="AF1944" s="67"/>
      <c r="AG1944" s="67"/>
      <c r="AH1944" s="67"/>
      <c r="AI1944" s="67"/>
      <c r="AJ1944" s="67"/>
      <c r="AK1944" s="67"/>
      <c r="AL1944" s="67"/>
      <c r="AM1944" s="67"/>
      <c r="AN1944" s="67"/>
      <c r="AO1944" s="67"/>
      <c r="AP1944" s="67"/>
      <c r="AQ1944" s="67"/>
      <c r="AR1944" s="67"/>
      <c r="AS1944" s="67"/>
      <c r="AT1944" s="2"/>
    </row>
    <row r="1945" spans="1:46" s="3" customFormat="1">
      <c r="A1945" s="67"/>
      <c r="B1945" s="67"/>
      <c r="C1945" s="67"/>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c r="AA1945" s="67"/>
      <c r="AB1945" s="67"/>
      <c r="AC1945" s="67"/>
      <c r="AD1945" s="67"/>
      <c r="AE1945" s="67"/>
      <c r="AF1945" s="67"/>
      <c r="AG1945" s="67"/>
      <c r="AH1945" s="67"/>
      <c r="AI1945" s="67"/>
      <c r="AJ1945" s="67"/>
      <c r="AK1945" s="67"/>
      <c r="AL1945" s="67"/>
      <c r="AM1945" s="67"/>
      <c r="AN1945" s="67"/>
      <c r="AO1945" s="67"/>
      <c r="AP1945" s="67"/>
      <c r="AQ1945" s="67"/>
      <c r="AR1945" s="67"/>
      <c r="AS1945" s="67"/>
      <c r="AT1945" s="2"/>
    </row>
    <row r="1946" spans="1:46" s="3" customFormat="1">
      <c r="A1946" s="67"/>
      <c r="B1946" s="67"/>
      <c r="C1946" s="67"/>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c r="AA1946" s="67"/>
      <c r="AB1946" s="67"/>
      <c r="AC1946" s="67"/>
      <c r="AD1946" s="67"/>
      <c r="AE1946" s="67"/>
      <c r="AF1946" s="67"/>
      <c r="AG1946" s="67"/>
      <c r="AH1946" s="67"/>
      <c r="AI1946" s="67"/>
      <c r="AJ1946" s="67"/>
      <c r="AK1946" s="67"/>
      <c r="AL1946" s="67"/>
      <c r="AM1946" s="67"/>
      <c r="AN1946" s="67"/>
      <c r="AO1946" s="67"/>
      <c r="AP1946" s="67"/>
      <c r="AQ1946" s="67"/>
      <c r="AR1946" s="67"/>
      <c r="AS1946" s="67"/>
      <c r="AT1946" s="2"/>
    </row>
    <row r="1947" spans="1:46" s="3" customFormat="1">
      <c r="A1947" s="67"/>
      <c r="B1947" s="67"/>
      <c r="C1947" s="67"/>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c r="AA1947" s="67"/>
      <c r="AB1947" s="67"/>
      <c r="AC1947" s="67"/>
      <c r="AD1947" s="67"/>
      <c r="AE1947" s="67"/>
      <c r="AF1947" s="67"/>
      <c r="AG1947" s="67"/>
      <c r="AH1947" s="67"/>
      <c r="AI1947" s="67"/>
      <c r="AJ1947" s="67"/>
      <c r="AK1947" s="67"/>
      <c r="AL1947" s="67"/>
      <c r="AM1947" s="67"/>
      <c r="AN1947" s="67"/>
      <c r="AO1947" s="67"/>
      <c r="AP1947" s="67"/>
      <c r="AQ1947" s="67"/>
      <c r="AR1947" s="67"/>
      <c r="AS1947" s="67"/>
      <c r="AT1947" s="2"/>
    </row>
    <row r="1948" spans="1:46" s="3" customFormat="1">
      <c r="A1948" s="67"/>
      <c r="B1948" s="67"/>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67"/>
      <c r="AF1948" s="67"/>
      <c r="AG1948" s="67"/>
      <c r="AH1948" s="67"/>
      <c r="AI1948" s="67"/>
      <c r="AJ1948" s="67"/>
      <c r="AK1948" s="67"/>
      <c r="AL1948" s="67"/>
      <c r="AM1948" s="67"/>
      <c r="AN1948" s="67"/>
      <c r="AO1948" s="67"/>
      <c r="AP1948" s="67"/>
      <c r="AQ1948" s="67"/>
      <c r="AR1948" s="67"/>
      <c r="AS1948" s="67"/>
      <c r="AT1948" s="2"/>
    </row>
    <row r="1949" spans="1:46" s="3" customFormat="1">
      <c r="A1949" s="67"/>
      <c r="B1949" s="67"/>
      <c r="C1949" s="67"/>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c r="AA1949" s="67"/>
      <c r="AB1949" s="67"/>
      <c r="AC1949" s="67"/>
      <c r="AD1949" s="67"/>
      <c r="AE1949" s="67"/>
      <c r="AF1949" s="67"/>
      <c r="AG1949" s="67"/>
      <c r="AH1949" s="67"/>
      <c r="AI1949" s="67"/>
      <c r="AJ1949" s="67"/>
      <c r="AK1949" s="67"/>
      <c r="AL1949" s="67"/>
      <c r="AM1949" s="67"/>
      <c r="AN1949" s="67"/>
      <c r="AO1949" s="67"/>
      <c r="AP1949" s="67"/>
      <c r="AQ1949" s="67"/>
      <c r="AR1949" s="67"/>
      <c r="AS1949" s="67"/>
      <c r="AT1949" s="2"/>
    </row>
    <row r="1950" spans="1:46" s="3" customFormat="1">
      <c r="A1950" s="67"/>
      <c r="B1950" s="67"/>
      <c r="C1950" s="67"/>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c r="AA1950" s="67"/>
      <c r="AB1950" s="67"/>
      <c r="AC1950" s="67"/>
      <c r="AD1950" s="67"/>
      <c r="AE1950" s="67"/>
      <c r="AF1950" s="67"/>
      <c r="AG1950" s="67"/>
      <c r="AH1950" s="67"/>
      <c r="AI1950" s="67"/>
      <c r="AJ1950" s="67"/>
      <c r="AK1950" s="67"/>
      <c r="AL1950" s="67"/>
      <c r="AM1950" s="67"/>
      <c r="AN1950" s="67"/>
      <c r="AO1950" s="67"/>
      <c r="AP1950" s="67"/>
      <c r="AQ1950" s="67"/>
      <c r="AR1950" s="67"/>
      <c r="AS1950" s="67"/>
      <c r="AT1950" s="2"/>
    </row>
    <row r="1951" spans="1:46" s="3" customFormat="1">
      <c r="A1951" s="67"/>
      <c r="B1951" s="67"/>
      <c r="C1951" s="67"/>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c r="AA1951" s="67"/>
      <c r="AB1951" s="67"/>
      <c r="AC1951" s="67"/>
      <c r="AD1951" s="67"/>
      <c r="AE1951" s="67"/>
      <c r="AF1951" s="67"/>
      <c r="AG1951" s="67"/>
      <c r="AH1951" s="67"/>
      <c r="AI1951" s="67"/>
      <c r="AJ1951" s="67"/>
      <c r="AK1951" s="67"/>
      <c r="AL1951" s="67"/>
      <c r="AM1951" s="67"/>
      <c r="AN1951" s="67"/>
      <c r="AO1951" s="67"/>
      <c r="AP1951" s="67"/>
      <c r="AQ1951" s="67"/>
      <c r="AR1951" s="67"/>
      <c r="AS1951" s="67"/>
      <c r="AT1951" s="2"/>
    </row>
    <row r="1952" spans="1:46" s="3" customFormat="1">
      <c r="A1952" s="67"/>
      <c r="B1952" s="67"/>
      <c r="C1952" s="67"/>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c r="AA1952" s="67"/>
      <c r="AB1952" s="67"/>
      <c r="AC1952" s="67"/>
      <c r="AD1952" s="67"/>
      <c r="AE1952" s="67"/>
      <c r="AF1952" s="67"/>
      <c r="AG1952" s="67"/>
      <c r="AH1952" s="67"/>
      <c r="AI1952" s="67"/>
      <c r="AJ1952" s="67"/>
      <c r="AK1952" s="67"/>
      <c r="AL1952" s="67"/>
      <c r="AM1952" s="67"/>
      <c r="AN1952" s="67"/>
      <c r="AO1952" s="67"/>
      <c r="AP1952" s="67"/>
      <c r="AQ1952" s="67"/>
      <c r="AR1952" s="67"/>
      <c r="AS1952" s="67"/>
      <c r="AT1952" s="2"/>
    </row>
    <row r="1953" spans="1:46" s="3" customFormat="1">
      <c r="A1953" s="67"/>
      <c r="B1953" s="67"/>
      <c r="C1953" s="67"/>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c r="AA1953" s="67"/>
      <c r="AB1953" s="67"/>
      <c r="AC1953" s="67"/>
      <c r="AD1953" s="67"/>
      <c r="AE1953" s="67"/>
      <c r="AF1953" s="67"/>
      <c r="AG1953" s="67"/>
      <c r="AH1953" s="67"/>
      <c r="AI1953" s="67"/>
      <c r="AJ1953" s="67"/>
      <c r="AK1953" s="67"/>
      <c r="AL1953" s="67"/>
      <c r="AM1953" s="67"/>
      <c r="AN1953" s="67"/>
      <c r="AO1953" s="67"/>
      <c r="AP1953" s="67"/>
      <c r="AQ1953" s="67"/>
      <c r="AR1953" s="67"/>
      <c r="AS1953" s="67"/>
      <c r="AT1953" s="2"/>
    </row>
    <row r="1954" spans="1:46" s="3" customFormat="1">
      <c r="A1954" s="67"/>
      <c r="B1954" s="67"/>
      <c r="C1954" s="67"/>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c r="AA1954" s="67"/>
      <c r="AB1954" s="67"/>
      <c r="AC1954" s="67"/>
      <c r="AD1954" s="67"/>
      <c r="AE1954" s="67"/>
      <c r="AF1954" s="67"/>
      <c r="AG1954" s="67"/>
      <c r="AH1954" s="67"/>
      <c r="AI1954" s="67"/>
      <c r="AJ1954" s="67"/>
      <c r="AK1954" s="67"/>
      <c r="AL1954" s="67"/>
      <c r="AM1954" s="67"/>
      <c r="AN1954" s="67"/>
      <c r="AO1954" s="67"/>
      <c r="AP1954" s="67"/>
      <c r="AQ1954" s="67"/>
      <c r="AR1954" s="67"/>
      <c r="AS1954" s="67"/>
      <c r="AT1954" s="2"/>
    </row>
    <row r="1955" spans="1:46" s="3" customFormat="1">
      <c r="A1955" s="67"/>
      <c r="B1955" s="67"/>
      <c r="C1955" s="67"/>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c r="AA1955" s="67"/>
      <c r="AB1955" s="67"/>
      <c r="AC1955" s="67"/>
      <c r="AD1955" s="67"/>
      <c r="AE1955" s="67"/>
      <c r="AF1955" s="67"/>
      <c r="AG1955" s="67"/>
      <c r="AH1955" s="67"/>
      <c r="AI1955" s="67"/>
      <c r="AJ1955" s="67"/>
      <c r="AK1955" s="67"/>
      <c r="AL1955" s="67"/>
      <c r="AM1955" s="67"/>
      <c r="AN1955" s="67"/>
      <c r="AO1955" s="67"/>
      <c r="AP1955" s="67"/>
      <c r="AQ1955" s="67"/>
      <c r="AR1955" s="67"/>
      <c r="AS1955" s="67"/>
      <c r="AT1955" s="2"/>
    </row>
    <row r="1956" spans="1:46" s="3" customFormat="1">
      <c r="A1956" s="67"/>
      <c r="B1956" s="67"/>
      <c r="C1956" s="67"/>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c r="AA1956" s="67"/>
      <c r="AB1956" s="67"/>
      <c r="AC1956" s="67"/>
      <c r="AD1956" s="67"/>
      <c r="AE1956" s="67"/>
      <c r="AF1956" s="67"/>
      <c r="AG1956" s="67"/>
      <c r="AH1956" s="67"/>
      <c r="AI1956" s="67"/>
      <c r="AJ1956" s="67"/>
      <c r="AK1956" s="67"/>
      <c r="AL1956" s="67"/>
      <c r="AM1956" s="67"/>
      <c r="AN1956" s="67"/>
      <c r="AO1956" s="67"/>
      <c r="AP1956" s="67"/>
      <c r="AQ1956" s="67"/>
      <c r="AR1956" s="67"/>
      <c r="AS1956" s="67"/>
      <c r="AT1956" s="2"/>
    </row>
    <row r="1957" spans="1:46" s="3" customFormat="1">
      <c r="A1957" s="67"/>
      <c r="B1957" s="67"/>
      <c r="C1957" s="67"/>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c r="AA1957" s="67"/>
      <c r="AB1957" s="67"/>
      <c r="AC1957" s="67"/>
      <c r="AD1957" s="67"/>
      <c r="AE1957" s="67"/>
      <c r="AF1957" s="67"/>
      <c r="AG1957" s="67"/>
      <c r="AH1957" s="67"/>
      <c r="AI1957" s="67"/>
      <c r="AJ1957" s="67"/>
      <c r="AK1957" s="67"/>
      <c r="AL1957" s="67"/>
      <c r="AM1957" s="67"/>
      <c r="AN1957" s="67"/>
      <c r="AO1957" s="67"/>
      <c r="AP1957" s="67"/>
      <c r="AQ1957" s="67"/>
      <c r="AR1957" s="67"/>
      <c r="AS1957" s="67"/>
      <c r="AT1957" s="2"/>
    </row>
    <row r="1958" spans="1:46" s="3" customFormat="1">
      <c r="A1958" s="67"/>
      <c r="B1958" s="67"/>
      <c r="C1958" s="67"/>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c r="AH1958" s="67"/>
      <c r="AI1958" s="67"/>
      <c r="AJ1958" s="67"/>
      <c r="AK1958" s="67"/>
      <c r="AL1958" s="67"/>
      <c r="AM1958" s="67"/>
      <c r="AN1958" s="67"/>
      <c r="AO1958" s="67"/>
      <c r="AP1958" s="67"/>
      <c r="AQ1958" s="67"/>
      <c r="AR1958" s="67"/>
      <c r="AS1958" s="67"/>
      <c r="AT1958" s="2"/>
    </row>
    <row r="1959" spans="1:46" s="3" customFormat="1">
      <c r="A1959" s="67"/>
      <c r="B1959" s="67"/>
      <c r="C1959" s="67"/>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c r="AA1959" s="67"/>
      <c r="AB1959" s="67"/>
      <c r="AC1959" s="67"/>
      <c r="AD1959" s="67"/>
      <c r="AE1959" s="67"/>
      <c r="AF1959" s="67"/>
      <c r="AG1959" s="67"/>
      <c r="AH1959" s="67"/>
      <c r="AI1959" s="67"/>
      <c r="AJ1959" s="67"/>
      <c r="AK1959" s="67"/>
      <c r="AL1959" s="67"/>
      <c r="AM1959" s="67"/>
      <c r="AN1959" s="67"/>
      <c r="AO1959" s="67"/>
      <c r="AP1959" s="67"/>
      <c r="AQ1959" s="67"/>
      <c r="AR1959" s="67"/>
      <c r="AS1959" s="67"/>
      <c r="AT1959" s="2"/>
    </row>
    <row r="1960" spans="1:46" s="3" customFormat="1">
      <c r="A1960" s="67"/>
      <c r="B1960" s="67"/>
      <c r="C1960" s="67"/>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c r="AA1960" s="67"/>
      <c r="AB1960" s="67"/>
      <c r="AC1960" s="67"/>
      <c r="AD1960" s="67"/>
      <c r="AE1960" s="67"/>
      <c r="AF1960" s="67"/>
      <c r="AG1960" s="67"/>
      <c r="AH1960" s="67"/>
      <c r="AI1960" s="67"/>
      <c r="AJ1960" s="67"/>
      <c r="AK1960" s="67"/>
      <c r="AL1960" s="67"/>
      <c r="AM1960" s="67"/>
      <c r="AN1960" s="67"/>
      <c r="AO1960" s="67"/>
      <c r="AP1960" s="67"/>
      <c r="AQ1960" s="67"/>
      <c r="AR1960" s="67"/>
      <c r="AS1960" s="67"/>
      <c r="AT1960" s="2"/>
    </row>
    <row r="1961" spans="1:46" s="3" customFormat="1">
      <c r="A1961" s="67"/>
      <c r="B1961" s="67"/>
      <c r="C1961" s="67"/>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c r="AA1961" s="67"/>
      <c r="AB1961" s="67"/>
      <c r="AC1961" s="67"/>
      <c r="AD1961" s="67"/>
      <c r="AE1961" s="67"/>
      <c r="AF1961" s="67"/>
      <c r="AG1961" s="67"/>
      <c r="AH1961" s="67"/>
      <c r="AI1961" s="67"/>
      <c r="AJ1961" s="67"/>
      <c r="AK1961" s="67"/>
      <c r="AL1961" s="67"/>
      <c r="AM1961" s="67"/>
      <c r="AN1961" s="67"/>
      <c r="AO1961" s="67"/>
      <c r="AP1961" s="67"/>
      <c r="AQ1961" s="67"/>
      <c r="AR1961" s="67"/>
      <c r="AS1961" s="67"/>
      <c r="AT1961" s="2"/>
    </row>
    <row r="1962" spans="1:46" s="3" customFormat="1">
      <c r="A1962" s="67"/>
      <c r="B1962" s="67"/>
      <c r="C1962" s="67"/>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c r="AA1962" s="67"/>
      <c r="AB1962" s="67"/>
      <c r="AC1962" s="67"/>
      <c r="AD1962" s="67"/>
      <c r="AE1962" s="67"/>
      <c r="AF1962" s="67"/>
      <c r="AG1962" s="67"/>
      <c r="AH1962" s="67"/>
      <c r="AI1962" s="67"/>
      <c r="AJ1962" s="67"/>
      <c r="AK1962" s="67"/>
      <c r="AL1962" s="67"/>
      <c r="AM1962" s="67"/>
      <c r="AN1962" s="67"/>
      <c r="AO1962" s="67"/>
      <c r="AP1962" s="67"/>
      <c r="AQ1962" s="67"/>
      <c r="AR1962" s="67"/>
      <c r="AS1962" s="67"/>
      <c r="AT1962" s="2"/>
    </row>
    <row r="1963" spans="1:46" s="3" customFormat="1">
      <c r="A1963" s="67"/>
      <c r="B1963" s="67"/>
      <c r="C1963" s="67"/>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c r="AA1963" s="67"/>
      <c r="AB1963" s="67"/>
      <c r="AC1963" s="67"/>
      <c r="AD1963" s="67"/>
      <c r="AE1963" s="67"/>
      <c r="AF1963" s="67"/>
      <c r="AG1963" s="67"/>
      <c r="AH1963" s="67"/>
      <c r="AI1963" s="67"/>
      <c r="AJ1963" s="67"/>
      <c r="AK1963" s="67"/>
      <c r="AL1963" s="67"/>
      <c r="AM1963" s="67"/>
      <c r="AN1963" s="67"/>
      <c r="AO1963" s="67"/>
      <c r="AP1963" s="67"/>
      <c r="AQ1963" s="67"/>
      <c r="AR1963" s="67"/>
      <c r="AS1963" s="67"/>
      <c r="AT1963" s="2"/>
    </row>
    <row r="1964" spans="1:46" s="3" customFormat="1">
      <c r="A1964" s="67"/>
      <c r="B1964" s="67"/>
      <c r="C1964" s="67"/>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c r="AA1964" s="67"/>
      <c r="AB1964" s="67"/>
      <c r="AC1964" s="67"/>
      <c r="AD1964" s="67"/>
      <c r="AE1964" s="67"/>
      <c r="AF1964" s="67"/>
      <c r="AG1964" s="67"/>
      <c r="AH1964" s="67"/>
      <c r="AI1964" s="67"/>
      <c r="AJ1964" s="67"/>
      <c r="AK1964" s="67"/>
      <c r="AL1964" s="67"/>
      <c r="AM1964" s="67"/>
      <c r="AN1964" s="67"/>
      <c r="AO1964" s="67"/>
      <c r="AP1964" s="67"/>
      <c r="AQ1964" s="67"/>
      <c r="AR1964" s="67"/>
      <c r="AS1964" s="67"/>
      <c r="AT1964" s="2"/>
    </row>
    <row r="1965" spans="1:46" s="3" customFormat="1">
      <c r="A1965" s="67"/>
      <c r="B1965" s="67"/>
      <c r="C1965" s="67"/>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c r="AA1965" s="67"/>
      <c r="AB1965" s="67"/>
      <c r="AC1965" s="67"/>
      <c r="AD1965" s="67"/>
      <c r="AE1965" s="67"/>
      <c r="AF1965" s="67"/>
      <c r="AG1965" s="67"/>
      <c r="AH1965" s="67"/>
      <c r="AI1965" s="67"/>
      <c r="AJ1965" s="67"/>
      <c r="AK1965" s="67"/>
      <c r="AL1965" s="67"/>
      <c r="AM1965" s="67"/>
      <c r="AN1965" s="67"/>
      <c r="AO1965" s="67"/>
      <c r="AP1965" s="67"/>
      <c r="AQ1965" s="67"/>
      <c r="AR1965" s="67"/>
      <c r="AS1965" s="67"/>
      <c r="AT1965" s="2"/>
    </row>
    <row r="1966" spans="1:46" s="3" customFormat="1">
      <c r="A1966" s="67"/>
      <c r="B1966" s="67"/>
      <c r="C1966" s="67"/>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c r="AA1966" s="67"/>
      <c r="AB1966" s="67"/>
      <c r="AC1966" s="67"/>
      <c r="AD1966" s="67"/>
      <c r="AE1966" s="67"/>
      <c r="AF1966" s="67"/>
      <c r="AG1966" s="67"/>
      <c r="AH1966" s="67"/>
      <c r="AI1966" s="67"/>
      <c r="AJ1966" s="67"/>
      <c r="AK1966" s="67"/>
      <c r="AL1966" s="67"/>
      <c r="AM1966" s="67"/>
      <c r="AN1966" s="67"/>
      <c r="AO1966" s="67"/>
      <c r="AP1966" s="67"/>
      <c r="AQ1966" s="67"/>
      <c r="AR1966" s="67"/>
      <c r="AS1966" s="67"/>
      <c r="AT1966" s="2"/>
    </row>
    <row r="1967" spans="1:46" s="3" customFormat="1">
      <c r="A1967" s="67"/>
      <c r="B1967" s="67"/>
      <c r="C1967" s="67"/>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c r="AA1967" s="67"/>
      <c r="AB1967" s="67"/>
      <c r="AC1967" s="67"/>
      <c r="AD1967" s="67"/>
      <c r="AE1967" s="67"/>
      <c r="AF1967" s="67"/>
      <c r="AG1967" s="67"/>
      <c r="AH1967" s="67"/>
      <c r="AI1967" s="67"/>
      <c r="AJ1967" s="67"/>
      <c r="AK1967" s="67"/>
      <c r="AL1967" s="67"/>
      <c r="AM1967" s="67"/>
      <c r="AN1967" s="67"/>
      <c r="AO1967" s="67"/>
      <c r="AP1967" s="67"/>
      <c r="AQ1967" s="67"/>
      <c r="AR1967" s="67"/>
      <c r="AS1967" s="67"/>
      <c r="AT1967" s="2"/>
    </row>
    <row r="1968" spans="1:46" s="3" customFormat="1">
      <c r="A1968" s="67"/>
      <c r="B1968" s="67"/>
      <c r="C1968" s="67"/>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c r="AA1968" s="67"/>
      <c r="AB1968" s="67"/>
      <c r="AC1968" s="67"/>
      <c r="AD1968" s="67"/>
      <c r="AE1968" s="67"/>
      <c r="AF1968" s="67"/>
      <c r="AG1968" s="67"/>
      <c r="AH1968" s="67"/>
      <c r="AI1968" s="67"/>
      <c r="AJ1968" s="67"/>
      <c r="AK1968" s="67"/>
      <c r="AL1968" s="67"/>
      <c r="AM1968" s="67"/>
      <c r="AN1968" s="67"/>
      <c r="AO1968" s="67"/>
      <c r="AP1968" s="67"/>
      <c r="AQ1968" s="67"/>
      <c r="AR1968" s="67"/>
      <c r="AS1968" s="67"/>
      <c r="AT1968" s="2"/>
    </row>
    <row r="1969" spans="1:46" s="3" customFormat="1">
      <c r="A1969" s="67"/>
      <c r="B1969" s="67"/>
      <c r="C1969" s="67"/>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c r="AA1969" s="67"/>
      <c r="AB1969" s="67"/>
      <c r="AC1969" s="67"/>
      <c r="AD1969" s="67"/>
      <c r="AE1969" s="67"/>
      <c r="AF1969" s="67"/>
      <c r="AG1969" s="67"/>
      <c r="AH1969" s="67"/>
      <c r="AI1969" s="67"/>
      <c r="AJ1969" s="67"/>
      <c r="AK1969" s="67"/>
      <c r="AL1969" s="67"/>
      <c r="AM1969" s="67"/>
      <c r="AN1969" s="67"/>
      <c r="AO1969" s="67"/>
      <c r="AP1969" s="67"/>
      <c r="AQ1969" s="67"/>
      <c r="AR1969" s="67"/>
      <c r="AS1969" s="67"/>
      <c r="AT1969" s="2"/>
    </row>
    <row r="1970" spans="1:46" s="3" customFormat="1">
      <c r="A1970" s="67"/>
      <c r="B1970" s="67"/>
      <c r="C1970" s="67"/>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c r="AA1970" s="67"/>
      <c r="AB1970" s="67"/>
      <c r="AC1970" s="67"/>
      <c r="AD1970" s="67"/>
      <c r="AE1970" s="67"/>
      <c r="AF1970" s="67"/>
      <c r="AG1970" s="67"/>
      <c r="AH1970" s="67"/>
      <c r="AI1970" s="67"/>
      <c r="AJ1970" s="67"/>
      <c r="AK1970" s="67"/>
      <c r="AL1970" s="67"/>
      <c r="AM1970" s="67"/>
      <c r="AN1970" s="67"/>
      <c r="AO1970" s="67"/>
      <c r="AP1970" s="67"/>
      <c r="AQ1970" s="67"/>
      <c r="AR1970" s="67"/>
      <c r="AS1970" s="67"/>
      <c r="AT1970" s="2"/>
    </row>
    <row r="1971" spans="1:46" s="3" customFormat="1">
      <c r="A1971" s="67"/>
      <c r="B1971" s="67"/>
      <c r="C1971" s="67"/>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c r="AA1971" s="67"/>
      <c r="AB1971" s="67"/>
      <c r="AC1971" s="67"/>
      <c r="AD1971" s="67"/>
      <c r="AE1971" s="67"/>
      <c r="AF1971" s="67"/>
      <c r="AG1971" s="67"/>
      <c r="AH1971" s="67"/>
      <c r="AI1971" s="67"/>
      <c r="AJ1971" s="67"/>
      <c r="AK1971" s="67"/>
      <c r="AL1971" s="67"/>
      <c r="AM1971" s="67"/>
      <c r="AN1971" s="67"/>
      <c r="AO1971" s="67"/>
      <c r="AP1971" s="67"/>
      <c r="AQ1971" s="67"/>
      <c r="AR1971" s="67"/>
      <c r="AS1971" s="67"/>
      <c r="AT1971" s="2"/>
    </row>
    <row r="1972" spans="1:46" s="3" customFormat="1">
      <c r="A1972" s="67"/>
      <c r="B1972" s="67"/>
      <c r="C1972" s="67"/>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c r="AA1972" s="67"/>
      <c r="AB1972" s="67"/>
      <c r="AC1972" s="67"/>
      <c r="AD1972" s="67"/>
      <c r="AE1972" s="67"/>
      <c r="AF1972" s="67"/>
      <c r="AG1972" s="67"/>
      <c r="AH1972" s="67"/>
      <c r="AI1972" s="67"/>
      <c r="AJ1972" s="67"/>
      <c r="AK1972" s="67"/>
      <c r="AL1972" s="67"/>
      <c r="AM1972" s="67"/>
      <c r="AN1972" s="67"/>
      <c r="AO1972" s="67"/>
      <c r="AP1972" s="67"/>
      <c r="AQ1972" s="67"/>
      <c r="AR1972" s="67"/>
      <c r="AS1972" s="67"/>
      <c r="AT1972" s="2"/>
    </row>
    <row r="1973" spans="1:46" s="3" customFormat="1">
      <c r="A1973" s="67"/>
      <c r="B1973" s="67"/>
      <c r="C1973" s="67"/>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c r="AA1973" s="67"/>
      <c r="AB1973" s="67"/>
      <c r="AC1973" s="67"/>
      <c r="AD1973" s="67"/>
      <c r="AE1973" s="67"/>
      <c r="AF1973" s="67"/>
      <c r="AG1973" s="67"/>
      <c r="AH1973" s="67"/>
      <c r="AI1973" s="67"/>
      <c r="AJ1973" s="67"/>
      <c r="AK1973" s="67"/>
      <c r="AL1973" s="67"/>
      <c r="AM1973" s="67"/>
      <c r="AN1973" s="67"/>
      <c r="AO1973" s="67"/>
      <c r="AP1973" s="67"/>
      <c r="AQ1973" s="67"/>
      <c r="AR1973" s="67"/>
      <c r="AS1973" s="67"/>
      <c r="AT1973" s="2"/>
    </row>
    <row r="1974" spans="1:46" s="3" customFormat="1">
      <c r="A1974" s="67"/>
      <c r="B1974" s="67"/>
      <c r="C1974" s="67"/>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c r="AA1974" s="67"/>
      <c r="AB1974" s="67"/>
      <c r="AC1974" s="67"/>
      <c r="AD1974" s="67"/>
      <c r="AE1974" s="67"/>
      <c r="AF1974" s="67"/>
      <c r="AG1974" s="67"/>
      <c r="AH1974" s="67"/>
      <c r="AI1974" s="67"/>
      <c r="AJ1974" s="67"/>
      <c r="AK1974" s="67"/>
      <c r="AL1974" s="67"/>
      <c r="AM1974" s="67"/>
      <c r="AN1974" s="67"/>
      <c r="AO1974" s="67"/>
      <c r="AP1974" s="67"/>
      <c r="AQ1974" s="67"/>
      <c r="AR1974" s="67"/>
      <c r="AS1974" s="67"/>
      <c r="AT1974" s="2"/>
    </row>
    <row r="1975" spans="1:46" s="3" customFormat="1">
      <c r="A1975" s="67"/>
      <c r="B1975" s="67"/>
      <c r="C1975" s="67"/>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c r="AA1975" s="67"/>
      <c r="AB1975" s="67"/>
      <c r="AC1975" s="67"/>
      <c r="AD1975" s="67"/>
      <c r="AE1975" s="67"/>
      <c r="AF1975" s="67"/>
      <c r="AG1975" s="67"/>
      <c r="AH1975" s="67"/>
      <c r="AI1975" s="67"/>
      <c r="AJ1975" s="67"/>
      <c r="AK1975" s="67"/>
      <c r="AL1975" s="67"/>
      <c r="AM1975" s="67"/>
      <c r="AN1975" s="67"/>
      <c r="AO1975" s="67"/>
      <c r="AP1975" s="67"/>
      <c r="AQ1975" s="67"/>
      <c r="AR1975" s="67"/>
      <c r="AS1975" s="67"/>
      <c r="AT1975" s="2"/>
    </row>
    <row r="1976" spans="1:46" s="3" customFormat="1">
      <c r="A1976" s="67"/>
      <c r="B1976" s="67"/>
      <c r="C1976" s="67"/>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c r="AA1976" s="67"/>
      <c r="AB1976" s="67"/>
      <c r="AC1976" s="67"/>
      <c r="AD1976" s="67"/>
      <c r="AE1976" s="67"/>
      <c r="AF1976" s="67"/>
      <c r="AG1976" s="67"/>
      <c r="AH1976" s="67"/>
      <c r="AI1976" s="67"/>
      <c r="AJ1976" s="67"/>
      <c r="AK1976" s="67"/>
      <c r="AL1976" s="67"/>
      <c r="AM1976" s="67"/>
      <c r="AN1976" s="67"/>
      <c r="AO1976" s="67"/>
      <c r="AP1976" s="67"/>
      <c r="AQ1976" s="67"/>
      <c r="AR1976" s="67"/>
      <c r="AS1976" s="67"/>
      <c r="AT1976" s="2"/>
    </row>
    <row r="1977" spans="1:46" s="3" customFormat="1">
      <c r="A1977" s="67"/>
      <c r="B1977" s="67"/>
      <c r="C1977" s="67"/>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c r="AA1977" s="67"/>
      <c r="AB1977" s="67"/>
      <c r="AC1977" s="67"/>
      <c r="AD1977" s="67"/>
      <c r="AE1977" s="67"/>
      <c r="AF1977" s="67"/>
      <c r="AG1977" s="67"/>
      <c r="AH1977" s="67"/>
      <c r="AI1977" s="67"/>
      <c r="AJ1977" s="67"/>
      <c r="AK1977" s="67"/>
      <c r="AL1977" s="67"/>
      <c r="AM1977" s="67"/>
      <c r="AN1977" s="67"/>
      <c r="AO1977" s="67"/>
      <c r="AP1977" s="67"/>
      <c r="AQ1977" s="67"/>
      <c r="AR1977" s="67"/>
      <c r="AS1977" s="67"/>
      <c r="AT1977" s="2"/>
    </row>
    <row r="1978" spans="1:46" s="3" customFormat="1">
      <c r="A1978" s="67"/>
      <c r="B1978" s="67"/>
      <c r="C1978" s="67"/>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c r="AA1978" s="67"/>
      <c r="AB1978" s="67"/>
      <c r="AC1978" s="67"/>
      <c r="AD1978" s="67"/>
      <c r="AE1978" s="67"/>
      <c r="AF1978" s="67"/>
      <c r="AG1978" s="67"/>
      <c r="AH1978" s="67"/>
      <c r="AI1978" s="67"/>
      <c r="AJ1978" s="67"/>
      <c r="AK1978" s="67"/>
      <c r="AL1978" s="67"/>
      <c r="AM1978" s="67"/>
      <c r="AN1978" s="67"/>
      <c r="AO1978" s="67"/>
      <c r="AP1978" s="67"/>
      <c r="AQ1978" s="67"/>
      <c r="AR1978" s="67"/>
      <c r="AS1978" s="67"/>
      <c r="AT1978" s="2"/>
    </row>
    <row r="1979" spans="1:46" s="3" customFormat="1">
      <c r="A1979" s="67"/>
      <c r="B1979" s="67"/>
      <c r="C1979" s="67"/>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c r="AA1979" s="67"/>
      <c r="AB1979" s="67"/>
      <c r="AC1979" s="67"/>
      <c r="AD1979" s="67"/>
      <c r="AE1979" s="67"/>
      <c r="AF1979" s="67"/>
      <c r="AG1979" s="67"/>
      <c r="AH1979" s="67"/>
      <c r="AI1979" s="67"/>
      <c r="AJ1979" s="67"/>
      <c r="AK1979" s="67"/>
      <c r="AL1979" s="67"/>
      <c r="AM1979" s="67"/>
      <c r="AN1979" s="67"/>
      <c r="AO1979" s="67"/>
      <c r="AP1979" s="67"/>
      <c r="AQ1979" s="67"/>
      <c r="AR1979" s="67"/>
      <c r="AS1979" s="67"/>
      <c r="AT1979" s="2"/>
    </row>
    <row r="1980" spans="1:46" s="3" customFormat="1">
      <c r="A1980" s="67"/>
      <c r="B1980" s="67"/>
      <c r="C1980" s="67"/>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c r="AA1980" s="67"/>
      <c r="AB1980" s="67"/>
      <c r="AC1980" s="67"/>
      <c r="AD1980" s="67"/>
      <c r="AE1980" s="67"/>
      <c r="AF1980" s="67"/>
      <c r="AG1980" s="67"/>
      <c r="AH1980" s="67"/>
      <c r="AI1980" s="67"/>
      <c r="AJ1980" s="67"/>
      <c r="AK1980" s="67"/>
      <c r="AL1980" s="67"/>
      <c r="AM1980" s="67"/>
      <c r="AN1980" s="67"/>
      <c r="AO1980" s="67"/>
      <c r="AP1980" s="67"/>
      <c r="AQ1980" s="67"/>
      <c r="AR1980" s="67"/>
      <c r="AS1980" s="67"/>
      <c r="AT1980" s="2"/>
    </row>
    <row r="1981" spans="1:46" s="3" customFormat="1">
      <c r="A1981" s="67"/>
      <c r="B1981" s="67"/>
      <c r="C1981" s="67"/>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c r="AA1981" s="67"/>
      <c r="AB1981" s="67"/>
      <c r="AC1981" s="67"/>
      <c r="AD1981" s="67"/>
      <c r="AE1981" s="67"/>
      <c r="AF1981" s="67"/>
      <c r="AG1981" s="67"/>
      <c r="AH1981" s="67"/>
      <c r="AI1981" s="67"/>
      <c r="AJ1981" s="67"/>
      <c r="AK1981" s="67"/>
      <c r="AL1981" s="67"/>
      <c r="AM1981" s="67"/>
      <c r="AN1981" s="67"/>
      <c r="AO1981" s="67"/>
      <c r="AP1981" s="67"/>
      <c r="AQ1981" s="67"/>
      <c r="AR1981" s="67"/>
      <c r="AS1981" s="67"/>
      <c r="AT1981" s="2"/>
    </row>
    <row r="1982" spans="1:46" s="3" customFormat="1">
      <c r="A1982" s="67"/>
      <c r="B1982" s="67"/>
      <c r="C1982" s="67"/>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c r="AA1982" s="67"/>
      <c r="AB1982" s="67"/>
      <c r="AC1982" s="67"/>
      <c r="AD1982" s="67"/>
      <c r="AE1982" s="67"/>
      <c r="AF1982" s="67"/>
      <c r="AG1982" s="67"/>
      <c r="AH1982" s="67"/>
      <c r="AI1982" s="67"/>
      <c r="AJ1982" s="67"/>
      <c r="AK1982" s="67"/>
      <c r="AL1982" s="67"/>
      <c r="AM1982" s="67"/>
      <c r="AN1982" s="67"/>
      <c r="AO1982" s="67"/>
      <c r="AP1982" s="67"/>
      <c r="AQ1982" s="67"/>
      <c r="AR1982" s="67"/>
      <c r="AS1982" s="67"/>
      <c r="AT1982" s="2"/>
    </row>
    <row r="1983" spans="1:46" s="3" customFormat="1">
      <c r="A1983" s="67"/>
      <c r="B1983" s="67"/>
      <c r="C1983" s="67"/>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c r="AF1983" s="67"/>
      <c r="AG1983" s="67"/>
      <c r="AH1983" s="67"/>
      <c r="AI1983" s="67"/>
      <c r="AJ1983" s="67"/>
      <c r="AK1983" s="67"/>
      <c r="AL1983" s="67"/>
      <c r="AM1983" s="67"/>
      <c r="AN1983" s="67"/>
      <c r="AO1983" s="67"/>
      <c r="AP1983" s="67"/>
      <c r="AQ1983" s="67"/>
      <c r="AR1983" s="67"/>
      <c r="AS1983" s="67"/>
      <c r="AT1983" s="2"/>
    </row>
    <row r="1984" spans="1:46" s="3" customFormat="1">
      <c r="A1984" s="67"/>
      <c r="B1984" s="67"/>
      <c r="C1984" s="67"/>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c r="AA1984" s="67"/>
      <c r="AB1984" s="67"/>
      <c r="AC1984" s="67"/>
      <c r="AD1984" s="67"/>
      <c r="AE1984" s="67"/>
      <c r="AF1984" s="67"/>
      <c r="AG1984" s="67"/>
      <c r="AH1984" s="67"/>
      <c r="AI1984" s="67"/>
      <c r="AJ1984" s="67"/>
      <c r="AK1984" s="67"/>
      <c r="AL1984" s="67"/>
      <c r="AM1984" s="67"/>
      <c r="AN1984" s="67"/>
      <c r="AO1984" s="67"/>
      <c r="AP1984" s="67"/>
      <c r="AQ1984" s="67"/>
      <c r="AR1984" s="67"/>
      <c r="AS1984" s="67"/>
      <c r="AT1984" s="2"/>
    </row>
    <row r="1985" spans="1:46" s="3" customFormat="1">
      <c r="A1985" s="67"/>
      <c r="B1985" s="67"/>
      <c r="C1985" s="67"/>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c r="AA1985" s="67"/>
      <c r="AB1985" s="67"/>
      <c r="AC1985" s="67"/>
      <c r="AD1985" s="67"/>
      <c r="AE1985" s="67"/>
      <c r="AF1985" s="67"/>
      <c r="AG1985" s="67"/>
      <c r="AH1985" s="67"/>
      <c r="AI1985" s="67"/>
      <c r="AJ1985" s="67"/>
      <c r="AK1985" s="67"/>
      <c r="AL1985" s="67"/>
      <c r="AM1985" s="67"/>
      <c r="AN1985" s="67"/>
      <c r="AO1985" s="67"/>
      <c r="AP1985" s="67"/>
      <c r="AQ1985" s="67"/>
      <c r="AR1985" s="67"/>
      <c r="AS1985" s="67"/>
      <c r="AT1985" s="2"/>
    </row>
    <row r="1986" spans="1:46" s="3" customFormat="1">
      <c r="A1986" s="67"/>
      <c r="B1986" s="67"/>
      <c r="C1986" s="67"/>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c r="AA1986" s="67"/>
      <c r="AB1986" s="67"/>
      <c r="AC1986" s="67"/>
      <c r="AD1986" s="67"/>
      <c r="AE1986" s="67"/>
      <c r="AF1986" s="67"/>
      <c r="AG1986" s="67"/>
      <c r="AH1986" s="67"/>
      <c r="AI1986" s="67"/>
      <c r="AJ1986" s="67"/>
      <c r="AK1986" s="67"/>
      <c r="AL1986" s="67"/>
      <c r="AM1986" s="67"/>
      <c r="AN1986" s="67"/>
      <c r="AO1986" s="67"/>
      <c r="AP1986" s="67"/>
      <c r="AQ1986" s="67"/>
      <c r="AR1986" s="67"/>
      <c r="AS1986" s="67"/>
      <c r="AT1986" s="2"/>
    </row>
    <row r="1987" spans="1:46" s="3" customFormat="1">
      <c r="A1987" s="67"/>
      <c r="B1987" s="67"/>
      <c r="C1987" s="67"/>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c r="AA1987" s="67"/>
      <c r="AB1987" s="67"/>
      <c r="AC1987" s="67"/>
      <c r="AD1987" s="67"/>
      <c r="AE1987" s="67"/>
      <c r="AF1987" s="67"/>
      <c r="AG1987" s="67"/>
      <c r="AH1987" s="67"/>
      <c r="AI1987" s="67"/>
      <c r="AJ1987" s="67"/>
      <c r="AK1987" s="67"/>
      <c r="AL1987" s="67"/>
      <c r="AM1987" s="67"/>
      <c r="AN1987" s="67"/>
      <c r="AO1987" s="67"/>
      <c r="AP1987" s="67"/>
      <c r="AQ1987" s="67"/>
      <c r="AR1987" s="67"/>
      <c r="AS1987" s="67"/>
      <c r="AT1987" s="2"/>
    </row>
    <row r="1988" spans="1:46" s="3" customFormat="1">
      <c r="A1988" s="67"/>
      <c r="B1988" s="67"/>
      <c r="C1988" s="67"/>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c r="AA1988" s="67"/>
      <c r="AB1988" s="67"/>
      <c r="AC1988" s="67"/>
      <c r="AD1988" s="67"/>
      <c r="AE1988" s="67"/>
      <c r="AF1988" s="67"/>
      <c r="AG1988" s="67"/>
      <c r="AH1988" s="67"/>
      <c r="AI1988" s="67"/>
      <c r="AJ1988" s="67"/>
      <c r="AK1988" s="67"/>
      <c r="AL1988" s="67"/>
      <c r="AM1988" s="67"/>
      <c r="AN1988" s="67"/>
      <c r="AO1988" s="67"/>
      <c r="AP1988" s="67"/>
      <c r="AQ1988" s="67"/>
      <c r="AR1988" s="67"/>
      <c r="AS1988" s="67"/>
      <c r="AT1988" s="2"/>
    </row>
    <row r="1989" spans="1:46" s="3" customFormat="1">
      <c r="A1989" s="67"/>
      <c r="B1989" s="67"/>
      <c r="C1989" s="67"/>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c r="AA1989" s="67"/>
      <c r="AB1989" s="67"/>
      <c r="AC1989" s="67"/>
      <c r="AD1989" s="67"/>
      <c r="AE1989" s="67"/>
      <c r="AF1989" s="67"/>
      <c r="AG1989" s="67"/>
      <c r="AH1989" s="67"/>
      <c r="AI1989" s="67"/>
      <c r="AJ1989" s="67"/>
      <c r="AK1989" s="67"/>
      <c r="AL1989" s="67"/>
      <c r="AM1989" s="67"/>
      <c r="AN1989" s="67"/>
      <c r="AO1989" s="67"/>
      <c r="AP1989" s="67"/>
      <c r="AQ1989" s="67"/>
      <c r="AR1989" s="67"/>
      <c r="AS1989" s="67"/>
      <c r="AT1989" s="2"/>
    </row>
    <row r="1990" spans="1:46" s="3" customFormat="1">
      <c r="A1990" s="67"/>
      <c r="B1990" s="67"/>
      <c r="C1990" s="67"/>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c r="AH1990" s="67"/>
      <c r="AI1990" s="67"/>
      <c r="AJ1990" s="67"/>
      <c r="AK1990" s="67"/>
      <c r="AL1990" s="67"/>
      <c r="AM1990" s="67"/>
      <c r="AN1990" s="67"/>
      <c r="AO1990" s="67"/>
      <c r="AP1990" s="67"/>
      <c r="AQ1990" s="67"/>
      <c r="AR1990" s="67"/>
      <c r="AS1990" s="67"/>
      <c r="AT1990" s="2"/>
    </row>
    <row r="1991" spans="1:46" s="3" customFormat="1">
      <c r="A1991" s="67"/>
      <c r="B1991" s="67"/>
      <c r="C1991" s="67"/>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c r="AA1991" s="67"/>
      <c r="AB1991" s="67"/>
      <c r="AC1991" s="67"/>
      <c r="AD1991" s="67"/>
      <c r="AE1991" s="67"/>
      <c r="AF1991" s="67"/>
      <c r="AG1991" s="67"/>
      <c r="AH1991" s="67"/>
      <c r="AI1991" s="67"/>
      <c r="AJ1991" s="67"/>
      <c r="AK1991" s="67"/>
      <c r="AL1991" s="67"/>
      <c r="AM1991" s="67"/>
      <c r="AN1991" s="67"/>
      <c r="AO1991" s="67"/>
      <c r="AP1991" s="67"/>
      <c r="AQ1991" s="67"/>
      <c r="AR1991" s="67"/>
      <c r="AS1991" s="67"/>
      <c r="AT1991" s="2"/>
    </row>
    <row r="1992" spans="1:46" s="3" customFormat="1">
      <c r="A1992" s="67"/>
      <c r="B1992" s="67"/>
      <c r="C1992" s="67"/>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c r="AA1992" s="67"/>
      <c r="AB1992" s="67"/>
      <c r="AC1992" s="67"/>
      <c r="AD1992" s="67"/>
      <c r="AE1992" s="67"/>
      <c r="AF1992" s="67"/>
      <c r="AG1992" s="67"/>
      <c r="AH1992" s="67"/>
      <c r="AI1992" s="67"/>
      <c r="AJ1992" s="67"/>
      <c r="AK1992" s="67"/>
      <c r="AL1992" s="67"/>
      <c r="AM1992" s="67"/>
      <c r="AN1992" s="67"/>
      <c r="AO1992" s="67"/>
      <c r="AP1992" s="67"/>
      <c r="AQ1992" s="67"/>
      <c r="AR1992" s="67"/>
      <c r="AS1992" s="67"/>
      <c r="AT1992" s="2"/>
    </row>
    <row r="1993" spans="1:46" s="3" customFormat="1">
      <c r="A1993" s="67"/>
      <c r="B1993" s="67"/>
      <c r="C1993" s="67"/>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c r="AA1993" s="67"/>
      <c r="AB1993" s="67"/>
      <c r="AC1993" s="67"/>
      <c r="AD1993" s="67"/>
      <c r="AE1993" s="67"/>
      <c r="AF1993" s="67"/>
      <c r="AG1993" s="67"/>
      <c r="AH1993" s="67"/>
      <c r="AI1993" s="67"/>
      <c r="AJ1993" s="67"/>
      <c r="AK1993" s="67"/>
      <c r="AL1993" s="67"/>
      <c r="AM1993" s="67"/>
      <c r="AN1993" s="67"/>
      <c r="AO1993" s="67"/>
      <c r="AP1993" s="67"/>
      <c r="AQ1993" s="67"/>
      <c r="AR1993" s="67"/>
      <c r="AS1993" s="67"/>
      <c r="AT1993" s="2"/>
    </row>
    <row r="1994" spans="1:46" s="3" customFormat="1">
      <c r="A1994" s="67"/>
      <c r="B1994" s="67"/>
      <c r="C1994" s="67"/>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c r="AA1994" s="67"/>
      <c r="AB1994" s="67"/>
      <c r="AC1994" s="67"/>
      <c r="AD1994" s="67"/>
      <c r="AE1994" s="67"/>
      <c r="AF1994" s="67"/>
      <c r="AG1994" s="67"/>
      <c r="AH1994" s="67"/>
      <c r="AI1994" s="67"/>
      <c r="AJ1994" s="67"/>
      <c r="AK1994" s="67"/>
      <c r="AL1994" s="67"/>
      <c r="AM1994" s="67"/>
      <c r="AN1994" s="67"/>
      <c r="AO1994" s="67"/>
      <c r="AP1994" s="67"/>
      <c r="AQ1994" s="67"/>
      <c r="AR1994" s="67"/>
      <c r="AS1994" s="67"/>
      <c r="AT1994" s="2"/>
    </row>
    <row r="1995" spans="1:46" s="3" customFormat="1">
      <c r="A1995" s="67"/>
      <c r="B1995" s="67"/>
      <c r="C1995" s="67"/>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c r="AA1995" s="67"/>
      <c r="AB1995" s="67"/>
      <c r="AC1995" s="67"/>
      <c r="AD1995" s="67"/>
      <c r="AE1995" s="67"/>
      <c r="AF1995" s="67"/>
      <c r="AG1995" s="67"/>
      <c r="AH1995" s="67"/>
      <c r="AI1995" s="67"/>
      <c r="AJ1995" s="67"/>
      <c r="AK1995" s="67"/>
      <c r="AL1995" s="67"/>
      <c r="AM1995" s="67"/>
      <c r="AN1995" s="67"/>
      <c r="AO1995" s="67"/>
      <c r="AP1995" s="67"/>
      <c r="AQ1995" s="67"/>
      <c r="AR1995" s="67"/>
      <c r="AS1995" s="67"/>
      <c r="AT1995" s="2"/>
    </row>
    <row r="1996" spans="1:46" s="3" customFormat="1">
      <c r="A1996" s="67"/>
      <c r="B1996" s="67"/>
      <c r="C1996" s="67"/>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c r="AA1996" s="67"/>
      <c r="AB1996" s="67"/>
      <c r="AC1996" s="67"/>
      <c r="AD1996" s="67"/>
      <c r="AE1996" s="67"/>
      <c r="AF1996" s="67"/>
      <c r="AG1996" s="67"/>
      <c r="AH1996" s="67"/>
      <c r="AI1996" s="67"/>
      <c r="AJ1996" s="67"/>
      <c r="AK1996" s="67"/>
      <c r="AL1996" s="67"/>
      <c r="AM1996" s="67"/>
      <c r="AN1996" s="67"/>
      <c r="AO1996" s="67"/>
      <c r="AP1996" s="67"/>
      <c r="AQ1996" s="67"/>
      <c r="AR1996" s="67"/>
      <c r="AS1996" s="67"/>
      <c r="AT1996" s="2"/>
    </row>
    <row r="1997" spans="1:46" s="3" customFormat="1">
      <c r="A1997" s="67"/>
      <c r="B1997" s="67"/>
      <c r="C1997" s="67"/>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c r="AA1997" s="67"/>
      <c r="AB1997" s="67"/>
      <c r="AC1997" s="67"/>
      <c r="AD1997" s="67"/>
      <c r="AE1997" s="67"/>
      <c r="AF1997" s="67"/>
      <c r="AG1997" s="67"/>
      <c r="AH1997" s="67"/>
      <c r="AI1997" s="67"/>
      <c r="AJ1997" s="67"/>
      <c r="AK1997" s="67"/>
      <c r="AL1997" s="67"/>
      <c r="AM1997" s="67"/>
      <c r="AN1997" s="67"/>
      <c r="AO1997" s="67"/>
      <c r="AP1997" s="67"/>
      <c r="AQ1997" s="67"/>
      <c r="AR1997" s="67"/>
      <c r="AS1997" s="67"/>
      <c r="AT1997" s="2"/>
    </row>
    <row r="1998" spans="1:46" s="3" customFormat="1">
      <c r="A1998" s="67"/>
      <c r="B1998" s="67"/>
      <c r="C1998" s="67"/>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c r="AA1998" s="67"/>
      <c r="AB1998" s="67"/>
      <c r="AC1998" s="67"/>
      <c r="AD1998" s="67"/>
      <c r="AE1998" s="67"/>
      <c r="AF1998" s="67"/>
      <c r="AG1998" s="67"/>
      <c r="AH1998" s="67"/>
      <c r="AI1998" s="67"/>
      <c r="AJ1998" s="67"/>
      <c r="AK1998" s="67"/>
      <c r="AL1998" s="67"/>
      <c r="AM1998" s="67"/>
      <c r="AN1998" s="67"/>
      <c r="AO1998" s="67"/>
      <c r="AP1998" s="67"/>
      <c r="AQ1998" s="67"/>
      <c r="AR1998" s="67"/>
      <c r="AS1998" s="67"/>
      <c r="AT1998" s="2"/>
    </row>
    <row r="1999" spans="1:46" s="3" customFormat="1">
      <c r="A1999" s="67"/>
      <c r="B1999" s="67"/>
      <c r="C1999" s="67"/>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c r="AA1999" s="67"/>
      <c r="AB1999" s="67"/>
      <c r="AC1999" s="67"/>
      <c r="AD1999" s="67"/>
      <c r="AE1999" s="67"/>
      <c r="AF1999" s="67"/>
      <c r="AG1999" s="67"/>
      <c r="AH1999" s="67"/>
      <c r="AI1999" s="67"/>
      <c r="AJ1999" s="67"/>
      <c r="AK1999" s="67"/>
      <c r="AL1999" s="67"/>
      <c r="AM1999" s="67"/>
      <c r="AN1999" s="67"/>
      <c r="AO1999" s="67"/>
      <c r="AP1999" s="67"/>
      <c r="AQ1999" s="67"/>
      <c r="AR1999" s="67"/>
      <c r="AS1999" s="67"/>
      <c r="AT1999" s="2"/>
    </row>
    <row r="2000" spans="1:46" s="3" customFormat="1">
      <c r="A2000" s="67"/>
      <c r="B2000" s="67"/>
      <c r="C2000" s="67"/>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c r="AA2000" s="67"/>
      <c r="AB2000" s="67"/>
      <c r="AC2000" s="67"/>
      <c r="AD2000" s="67"/>
      <c r="AE2000" s="67"/>
      <c r="AF2000" s="67"/>
      <c r="AG2000" s="67"/>
      <c r="AH2000" s="67"/>
      <c r="AI2000" s="67"/>
      <c r="AJ2000" s="67"/>
      <c r="AK2000" s="67"/>
      <c r="AL2000" s="67"/>
      <c r="AM2000" s="67"/>
      <c r="AN2000" s="67"/>
      <c r="AO2000" s="67"/>
      <c r="AP2000" s="67"/>
      <c r="AQ2000" s="67"/>
      <c r="AR2000" s="67"/>
      <c r="AS2000" s="67"/>
      <c r="AT2000" s="2"/>
    </row>
    <row r="2001" spans="1:46" s="3" customFormat="1">
      <c r="A2001" s="67"/>
      <c r="B2001" s="67"/>
      <c r="C2001" s="67"/>
      <c r="D2001" s="67"/>
      <c r="E2001" s="67"/>
      <c r="F2001" s="67"/>
      <c r="G2001" s="67"/>
      <c r="H2001" s="67"/>
      <c r="I2001" s="67"/>
      <c r="J2001" s="67"/>
      <c r="K2001" s="67"/>
      <c r="L2001" s="67"/>
      <c r="M2001" s="67"/>
      <c r="N2001" s="67"/>
      <c r="O2001" s="67"/>
      <c r="P2001" s="67"/>
      <c r="Q2001" s="67"/>
      <c r="R2001" s="67"/>
      <c r="S2001" s="67"/>
      <c r="T2001" s="67"/>
      <c r="U2001" s="67"/>
      <c r="V2001" s="67"/>
      <c r="W2001" s="67"/>
      <c r="X2001" s="67"/>
      <c r="Y2001" s="67"/>
      <c r="Z2001" s="67"/>
      <c r="AA2001" s="67"/>
      <c r="AB2001" s="67"/>
      <c r="AC2001" s="67"/>
      <c r="AD2001" s="67"/>
      <c r="AE2001" s="67"/>
      <c r="AF2001" s="67"/>
      <c r="AG2001" s="67"/>
      <c r="AH2001" s="67"/>
      <c r="AI2001" s="67"/>
      <c r="AJ2001" s="67"/>
      <c r="AK2001" s="67"/>
      <c r="AL2001" s="67"/>
      <c r="AM2001" s="67"/>
      <c r="AN2001" s="67"/>
      <c r="AO2001" s="67"/>
      <c r="AP2001" s="67"/>
      <c r="AQ2001" s="67"/>
      <c r="AR2001" s="67"/>
      <c r="AS2001" s="67"/>
      <c r="AT2001" s="2"/>
    </row>
    <row r="2002" spans="1:46" s="3" customFormat="1">
      <c r="A2002" s="67"/>
      <c r="B2002" s="67"/>
      <c r="C2002" s="67"/>
      <c r="D2002" s="67"/>
      <c r="E2002" s="67"/>
      <c r="F2002" s="67"/>
      <c r="G2002" s="67"/>
      <c r="H2002" s="67"/>
      <c r="I2002" s="67"/>
      <c r="J2002" s="67"/>
      <c r="K2002" s="67"/>
      <c r="L2002" s="67"/>
      <c r="M2002" s="67"/>
      <c r="N2002" s="67"/>
      <c r="O2002" s="67"/>
      <c r="P2002" s="67"/>
      <c r="Q2002" s="67"/>
      <c r="R2002" s="67"/>
      <c r="S2002" s="67"/>
      <c r="T2002" s="67"/>
      <c r="U2002" s="67"/>
      <c r="V2002" s="67"/>
      <c r="W2002" s="67"/>
      <c r="X2002" s="67"/>
      <c r="Y2002" s="67"/>
      <c r="Z2002" s="67"/>
      <c r="AA2002" s="67"/>
      <c r="AB2002" s="67"/>
      <c r="AC2002" s="67"/>
      <c r="AD2002" s="67"/>
      <c r="AE2002" s="67"/>
      <c r="AF2002" s="67"/>
      <c r="AG2002" s="67"/>
      <c r="AH2002" s="67"/>
      <c r="AI2002" s="67"/>
      <c r="AJ2002" s="67"/>
      <c r="AK2002" s="67"/>
      <c r="AL2002" s="67"/>
      <c r="AM2002" s="67"/>
      <c r="AN2002" s="67"/>
      <c r="AO2002" s="67"/>
      <c r="AP2002" s="67"/>
      <c r="AQ2002" s="67"/>
      <c r="AR2002" s="67"/>
      <c r="AS2002" s="67"/>
      <c r="AT2002" s="2"/>
    </row>
    <row r="2003" spans="1:46" s="3" customFormat="1">
      <c r="A2003" s="67"/>
      <c r="B2003" s="67"/>
      <c r="C2003" s="67"/>
      <c r="D2003" s="67"/>
      <c r="E2003" s="67"/>
      <c r="F2003" s="67"/>
      <c r="G2003" s="67"/>
      <c r="H2003" s="67"/>
      <c r="I2003" s="67"/>
      <c r="J2003" s="67"/>
      <c r="K2003" s="67"/>
      <c r="L2003" s="67"/>
      <c r="M2003" s="67"/>
      <c r="N2003" s="67"/>
      <c r="O2003" s="67"/>
      <c r="P2003" s="67"/>
      <c r="Q2003" s="67"/>
      <c r="R2003" s="67"/>
      <c r="S2003" s="67"/>
      <c r="T2003" s="67"/>
      <c r="U2003" s="67"/>
      <c r="V2003" s="67"/>
      <c r="W2003" s="67"/>
      <c r="X2003" s="67"/>
      <c r="Y2003" s="67"/>
      <c r="Z2003" s="67"/>
      <c r="AA2003" s="67"/>
      <c r="AB2003" s="67"/>
      <c r="AC2003" s="67"/>
      <c r="AD2003" s="67"/>
      <c r="AE2003" s="67"/>
      <c r="AF2003" s="67"/>
      <c r="AG2003" s="67"/>
      <c r="AH2003" s="67"/>
      <c r="AI2003" s="67"/>
      <c r="AJ2003" s="67"/>
      <c r="AK2003" s="67"/>
      <c r="AL2003" s="67"/>
      <c r="AM2003" s="67"/>
      <c r="AN2003" s="67"/>
      <c r="AO2003" s="67"/>
      <c r="AP2003" s="67"/>
      <c r="AQ2003" s="67"/>
      <c r="AR2003" s="67"/>
      <c r="AS2003" s="67"/>
      <c r="AT2003" s="2"/>
    </row>
    <row r="2004" spans="1:46" s="3" customFormat="1">
      <c r="A2004" s="67"/>
      <c r="B2004" s="67"/>
      <c r="C2004" s="67"/>
      <c r="D2004" s="67"/>
      <c r="E2004" s="67"/>
      <c r="F2004" s="67"/>
      <c r="G2004" s="67"/>
      <c r="H2004" s="67"/>
      <c r="I2004" s="67"/>
      <c r="J2004" s="67"/>
      <c r="K2004" s="67"/>
      <c r="L2004" s="67"/>
      <c r="M2004" s="67"/>
      <c r="N2004" s="67"/>
      <c r="O2004" s="67"/>
      <c r="P2004" s="67"/>
      <c r="Q2004" s="67"/>
      <c r="R2004" s="67"/>
      <c r="S2004" s="67"/>
      <c r="T2004" s="67"/>
      <c r="U2004" s="67"/>
      <c r="V2004" s="67"/>
      <c r="W2004" s="67"/>
      <c r="X2004" s="67"/>
      <c r="Y2004" s="67"/>
      <c r="Z2004" s="67"/>
      <c r="AA2004" s="67"/>
      <c r="AB2004" s="67"/>
      <c r="AC2004" s="67"/>
      <c r="AD2004" s="67"/>
      <c r="AE2004" s="67"/>
      <c r="AF2004" s="67"/>
      <c r="AG2004" s="67"/>
      <c r="AH2004" s="67"/>
      <c r="AI2004" s="67"/>
      <c r="AJ2004" s="67"/>
      <c r="AK2004" s="67"/>
      <c r="AL2004" s="67"/>
      <c r="AM2004" s="67"/>
      <c r="AN2004" s="67"/>
      <c r="AO2004" s="67"/>
      <c r="AP2004" s="67"/>
      <c r="AQ2004" s="67"/>
      <c r="AR2004" s="67"/>
      <c r="AS2004" s="67"/>
      <c r="AT2004" s="2"/>
    </row>
    <row r="2005" spans="1:46" s="3" customFormat="1">
      <c r="A2005" s="67"/>
      <c r="B2005" s="67"/>
      <c r="C2005" s="67"/>
      <c r="D2005" s="67"/>
      <c r="E2005" s="67"/>
      <c r="F2005" s="67"/>
      <c r="G2005" s="67"/>
      <c r="H2005" s="67"/>
      <c r="I2005" s="67"/>
      <c r="J2005" s="67"/>
      <c r="K2005" s="67"/>
      <c r="L2005" s="67"/>
      <c r="M2005" s="67"/>
      <c r="N2005" s="67"/>
      <c r="O2005" s="67"/>
      <c r="P2005" s="67"/>
      <c r="Q2005" s="67"/>
      <c r="R2005" s="67"/>
      <c r="S2005" s="67"/>
      <c r="T2005" s="67"/>
      <c r="U2005" s="67"/>
      <c r="V2005" s="67"/>
      <c r="W2005" s="67"/>
      <c r="X2005" s="67"/>
      <c r="Y2005" s="67"/>
      <c r="Z2005" s="67"/>
      <c r="AA2005" s="67"/>
      <c r="AB2005" s="67"/>
      <c r="AC2005" s="67"/>
      <c r="AD2005" s="67"/>
      <c r="AE2005" s="67"/>
      <c r="AF2005" s="67"/>
      <c r="AG2005" s="67"/>
      <c r="AH2005" s="67"/>
      <c r="AI2005" s="67"/>
      <c r="AJ2005" s="67"/>
      <c r="AK2005" s="67"/>
      <c r="AL2005" s="67"/>
      <c r="AM2005" s="67"/>
      <c r="AN2005" s="67"/>
      <c r="AO2005" s="67"/>
      <c r="AP2005" s="67"/>
      <c r="AQ2005" s="67"/>
      <c r="AR2005" s="67"/>
      <c r="AS2005" s="67"/>
      <c r="AT2005" s="2"/>
    </row>
    <row r="2006" spans="1:46" s="3" customFormat="1">
      <c r="A2006" s="67"/>
      <c r="B2006" s="67"/>
      <c r="C2006" s="67"/>
      <c r="D2006" s="67"/>
      <c r="E2006" s="67"/>
      <c r="F2006" s="67"/>
      <c r="G2006" s="67"/>
      <c r="H2006" s="67"/>
      <c r="I2006" s="67"/>
      <c r="J2006" s="67"/>
      <c r="K2006" s="67"/>
      <c r="L2006" s="67"/>
      <c r="M2006" s="67"/>
      <c r="N2006" s="67"/>
      <c r="O2006" s="67"/>
      <c r="P2006" s="67"/>
      <c r="Q2006" s="67"/>
      <c r="R2006" s="67"/>
      <c r="S2006" s="67"/>
      <c r="T2006" s="67"/>
      <c r="U2006" s="67"/>
      <c r="V2006" s="67"/>
      <c r="W2006" s="67"/>
      <c r="X2006" s="67"/>
      <c r="Y2006" s="67"/>
      <c r="Z2006" s="67"/>
      <c r="AA2006" s="67"/>
      <c r="AB2006" s="67"/>
      <c r="AC2006" s="67"/>
      <c r="AD2006" s="67"/>
      <c r="AE2006" s="67"/>
      <c r="AF2006" s="67"/>
      <c r="AG2006" s="67"/>
      <c r="AH2006" s="67"/>
      <c r="AI2006" s="67"/>
      <c r="AJ2006" s="67"/>
      <c r="AK2006" s="67"/>
      <c r="AL2006" s="67"/>
      <c r="AM2006" s="67"/>
      <c r="AN2006" s="67"/>
      <c r="AO2006" s="67"/>
      <c r="AP2006" s="67"/>
      <c r="AQ2006" s="67"/>
      <c r="AR2006" s="67"/>
      <c r="AS2006" s="67"/>
      <c r="AT2006" s="2"/>
    </row>
    <row r="2007" spans="1:46" s="3" customFormat="1">
      <c r="A2007" s="67"/>
      <c r="B2007" s="67"/>
      <c r="C2007" s="67"/>
      <c r="D2007" s="67"/>
      <c r="E2007" s="67"/>
      <c r="F2007" s="67"/>
      <c r="G2007" s="67"/>
      <c r="H2007" s="67"/>
      <c r="I2007" s="67"/>
      <c r="J2007" s="67"/>
      <c r="K2007" s="67"/>
      <c r="L2007" s="67"/>
      <c r="M2007" s="67"/>
      <c r="N2007" s="67"/>
      <c r="O2007" s="67"/>
      <c r="P2007" s="67"/>
      <c r="Q2007" s="67"/>
      <c r="R2007" s="67"/>
      <c r="S2007" s="67"/>
      <c r="T2007" s="67"/>
      <c r="U2007" s="67"/>
      <c r="V2007" s="67"/>
      <c r="W2007" s="67"/>
      <c r="X2007" s="67"/>
      <c r="Y2007" s="67"/>
      <c r="Z2007" s="67"/>
      <c r="AA2007" s="67"/>
      <c r="AB2007" s="67"/>
      <c r="AC2007" s="67"/>
      <c r="AD2007" s="67"/>
      <c r="AE2007" s="67"/>
      <c r="AF2007" s="67"/>
      <c r="AG2007" s="67"/>
      <c r="AH2007" s="67"/>
      <c r="AI2007" s="67"/>
      <c r="AJ2007" s="67"/>
      <c r="AK2007" s="67"/>
      <c r="AL2007" s="67"/>
      <c r="AM2007" s="67"/>
      <c r="AN2007" s="67"/>
      <c r="AO2007" s="67"/>
      <c r="AP2007" s="67"/>
      <c r="AQ2007" s="67"/>
      <c r="AR2007" s="67"/>
      <c r="AS2007" s="67"/>
      <c r="AT2007" s="2"/>
    </row>
    <row r="2008" spans="1:46" s="3" customFormat="1">
      <c r="A2008" s="67"/>
      <c r="B2008" s="67"/>
      <c r="C2008" s="67"/>
      <c r="D2008" s="67"/>
      <c r="E2008" s="67"/>
      <c r="F2008" s="67"/>
      <c r="G2008" s="67"/>
      <c r="H2008" s="67"/>
      <c r="I2008" s="67"/>
      <c r="J2008" s="67"/>
      <c r="K2008" s="67"/>
      <c r="L2008" s="67"/>
      <c r="M2008" s="67"/>
      <c r="N2008" s="67"/>
      <c r="O2008" s="67"/>
      <c r="P2008" s="67"/>
      <c r="Q2008" s="67"/>
      <c r="R2008" s="67"/>
      <c r="S2008" s="67"/>
      <c r="T2008" s="67"/>
      <c r="U2008" s="67"/>
      <c r="V2008" s="67"/>
      <c r="W2008" s="67"/>
      <c r="X2008" s="67"/>
      <c r="Y2008" s="67"/>
      <c r="Z2008" s="67"/>
      <c r="AA2008" s="67"/>
      <c r="AB2008" s="67"/>
      <c r="AC2008" s="67"/>
      <c r="AD2008" s="67"/>
      <c r="AE2008" s="67"/>
      <c r="AF2008" s="67"/>
      <c r="AG2008" s="67"/>
      <c r="AH2008" s="67"/>
      <c r="AI2008" s="67"/>
      <c r="AJ2008" s="67"/>
      <c r="AK2008" s="67"/>
      <c r="AL2008" s="67"/>
      <c r="AM2008" s="67"/>
      <c r="AN2008" s="67"/>
      <c r="AO2008" s="67"/>
      <c r="AP2008" s="67"/>
      <c r="AQ2008" s="67"/>
      <c r="AR2008" s="67"/>
      <c r="AS2008" s="67"/>
      <c r="AT2008" s="2"/>
    </row>
    <row r="2009" spans="1:46" s="3" customFormat="1">
      <c r="A2009" s="67"/>
      <c r="B2009" s="67"/>
      <c r="C2009" s="67"/>
      <c r="D2009" s="67"/>
      <c r="E2009" s="67"/>
      <c r="F2009" s="67"/>
      <c r="G2009" s="67"/>
      <c r="H2009" s="67"/>
      <c r="I2009" s="67"/>
      <c r="J2009" s="67"/>
      <c r="K2009" s="67"/>
      <c r="L2009" s="67"/>
      <c r="M2009" s="67"/>
      <c r="N2009" s="67"/>
      <c r="O2009" s="67"/>
      <c r="P2009" s="67"/>
      <c r="Q2009" s="67"/>
      <c r="R2009" s="67"/>
      <c r="S2009" s="67"/>
      <c r="T2009" s="67"/>
      <c r="U2009" s="67"/>
      <c r="V2009" s="67"/>
      <c r="W2009" s="67"/>
      <c r="X2009" s="67"/>
      <c r="Y2009" s="67"/>
      <c r="Z2009" s="67"/>
      <c r="AA2009" s="67"/>
      <c r="AB2009" s="67"/>
      <c r="AC2009" s="67"/>
      <c r="AD2009" s="67"/>
      <c r="AE2009" s="67"/>
      <c r="AF2009" s="67"/>
      <c r="AG2009" s="67"/>
      <c r="AH2009" s="67"/>
      <c r="AI2009" s="67"/>
      <c r="AJ2009" s="67"/>
      <c r="AK2009" s="67"/>
      <c r="AL2009" s="67"/>
      <c r="AM2009" s="67"/>
      <c r="AN2009" s="67"/>
      <c r="AO2009" s="67"/>
      <c r="AP2009" s="67"/>
      <c r="AQ2009" s="67"/>
      <c r="AR2009" s="67"/>
      <c r="AS2009" s="67"/>
      <c r="AT2009" s="2"/>
    </row>
    <row r="2010" spans="1:46" s="3" customFormat="1">
      <c r="A2010" s="67"/>
      <c r="B2010" s="67"/>
      <c r="C2010" s="67"/>
      <c r="D2010" s="67"/>
      <c r="E2010" s="67"/>
      <c r="F2010" s="67"/>
      <c r="G2010" s="67"/>
      <c r="H2010" s="67"/>
      <c r="I2010" s="67"/>
      <c r="J2010" s="67"/>
      <c r="K2010" s="67"/>
      <c r="L2010" s="67"/>
      <c r="M2010" s="67"/>
      <c r="N2010" s="67"/>
      <c r="O2010" s="67"/>
      <c r="P2010" s="67"/>
      <c r="Q2010" s="67"/>
      <c r="R2010" s="67"/>
      <c r="S2010" s="67"/>
      <c r="T2010" s="67"/>
      <c r="U2010" s="67"/>
      <c r="V2010" s="67"/>
      <c r="W2010" s="67"/>
      <c r="X2010" s="67"/>
      <c r="Y2010" s="67"/>
      <c r="Z2010" s="67"/>
      <c r="AA2010" s="67"/>
      <c r="AB2010" s="67"/>
      <c r="AC2010" s="67"/>
      <c r="AD2010" s="67"/>
      <c r="AE2010" s="67"/>
      <c r="AF2010" s="67"/>
      <c r="AG2010" s="67"/>
      <c r="AH2010" s="67"/>
      <c r="AI2010" s="67"/>
      <c r="AJ2010" s="67"/>
      <c r="AK2010" s="67"/>
      <c r="AL2010" s="67"/>
      <c r="AM2010" s="67"/>
      <c r="AN2010" s="67"/>
      <c r="AO2010" s="67"/>
      <c r="AP2010" s="67"/>
      <c r="AQ2010" s="67"/>
      <c r="AR2010" s="67"/>
      <c r="AS2010" s="67"/>
      <c r="AT2010" s="2"/>
    </row>
    <row r="2011" spans="1:46" s="3" customFormat="1">
      <c r="A2011" s="67"/>
      <c r="B2011" s="67"/>
      <c r="C2011" s="67"/>
      <c r="D2011" s="67"/>
      <c r="E2011" s="67"/>
      <c r="F2011" s="67"/>
      <c r="G2011" s="67"/>
      <c r="H2011" s="67"/>
      <c r="I2011" s="67"/>
      <c r="J2011" s="67"/>
      <c r="K2011" s="67"/>
      <c r="L2011" s="67"/>
      <c r="M2011" s="67"/>
      <c r="N2011" s="67"/>
      <c r="O2011" s="67"/>
      <c r="P2011" s="67"/>
      <c r="Q2011" s="67"/>
      <c r="R2011" s="67"/>
      <c r="S2011" s="67"/>
      <c r="T2011" s="67"/>
      <c r="U2011" s="67"/>
      <c r="V2011" s="67"/>
      <c r="W2011" s="67"/>
      <c r="X2011" s="67"/>
      <c r="Y2011" s="67"/>
      <c r="Z2011" s="67"/>
      <c r="AA2011" s="67"/>
      <c r="AB2011" s="67"/>
      <c r="AC2011" s="67"/>
      <c r="AD2011" s="67"/>
      <c r="AE2011" s="67"/>
      <c r="AF2011" s="67"/>
      <c r="AG2011" s="67"/>
      <c r="AH2011" s="67"/>
      <c r="AI2011" s="67"/>
      <c r="AJ2011" s="67"/>
      <c r="AK2011" s="67"/>
      <c r="AL2011" s="67"/>
      <c r="AM2011" s="67"/>
      <c r="AN2011" s="67"/>
      <c r="AO2011" s="67"/>
      <c r="AP2011" s="67"/>
      <c r="AQ2011" s="67"/>
      <c r="AR2011" s="67"/>
      <c r="AS2011" s="67"/>
      <c r="AT2011" s="2"/>
    </row>
    <row r="2012" spans="1:46" s="3" customFormat="1">
      <c r="A2012" s="67"/>
      <c r="B2012" s="67"/>
      <c r="C2012" s="67"/>
      <c r="D2012" s="67"/>
      <c r="E2012" s="67"/>
      <c r="F2012" s="67"/>
      <c r="G2012" s="67"/>
      <c r="H2012" s="67"/>
      <c r="I2012" s="67"/>
      <c r="J2012" s="67"/>
      <c r="K2012" s="67"/>
      <c r="L2012" s="67"/>
      <c r="M2012" s="67"/>
      <c r="N2012" s="67"/>
      <c r="O2012" s="67"/>
      <c r="P2012" s="67"/>
      <c r="Q2012" s="67"/>
      <c r="R2012" s="67"/>
      <c r="S2012" s="67"/>
      <c r="T2012" s="67"/>
      <c r="U2012" s="67"/>
      <c r="V2012" s="67"/>
      <c r="W2012" s="67"/>
      <c r="X2012" s="67"/>
      <c r="Y2012" s="67"/>
      <c r="Z2012" s="67"/>
      <c r="AA2012" s="67"/>
      <c r="AB2012" s="67"/>
      <c r="AC2012" s="67"/>
      <c r="AD2012" s="67"/>
      <c r="AE2012" s="67"/>
      <c r="AF2012" s="67"/>
      <c r="AG2012" s="67"/>
      <c r="AH2012" s="67"/>
      <c r="AI2012" s="67"/>
      <c r="AJ2012" s="67"/>
      <c r="AK2012" s="67"/>
      <c r="AL2012" s="67"/>
      <c r="AM2012" s="67"/>
      <c r="AN2012" s="67"/>
      <c r="AO2012" s="67"/>
      <c r="AP2012" s="67"/>
      <c r="AQ2012" s="67"/>
      <c r="AR2012" s="67"/>
      <c r="AS2012" s="67"/>
      <c r="AT2012" s="2"/>
    </row>
    <row r="2013" spans="1:46" s="3" customFormat="1">
      <c r="A2013" s="67"/>
      <c r="B2013" s="67"/>
      <c r="C2013" s="67"/>
      <c r="D2013" s="67"/>
      <c r="E2013" s="67"/>
      <c r="F2013" s="67"/>
      <c r="G2013" s="67"/>
      <c r="H2013" s="67"/>
      <c r="I2013" s="67"/>
      <c r="J2013" s="67"/>
      <c r="K2013" s="67"/>
      <c r="L2013" s="67"/>
      <c r="M2013" s="67"/>
      <c r="N2013" s="67"/>
      <c r="O2013" s="67"/>
      <c r="P2013" s="67"/>
      <c r="Q2013" s="67"/>
      <c r="R2013" s="67"/>
      <c r="S2013" s="67"/>
      <c r="T2013" s="67"/>
      <c r="U2013" s="67"/>
      <c r="V2013" s="67"/>
      <c r="W2013" s="67"/>
      <c r="X2013" s="67"/>
      <c r="Y2013" s="67"/>
      <c r="Z2013" s="67"/>
      <c r="AA2013" s="67"/>
      <c r="AB2013" s="67"/>
      <c r="AC2013" s="67"/>
      <c r="AD2013" s="67"/>
      <c r="AE2013" s="67"/>
      <c r="AF2013" s="67"/>
      <c r="AG2013" s="67"/>
      <c r="AH2013" s="67"/>
      <c r="AI2013" s="67"/>
      <c r="AJ2013" s="67"/>
      <c r="AK2013" s="67"/>
      <c r="AL2013" s="67"/>
      <c r="AM2013" s="67"/>
      <c r="AN2013" s="67"/>
      <c r="AO2013" s="67"/>
      <c r="AP2013" s="67"/>
      <c r="AQ2013" s="67"/>
      <c r="AR2013" s="67"/>
      <c r="AS2013" s="67"/>
      <c r="AT2013" s="2"/>
    </row>
    <row r="2014" spans="1:46" s="3" customFormat="1">
      <c r="A2014" s="67"/>
      <c r="B2014" s="67"/>
      <c r="C2014" s="67"/>
      <c r="D2014" s="67"/>
      <c r="E2014" s="67"/>
      <c r="F2014" s="67"/>
      <c r="G2014" s="67"/>
      <c r="H2014" s="67"/>
      <c r="I2014" s="67"/>
      <c r="J2014" s="67"/>
      <c r="K2014" s="67"/>
      <c r="L2014" s="67"/>
      <c r="M2014" s="67"/>
      <c r="N2014" s="67"/>
      <c r="O2014" s="67"/>
      <c r="P2014" s="67"/>
      <c r="Q2014" s="67"/>
      <c r="R2014" s="67"/>
      <c r="S2014" s="67"/>
      <c r="T2014" s="67"/>
      <c r="U2014" s="67"/>
      <c r="V2014" s="67"/>
      <c r="W2014" s="67"/>
      <c r="X2014" s="67"/>
      <c r="Y2014" s="67"/>
      <c r="Z2014" s="67"/>
      <c r="AA2014" s="67"/>
      <c r="AB2014" s="67"/>
      <c r="AC2014" s="67"/>
      <c r="AD2014" s="67"/>
      <c r="AE2014" s="67"/>
      <c r="AF2014" s="67"/>
      <c r="AG2014" s="67"/>
      <c r="AH2014" s="67"/>
      <c r="AI2014" s="67"/>
      <c r="AJ2014" s="67"/>
      <c r="AK2014" s="67"/>
      <c r="AL2014" s="67"/>
      <c r="AM2014" s="67"/>
      <c r="AN2014" s="67"/>
      <c r="AO2014" s="67"/>
      <c r="AP2014" s="67"/>
      <c r="AQ2014" s="67"/>
      <c r="AR2014" s="67"/>
      <c r="AS2014" s="67"/>
      <c r="AT2014" s="2"/>
    </row>
    <row r="2015" spans="1:46" s="3" customFormat="1">
      <c r="A2015" s="67"/>
      <c r="B2015" s="67"/>
      <c r="C2015" s="67"/>
      <c r="D2015" s="67"/>
      <c r="E2015" s="67"/>
      <c r="F2015" s="67"/>
      <c r="G2015" s="67"/>
      <c r="H2015" s="67"/>
      <c r="I2015" s="67"/>
      <c r="J2015" s="67"/>
      <c r="K2015" s="67"/>
      <c r="L2015" s="67"/>
      <c r="M2015" s="67"/>
      <c r="N2015" s="67"/>
      <c r="O2015" s="67"/>
      <c r="P2015" s="67"/>
      <c r="Q2015" s="67"/>
      <c r="R2015" s="67"/>
      <c r="S2015" s="67"/>
      <c r="T2015" s="67"/>
      <c r="U2015" s="67"/>
      <c r="V2015" s="67"/>
      <c r="W2015" s="67"/>
      <c r="X2015" s="67"/>
      <c r="Y2015" s="67"/>
      <c r="Z2015" s="67"/>
      <c r="AA2015" s="67"/>
      <c r="AB2015" s="67"/>
      <c r="AC2015" s="67"/>
      <c r="AD2015" s="67"/>
      <c r="AE2015" s="67"/>
      <c r="AF2015" s="67"/>
      <c r="AG2015" s="67"/>
      <c r="AH2015" s="67"/>
      <c r="AI2015" s="67"/>
      <c r="AJ2015" s="67"/>
      <c r="AK2015" s="67"/>
      <c r="AL2015" s="67"/>
      <c r="AM2015" s="67"/>
      <c r="AN2015" s="67"/>
      <c r="AO2015" s="67"/>
      <c r="AP2015" s="67"/>
      <c r="AQ2015" s="67"/>
      <c r="AR2015" s="67"/>
      <c r="AS2015" s="67"/>
      <c r="AT2015" s="2"/>
    </row>
    <row r="2016" spans="1:46" s="3" customFormat="1">
      <c r="A2016" s="67"/>
      <c r="B2016" s="67"/>
      <c r="C2016" s="67"/>
      <c r="D2016" s="67"/>
      <c r="E2016" s="67"/>
      <c r="F2016" s="67"/>
      <c r="G2016" s="67"/>
      <c r="H2016" s="67"/>
      <c r="I2016" s="67"/>
      <c r="J2016" s="67"/>
      <c r="K2016" s="67"/>
      <c r="L2016" s="67"/>
      <c r="M2016" s="67"/>
      <c r="N2016" s="67"/>
      <c r="O2016" s="67"/>
      <c r="P2016" s="67"/>
      <c r="Q2016" s="67"/>
      <c r="R2016" s="67"/>
      <c r="S2016" s="67"/>
      <c r="T2016" s="67"/>
      <c r="U2016" s="67"/>
      <c r="V2016" s="67"/>
      <c r="W2016" s="67"/>
      <c r="X2016" s="67"/>
      <c r="Y2016" s="67"/>
      <c r="Z2016" s="67"/>
      <c r="AA2016" s="67"/>
      <c r="AB2016" s="67"/>
      <c r="AC2016" s="67"/>
      <c r="AD2016" s="67"/>
      <c r="AE2016" s="67"/>
      <c r="AF2016" s="67"/>
      <c r="AG2016" s="67"/>
      <c r="AH2016" s="67"/>
      <c r="AI2016" s="67"/>
      <c r="AJ2016" s="67"/>
      <c r="AK2016" s="67"/>
      <c r="AL2016" s="67"/>
      <c r="AM2016" s="67"/>
      <c r="AN2016" s="67"/>
      <c r="AO2016" s="67"/>
      <c r="AP2016" s="67"/>
      <c r="AQ2016" s="67"/>
      <c r="AR2016" s="67"/>
      <c r="AS2016" s="67"/>
      <c r="AT2016" s="2"/>
    </row>
    <row r="2017" spans="1:46" s="3" customFormat="1">
      <c r="A2017" s="67"/>
      <c r="B2017" s="67"/>
      <c r="C2017" s="67"/>
      <c r="D2017" s="67"/>
      <c r="E2017" s="67"/>
      <c r="F2017" s="67"/>
      <c r="G2017" s="67"/>
      <c r="H2017" s="67"/>
      <c r="I2017" s="67"/>
      <c r="J2017" s="67"/>
      <c r="K2017" s="67"/>
      <c r="L2017" s="67"/>
      <c r="M2017" s="67"/>
      <c r="N2017" s="67"/>
      <c r="O2017" s="67"/>
      <c r="P2017" s="67"/>
      <c r="Q2017" s="67"/>
      <c r="R2017" s="67"/>
      <c r="S2017" s="67"/>
      <c r="T2017" s="67"/>
      <c r="U2017" s="67"/>
      <c r="V2017" s="67"/>
      <c r="W2017" s="67"/>
      <c r="X2017" s="67"/>
      <c r="Y2017" s="67"/>
      <c r="Z2017" s="67"/>
      <c r="AA2017" s="67"/>
      <c r="AB2017" s="67"/>
      <c r="AC2017" s="67"/>
      <c r="AD2017" s="67"/>
      <c r="AE2017" s="67"/>
      <c r="AF2017" s="67"/>
      <c r="AG2017" s="67"/>
      <c r="AH2017" s="67"/>
      <c r="AI2017" s="67"/>
      <c r="AJ2017" s="67"/>
      <c r="AK2017" s="67"/>
      <c r="AL2017" s="67"/>
      <c r="AM2017" s="67"/>
      <c r="AN2017" s="67"/>
      <c r="AO2017" s="67"/>
      <c r="AP2017" s="67"/>
      <c r="AQ2017" s="67"/>
      <c r="AR2017" s="67"/>
      <c r="AS2017" s="67"/>
      <c r="AT2017" s="2"/>
    </row>
    <row r="2018" spans="1:46" s="3" customFormat="1">
      <c r="A2018" s="67"/>
      <c r="B2018" s="67"/>
      <c r="C2018" s="67"/>
      <c r="D2018" s="67"/>
      <c r="E2018" s="67"/>
      <c r="F2018" s="67"/>
      <c r="G2018" s="67"/>
      <c r="H2018" s="67"/>
      <c r="I2018" s="67"/>
      <c r="J2018" s="67"/>
      <c r="K2018" s="67"/>
      <c r="L2018" s="67"/>
      <c r="M2018" s="67"/>
      <c r="N2018" s="67"/>
      <c r="O2018" s="67"/>
      <c r="P2018" s="67"/>
      <c r="Q2018" s="67"/>
      <c r="R2018" s="67"/>
      <c r="S2018" s="67"/>
      <c r="T2018" s="67"/>
      <c r="U2018" s="67"/>
      <c r="V2018" s="67"/>
      <c r="W2018" s="67"/>
      <c r="X2018" s="67"/>
      <c r="Y2018" s="67"/>
      <c r="Z2018" s="67"/>
      <c r="AA2018" s="67"/>
      <c r="AB2018" s="67"/>
      <c r="AC2018" s="67"/>
      <c r="AD2018" s="67"/>
      <c r="AE2018" s="67"/>
      <c r="AF2018" s="67"/>
      <c r="AG2018" s="67"/>
      <c r="AH2018" s="67"/>
      <c r="AI2018" s="67"/>
      <c r="AJ2018" s="67"/>
      <c r="AK2018" s="67"/>
      <c r="AL2018" s="67"/>
      <c r="AM2018" s="67"/>
      <c r="AN2018" s="67"/>
      <c r="AO2018" s="67"/>
      <c r="AP2018" s="67"/>
      <c r="AQ2018" s="67"/>
      <c r="AR2018" s="67"/>
      <c r="AS2018" s="67"/>
      <c r="AT2018" s="2"/>
    </row>
    <row r="2019" spans="1:46" s="3" customFormat="1">
      <c r="A2019" s="67"/>
      <c r="B2019" s="67"/>
      <c r="C2019" s="67"/>
      <c r="D2019" s="67"/>
      <c r="E2019" s="67"/>
      <c r="F2019" s="67"/>
      <c r="G2019" s="67"/>
      <c r="H2019" s="67"/>
      <c r="I2019" s="67"/>
      <c r="J2019" s="67"/>
      <c r="K2019" s="67"/>
      <c r="L2019" s="67"/>
      <c r="M2019" s="67"/>
      <c r="N2019" s="67"/>
      <c r="O2019" s="67"/>
      <c r="P2019" s="67"/>
      <c r="Q2019" s="67"/>
      <c r="R2019" s="67"/>
      <c r="S2019" s="67"/>
      <c r="T2019" s="67"/>
      <c r="U2019" s="67"/>
      <c r="V2019" s="67"/>
      <c r="W2019" s="67"/>
      <c r="X2019" s="67"/>
      <c r="Y2019" s="67"/>
      <c r="Z2019" s="67"/>
      <c r="AA2019" s="67"/>
      <c r="AB2019" s="67"/>
      <c r="AC2019" s="67"/>
      <c r="AD2019" s="67"/>
      <c r="AE2019" s="67"/>
      <c r="AF2019" s="67"/>
      <c r="AG2019" s="67"/>
      <c r="AH2019" s="67"/>
      <c r="AI2019" s="67"/>
      <c r="AJ2019" s="67"/>
      <c r="AK2019" s="67"/>
      <c r="AL2019" s="67"/>
      <c r="AM2019" s="67"/>
      <c r="AN2019" s="67"/>
      <c r="AO2019" s="67"/>
      <c r="AP2019" s="67"/>
      <c r="AQ2019" s="67"/>
      <c r="AR2019" s="67"/>
      <c r="AS2019" s="67"/>
      <c r="AT2019" s="2"/>
    </row>
    <row r="2020" spans="1:46" s="3" customFormat="1">
      <c r="A2020" s="67"/>
      <c r="B2020" s="67"/>
      <c r="C2020" s="67"/>
      <c r="D2020" s="67"/>
      <c r="E2020" s="67"/>
      <c r="F2020" s="67"/>
      <c r="G2020" s="67"/>
      <c r="H2020" s="67"/>
      <c r="I2020" s="67"/>
      <c r="J2020" s="67"/>
      <c r="K2020" s="67"/>
      <c r="L2020" s="67"/>
      <c r="M2020" s="67"/>
      <c r="N2020" s="67"/>
      <c r="O2020" s="67"/>
      <c r="P2020" s="67"/>
      <c r="Q2020" s="67"/>
      <c r="R2020" s="67"/>
      <c r="S2020" s="67"/>
      <c r="T2020" s="67"/>
      <c r="U2020" s="67"/>
      <c r="V2020" s="67"/>
      <c r="W2020" s="67"/>
      <c r="X2020" s="67"/>
      <c r="Y2020" s="67"/>
      <c r="Z2020" s="67"/>
      <c r="AA2020" s="67"/>
      <c r="AB2020" s="67"/>
      <c r="AC2020" s="67"/>
      <c r="AD2020" s="67"/>
      <c r="AE2020" s="67"/>
      <c r="AF2020" s="67"/>
      <c r="AG2020" s="67"/>
      <c r="AH2020" s="67"/>
      <c r="AI2020" s="67"/>
      <c r="AJ2020" s="67"/>
      <c r="AK2020" s="67"/>
      <c r="AL2020" s="67"/>
      <c r="AM2020" s="67"/>
      <c r="AN2020" s="67"/>
      <c r="AO2020" s="67"/>
      <c r="AP2020" s="67"/>
      <c r="AQ2020" s="67"/>
      <c r="AR2020" s="67"/>
      <c r="AS2020" s="67"/>
      <c r="AT2020" s="2"/>
    </row>
    <row r="2021" spans="1:46" s="3" customFormat="1">
      <c r="A2021" s="67"/>
      <c r="B2021" s="67"/>
      <c r="C2021" s="67"/>
      <c r="D2021" s="67"/>
      <c r="E2021" s="67"/>
      <c r="F2021" s="67"/>
      <c r="G2021" s="67"/>
      <c r="H2021" s="67"/>
      <c r="I2021" s="67"/>
      <c r="J2021" s="67"/>
      <c r="K2021" s="67"/>
      <c r="L2021" s="67"/>
      <c r="M2021" s="67"/>
      <c r="N2021" s="67"/>
      <c r="O2021" s="67"/>
      <c r="P2021" s="67"/>
      <c r="Q2021" s="67"/>
      <c r="R2021" s="67"/>
      <c r="S2021" s="67"/>
      <c r="T2021" s="67"/>
      <c r="U2021" s="67"/>
      <c r="V2021" s="67"/>
      <c r="W2021" s="67"/>
      <c r="X2021" s="67"/>
      <c r="Y2021" s="67"/>
      <c r="Z2021" s="67"/>
      <c r="AA2021" s="67"/>
      <c r="AB2021" s="67"/>
      <c r="AC2021" s="67"/>
      <c r="AD2021" s="67"/>
      <c r="AE2021" s="67"/>
      <c r="AF2021" s="67"/>
      <c r="AG2021" s="67"/>
      <c r="AH2021" s="67"/>
      <c r="AI2021" s="67"/>
      <c r="AJ2021" s="67"/>
      <c r="AK2021" s="67"/>
      <c r="AL2021" s="67"/>
      <c r="AM2021" s="67"/>
      <c r="AN2021" s="67"/>
      <c r="AO2021" s="67"/>
      <c r="AP2021" s="67"/>
      <c r="AQ2021" s="67"/>
      <c r="AR2021" s="67"/>
      <c r="AS2021" s="67"/>
      <c r="AT2021" s="2"/>
    </row>
    <row r="2022" spans="1:46" s="3" customFormat="1">
      <c r="A2022" s="67"/>
      <c r="B2022" s="67"/>
      <c r="C2022" s="67"/>
      <c r="D2022" s="6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c r="AH2022" s="67"/>
      <c r="AI2022" s="67"/>
      <c r="AJ2022" s="67"/>
      <c r="AK2022" s="67"/>
      <c r="AL2022" s="67"/>
      <c r="AM2022" s="67"/>
      <c r="AN2022" s="67"/>
      <c r="AO2022" s="67"/>
      <c r="AP2022" s="67"/>
      <c r="AQ2022" s="67"/>
      <c r="AR2022" s="67"/>
      <c r="AS2022" s="67"/>
      <c r="AT2022" s="2"/>
    </row>
    <row r="2023" spans="1:46" s="3" customFormat="1">
      <c r="A2023" s="67"/>
      <c r="B2023" s="67"/>
      <c r="C2023" s="67"/>
      <c r="D2023" s="67"/>
      <c r="E2023" s="67"/>
      <c r="F2023" s="67"/>
      <c r="G2023" s="67"/>
      <c r="H2023" s="67"/>
      <c r="I2023" s="67"/>
      <c r="J2023" s="67"/>
      <c r="K2023" s="67"/>
      <c r="L2023" s="67"/>
      <c r="M2023" s="67"/>
      <c r="N2023" s="67"/>
      <c r="O2023" s="67"/>
      <c r="P2023" s="67"/>
      <c r="Q2023" s="67"/>
      <c r="R2023" s="67"/>
      <c r="S2023" s="67"/>
      <c r="T2023" s="67"/>
      <c r="U2023" s="67"/>
      <c r="V2023" s="67"/>
      <c r="W2023" s="67"/>
      <c r="X2023" s="67"/>
      <c r="Y2023" s="67"/>
      <c r="Z2023" s="67"/>
      <c r="AA2023" s="67"/>
      <c r="AB2023" s="67"/>
      <c r="AC2023" s="67"/>
      <c r="AD2023" s="67"/>
      <c r="AE2023" s="67"/>
      <c r="AF2023" s="67"/>
      <c r="AG2023" s="67"/>
      <c r="AH2023" s="67"/>
      <c r="AI2023" s="67"/>
      <c r="AJ2023" s="67"/>
      <c r="AK2023" s="67"/>
      <c r="AL2023" s="67"/>
      <c r="AM2023" s="67"/>
      <c r="AN2023" s="67"/>
      <c r="AO2023" s="67"/>
      <c r="AP2023" s="67"/>
      <c r="AQ2023" s="67"/>
      <c r="AR2023" s="67"/>
      <c r="AS2023" s="67"/>
      <c r="AT2023" s="2"/>
    </row>
    <row r="2024" spans="1:46" s="3" customFormat="1">
      <c r="A2024" s="67"/>
      <c r="B2024" s="67"/>
      <c r="C2024" s="67"/>
      <c r="D2024" s="67"/>
      <c r="E2024" s="67"/>
      <c r="F2024" s="67"/>
      <c r="G2024" s="67"/>
      <c r="H2024" s="67"/>
      <c r="I2024" s="67"/>
      <c r="J2024" s="67"/>
      <c r="K2024" s="67"/>
      <c r="L2024" s="67"/>
      <c r="M2024" s="67"/>
      <c r="N2024" s="67"/>
      <c r="O2024" s="67"/>
      <c r="P2024" s="67"/>
      <c r="Q2024" s="67"/>
      <c r="R2024" s="67"/>
      <c r="S2024" s="67"/>
      <c r="T2024" s="67"/>
      <c r="U2024" s="67"/>
      <c r="V2024" s="67"/>
      <c r="W2024" s="67"/>
      <c r="X2024" s="67"/>
      <c r="Y2024" s="67"/>
      <c r="Z2024" s="67"/>
      <c r="AA2024" s="67"/>
      <c r="AB2024" s="67"/>
      <c r="AC2024" s="67"/>
      <c r="AD2024" s="67"/>
      <c r="AE2024" s="67"/>
      <c r="AF2024" s="67"/>
      <c r="AG2024" s="67"/>
      <c r="AH2024" s="67"/>
      <c r="AI2024" s="67"/>
      <c r="AJ2024" s="67"/>
      <c r="AK2024" s="67"/>
      <c r="AL2024" s="67"/>
      <c r="AM2024" s="67"/>
      <c r="AN2024" s="67"/>
      <c r="AO2024" s="67"/>
      <c r="AP2024" s="67"/>
      <c r="AQ2024" s="67"/>
      <c r="AR2024" s="67"/>
      <c r="AS2024" s="67"/>
      <c r="AT2024" s="2"/>
    </row>
    <row r="2025" spans="1:46" s="3" customFormat="1">
      <c r="A2025" s="67"/>
      <c r="B2025" s="67"/>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67"/>
      <c r="AF2025" s="67"/>
      <c r="AG2025" s="67"/>
      <c r="AH2025" s="67"/>
      <c r="AI2025" s="67"/>
      <c r="AJ2025" s="67"/>
      <c r="AK2025" s="67"/>
      <c r="AL2025" s="67"/>
      <c r="AM2025" s="67"/>
      <c r="AN2025" s="67"/>
      <c r="AO2025" s="67"/>
      <c r="AP2025" s="67"/>
      <c r="AQ2025" s="67"/>
      <c r="AR2025" s="67"/>
      <c r="AS2025" s="67"/>
      <c r="AT2025" s="2"/>
    </row>
    <row r="2026" spans="1:46" s="3" customFormat="1">
      <c r="A2026" s="67"/>
      <c r="B2026" s="67"/>
      <c r="C2026" s="67"/>
      <c r="D2026" s="67"/>
      <c r="E2026" s="67"/>
      <c r="F2026" s="67"/>
      <c r="G2026" s="67"/>
      <c r="H2026" s="67"/>
      <c r="I2026" s="67"/>
      <c r="J2026" s="67"/>
      <c r="K2026" s="67"/>
      <c r="L2026" s="67"/>
      <c r="M2026" s="67"/>
      <c r="N2026" s="67"/>
      <c r="O2026" s="67"/>
      <c r="P2026" s="67"/>
      <c r="Q2026" s="67"/>
      <c r="R2026" s="67"/>
      <c r="S2026" s="67"/>
      <c r="T2026" s="67"/>
      <c r="U2026" s="67"/>
      <c r="V2026" s="67"/>
      <c r="W2026" s="67"/>
      <c r="X2026" s="67"/>
      <c r="Y2026" s="67"/>
      <c r="Z2026" s="67"/>
      <c r="AA2026" s="67"/>
      <c r="AB2026" s="67"/>
      <c r="AC2026" s="67"/>
      <c r="AD2026" s="67"/>
      <c r="AE2026" s="67"/>
      <c r="AF2026" s="67"/>
      <c r="AG2026" s="67"/>
      <c r="AH2026" s="67"/>
      <c r="AI2026" s="67"/>
      <c r="AJ2026" s="67"/>
      <c r="AK2026" s="67"/>
      <c r="AL2026" s="67"/>
      <c r="AM2026" s="67"/>
      <c r="AN2026" s="67"/>
      <c r="AO2026" s="67"/>
      <c r="AP2026" s="67"/>
      <c r="AQ2026" s="67"/>
      <c r="AR2026" s="67"/>
      <c r="AS2026" s="67"/>
      <c r="AT2026" s="2"/>
    </row>
    <row r="2027" spans="1:46" s="3" customFormat="1">
      <c r="A2027" s="67"/>
      <c r="B2027" s="67"/>
      <c r="C2027" s="67"/>
      <c r="D2027" s="67"/>
      <c r="E2027" s="67"/>
      <c r="F2027" s="67"/>
      <c r="G2027" s="67"/>
      <c r="H2027" s="67"/>
      <c r="I2027" s="67"/>
      <c r="J2027" s="67"/>
      <c r="K2027" s="67"/>
      <c r="L2027" s="67"/>
      <c r="M2027" s="67"/>
      <c r="N2027" s="67"/>
      <c r="O2027" s="67"/>
      <c r="P2027" s="67"/>
      <c r="Q2027" s="67"/>
      <c r="R2027" s="67"/>
      <c r="S2027" s="67"/>
      <c r="T2027" s="67"/>
      <c r="U2027" s="67"/>
      <c r="V2027" s="67"/>
      <c r="W2027" s="67"/>
      <c r="X2027" s="67"/>
      <c r="Y2027" s="67"/>
      <c r="Z2027" s="67"/>
      <c r="AA2027" s="67"/>
      <c r="AB2027" s="67"/>
      <c r="AC2027" s="67"/>
      <c r="AD2027" s="67"/>
      <c r="AE2027" s="67"/>
      <c r="AF2027" s="67"/>
      <c r="AG2027" s="67"/>
      <c r="AH2027" s="67"/>
      <c r="AI2027" s="67"/>
      <c r="AJ2027" s="67"/>
      <c r="AK2027" s="67"/>
      <c r="AL2027" s="67"/>
      <c r="AM2027" s="67"/>
      <c r="AN2027" s="67"/>
      <c r="AO2027" s="67"/>
      <c r="AP2027" s="67"/>
      <c r="AQ2027" s="67"/>
      <c r="AR2027" s="67"/>
      <c r="AS2027" s="67"/>
      <c r="AT2027" s="2"/>
    </row>
    <row r="2028" spans="1:46" s="3" customFormat="1">
      <c r="A2028" s="67"/>
      <c r="B2028" s="67"/>
      <c r="C2028" s="67"/>
      <c r="D2028" s="67"/>
      <c r="E2028" s="67"/>
      <c r="F2028" s="67"/>
      <c r="G2028" s="67"/>
      <c r="H2028" s="67"/>
      <c r="I2028" s="67"/>
      <c r="J2028" s="67"/>
      <c r="K2028" s="67"/>
      <c r="L2028" s="67"/>
      <c r="M2028" s="67"/>
      <c r="N2028" s="67"/>
      <c r="O2028" s="67"/>
      <c r="P2028" s="67"/>
      <c r="Q2028" s="67"/>
      <c r="R2028" s="67"/>
      <c r="S2028" s="67"/>
      <c r="T2028" s="67"/>
      <c r="U2028" s="67"/>
      <c r="V2028" s="67"/>
      <c r="W2028" s="67"/>
      <c r="X2028" s="67"/>
      <c r="Y2028" s="67"/>
      <c r="Z2028" s="67"/>
      <c r="AA2028" s="67"/>
      <c r="AB2028" s="67"/>
      <c r="AC2028" s="67"/>
      <c r="AD2028" s="67"/>
      <c r="AE2028" s="67"/>
      <c r="AF2028" s="67"/>
      <c r="AG2028" s="67"/>
      <c r="AH2028" s="67"/>
      <c r="AI2028" s="67"/>
      <c r="AJ2028" s="67"/>
      <c r="AK2028" s="67"/>
      <c r="AL2028" s="67"/>
      <c r="AM2028" s="67"/>
      <c r="AN2028" s="67"/>
      <c r="AO2028" s="67"/>
      <c r="AP2028" s="67"/>
      <c r="AQ2028" s="67"/>
      <c r="AR2028" s="67"/>
      <c r="AS2028" s="67"/>
      <c r="AT2028" s="2"/>
    </row>
    <row r="2029" spans="1:46" s="3" customFormat="1">
      <c r="A2029" s="67"/>
      <c r="B2029" s="67"/>
      <c r="C2029" s="67"/>
      <c r="D2029" s="67"/>
      <c r="E2029" s="67"/>
      <c r="F2029" s="67"/>
      <c r="G2029" s="67"/>
      <c r="H2029" s="67"/>
      <c r="I2029" s="67"/>
      <c r="J2029" s="67"/>
      <c r="K2029" s="67"/>
      <c r="L2029" s="67"/>
      <c r="M2029" s="67"/>
      <c r="N2029" s="67"/>
      <c r="O2029" s="67"/>
      <c r="P2029" s="67"/>
      <c r="Q2029" s="67"/>
      <c r="R2029" s="67"/>
      <c r="S2029" s="67"/>
      <c r="T2029" s="67"/>
      <c r="U2029" s="67"/>
      <c r="V2029" s="67"/>
      <c r="W2029" s="67"/>
      <c r="X2029" s="67"/>
      <c r="Y2029" s="67"/>
      <c r="Z2029" s="67"/>
      <c r="AA2029" s="67"/>
      <c r="AB2029" s="67"/>
      <c r="AC2029" s="67"/>
      <c r="AD2029" s="67"/>
      <c r="AE2029" s="67"/>
      <c r="AF2029" s="67"/>
      <c r="AG2029" s="67"/>
      <c r="AH2029" s="67"/>
      <c r="AI2029" s="67"/>
      <c r="AJ2029" s="67"/>
      <c r="AK2029" s="67"/>
      <c r="AL2029" s="67"/>
      <c r="AM2029" s="67"/>
      <c r="AN2029" s="67"/>
      <c r="AO2029" s="67"/>
      <c r="AP2029" s="67"/>
      <c r="AQ2029" s="67"/>
      <c r="AR2029" s="67"/>
      <c r="AS2029" s="67"/>
      <c r="AT2029" s="2"/>
    </row>
    <row r="2030" spans="1:46" s="3" customFormat="1">
      <c r="A2030" s="67"/>
      <c r="B2030" s="67"/>
      <c r="C2030" s="67"/>
      <c r="D2030" s="67"/>
      <c r="E2030" s="67"/>
      <c r="F2030" s="67"/>
      <c r="G2030" s="67"/>
      <c r="H2030" s="67"/>
      <c r="I2030" s="67"/>
      <c r="J2030" s="67"/>
      <c r="K2030" s="67"/>
      <c r="L2030" s="67"/>
      <c r="M2030" s="67"/>
      <c r="N2030" s="67"/>
      <c r="O2030" s="67"/>
      <c r="P2030" s="67"/>
      <c r="Q2030" s="67"/>
      <c r="R2030" s="67"/>
      <c r="S2030" s="67"/>
      <c r="T2030" s="67"/>
      <c r="U2030" s="67"/>
      <c r="V2030" s="67"/>
      <c r="W2030" s="67"/>
      <c r="X2030" s="67"/>
      <c r="Y2030" s="67"/>
      <c r="Z2030" s="67"/>
      <c r="AA2030" s="67"/>
      <c r="AB2030" s="67"/>
      <c r="AC2030" s="67"/>
      <c r="AD2030" s="67"/>
      <c r="AE2030" s="67"/>
      <c r="AF2030" s="67"/>
      <c r="AG2030" s="67"/>
      <c r="AH2030" s="67"/>
      <c r="AI2030" s="67"/>
      <c r="AJ2030" s="67"/>
      <c r="AK2030" s="67"/>
      <c r="AL2030" s="67"/>
      <c r="AM2030" s="67"/>
      <c r="AN2030" s="67"/>
      <c r="AO2030" s="67"/>
      <c r="AP2030" s="67"/>
      <c r="AQ2030" s="67"/>
      <c r="AR2030" s="67"/>
      <c r="AS2030" s="67"/>
      <c r="AT2030" s="2"/>
    </row>
    <row r="2031" spans="1:46" s="3" customFormat="1">
      <c r="A2031" s="67"/>
      <c r="B2031" s="67"/>
      <c r="C2031" s="67"/>
      <c r="D2031" s="67"/>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67"/>
      <c r="AC2031" s="67"/>
      <c r="AD2031" s="67"/>
      <c r="AE2031" s="67"/>
      <c r="AF2031" s="67"/>
      <c r="AG2031" s="67"/>
      <c r="AH2031" s="67"/>
      <c r="AI2031" s="67"/>
      <c r="AJ2031" s="67"/>
      <c r="AK2031" s="67"/>
      <c r="AL2031" s="67"/>
      <c r="AM2031" s="67"/>
      <c r="AN2031" s="67"/>
      <c r="AO2031" s="67"/>
      <c r="AP2031" s="67"/>
      <c r="AQ2031" s="67"/>
      <c r="AR2031" s="67"/>
      <c r="AS2031" s="67"/>
      <c r="AT2031" s="2"/>
    </row>
    <row r="2032" spans="1:46" s="3" customFormat="1">
      <c r="A2032" s="67"/>
      <c r="B2032" s="67"/>
      <c r="C2032" s="67"/>
      <c r="D2032" s="67"/>
      <c r="E2032" s="67"/>
      <c r="F2032" s="67"/>
      <c r="G2032" s="67"/>
      <c r="H2032" s="67"/>
      <c r="I2032" s="67"/>
      <c r="J2032" s="67"/>
      <c r="K2032" s="67"/>
      <c r="L2032" s="67"/>
      <c r="M2032" s="67"/>
      <c r="N2032" s="67"/>
      <c r="O2032" s="67"/>
      <c r="P2032" s="67"/>
      <c r="Q2032" s="67"/>
      <c r="R2032" s="67"/>
      <c r="S2032" s="67"/>
      <c r="T2032" s="67"/>
      <c r="U2032" s="67"/>
      <c r="V2032" s="67"/>
      <c r="W2032" s="67"/>
      <c r="X2032" s="67"/>
      <c r="Y2032" s="67"/>
      <c r="Z2032" s="67"/>
      <c r="AA2032" s="67"/>
      <c r="AB2032" s="67"/>
      <c r="AC2032" s="67"/>
      <c r="AD2032" s="67"/>
      <c r="AE2032" s="67"/>
      <c r="AF2032" s="67"/>
      <c r="AG2032" s="67"/>
      <c r="AH2032" s="67"/>
      <c r="AI2032" s="67"/>
      <c r="AJ2032" s="67"/>
      <c r="AK2032" s="67"/>
      <c r="AL2032" s="67"/>
      <c r="AM2032" s="67"/>
      <c r="AN2032" s="67"/>
      <c r="AO2032" s="67"/>
      <c r="AP2032" s="67"/>
      <c r="AQ2032" s="67"/>
      <c r="AR2032" s="67"/>
      <c r="AS2032" s="67"/>
      <c r="AT2032" s="2"/>
    </row>
    <row r="2033" spans="1:46" s="3" customFormat="1">
      <c r="A2033" s="67"/>
      <c r="B2033" s="67"/>
      <c r="C2033" s="67"/>
      <c r="D2033" s="67"/>
      <c r="E2033" s="67"/>
      <c r="F2033" s="67"/>
      <c r="G2033" s="67"/>
      <c r="H2033" s="67"/>
      <c r="I2033" s="67"/>
      <c r="J2033" s="67"/>
      <c r="K2033" s="67"/>
      <c r="L2033" s="67"/>
      <c r="M2033" s="67"/>
      <c r="N2033" s="67"/>
      <c r="O2033" s="67"/>
      <c r="P2033" s="67"/>
      <c r="Q2033" s="67"/>
      <c r="R2033" s="67"/>
      <c r="S2033" s="67"/>
      <c r="T2033" s="67"/>
      <c r="U2033" s="67"/>
      <c r="V2033" s="67"/>
      <c r="W2033" s="67"/>
      <c r="X2033" s="67"/>
      <c r="Y2033" s="67"/>
      <c r="Z2033" s="67"/>
      <c r="AA2033" s="67"/>
      <c r="AB2033" s="67"/>
      <c r="AC2033" s="67"/>
      <c r="AD2033" s="67"/>
      <c r="AE2033" s="67"/>
      <c r="AF2033" s="67"/>
      <c r="AG2033" s="67"/>
      <c r="AH2033" s="67"/>
      <c r="AI2033" s="67"/>
      <c r="AJ2033" s="67"/>
      <c r="AK2033" s="67"/>
      <c r="AL2033" s="67"/>
      <c r="AM2033" s="67"/>
      <c r="AN2033" s="67"/>
      <c r="AO2033" s="67"/>
      <c r="AP2033" s="67"/>
      <c r="AQ2033" s="67"/>
      <c r="AR2033" s="67"/>
      <c r="AS2033" s="67"/>
      <c r="AT2033" s="2"/>
    </row>
    <row r="2034" spans="1:46" s="3" customFormat="1">
      <c r="A2034" s="67"/>
      <c r="B2034" s="67"/>
      <c r="C2034" s="67"/>
      <c r="D2034" s="67"/>
      <c r="E2034" s="67"/>
      <c r="F2034" s="67"/>
      <c r="G2034" s="67"/>
      <c r="H2034" s="67"/>
      <c r="I2034" s="67"/>
      <c r="J2034" s="67"/>
      <c r="K2034" s="67"/>
      <c r="L2034" s="67"/>
      <c r="M2034" s="67"/>
      <c r="N2034" s="67"/>
      <c r="O2034" s="67"/>
      <c r="P2034" s="67"/>
      <c r="Q2034" s="67"/>
      <c r="R2034" s="67"/>
      <c r="S2034" s="67"/>
      <c r="T2034" s="67"/>
      <c r="U2034" s="67"/>
      <c r="V2034" s="67"/>
      <c r="W2034" s="67"/>
      <c r="X2034" s="67"/>
      <c r="Y2034" s="67"/>
      <c r="Z2034" s="67"/>
      <c r="AA2034" s="67"/>
      <c r="AB2034" s="67"/>
      <c r="AC2034" s="67"/>
      <c r="AD2034" s="67"/>
      <c r="AE2034" s="67"/>
      <c r="AF2034" s="67"/>
      <c r="AG2034" s="67"/>
      <c r="AH2034" s="67"/>
      <c r="AI2034" s="67"/>
      <c r="AJ2034" s="67"/>
      <c r="AK2034" s="67"/>
      <c r="AL2034" s="67"/>
      <c r="AM2034" s="67"/>
      <c r="AN2034" s="67"/>
      <c r="AO2034" s="67"/>
      <c r="AP2034" s="67"/>
      <c r="AQ2034" s="67"/>
      <c r="AR2034" s="67"/>
      <c r="AS2034" s="67"/>
      <c r="AT2034" s="2"/>
    </row>
    <row r="2035" spans="1:46" s="3" customFormat="1">
      <c r="A2035" s="67"/>
      <c r="B2035" s="67"/>
      <c r="C2035" s="67"/>
      <c r="D2035" s="67"/>
      <c r="E2035" s="67"/>
      <c r="F2035" s="67"/>
      <c r="G2035" s="67"/>
      <c r="H2035" s="67"/>
      <c r="I2035" s="67"/>
      <c r="J2035" s="67"/>
      <c r="K2035" s="67"/>
      <c r="L2035" s="67"/>
      <c r="M2035" s="67"/>
      <c r="N2035" s="67"/>
      <c r="O2035" s="67"/>
      <c r="P2035" s="67"/>
      <c r="Q2035" s="67"/>
      <c r="R2035" s="67"/>
      <c r="S2035" s="67"/>
      <c r="T2035" s="67"/>
      <c r="U2035" s="67"/>
      <c r="V2035" s="67"/>
      <c r="W2035" s="67"/>
      <c r="X2035" s="67"/>
      <c r="Y2035" s="67"/>
      <c r="Z2035" s="67"/>
      <c r="AA2035" s="67"/>
      <c r="AB2035" s="67"/>
      <c r="AC2035" s="67"/>
      <c r="AD2035" s="67"/>
      <c r="AE2035" s="67"/>
      <c r="AF2035" s="67"/>
      <c r="AG2035" s="67"/>
      <c r="AH2035" s="67"/>
      <c r="AI2035" s="67"/>
      <c r="AJ2035" s="67"/>
      <c r="AK2035" s="67"/>
      <c r="AL2035" s="67"/>
      <c r="AM2035" s="67"/>
      <c r="AN2035" s="67"/>
      <c r="AO2035" s="67"/>
      <c r="AP2035" s="67"/>
      <c r="AQ2035" s="67"/>
      <c r="AR2035" s="67"/>
      <c r="AS2035" s="67"/>
      <c r="AT2035" s="2"/>
    </row>
    <row r="2036" spans="1:46" s="3" customFormat="1">
      <c r="A2036" s="67"/>
      <c r="B2036" s="67"/>
      <c r="C2036" s="67"/>
      <c r="D2036" s="67"/>
      <c r="E2036" s="67"/>
      <c r="F2036" s="67"/>
      <c r="G2036" s="67"/>
      <c r="H2036" s="67"/>
      <c r="I2036" s="67"/>
      <c r="J2036" s="67"/>
      <c r="K2036" s="67"/>
      <c r="L2036" s="67"/>
      <c r="M2036" s="67"/>
      <c r="N2036" s="67"/>
      <c r="O2036" s="67"/>
      <c r="P2036" s="67"/>
      <c r="Q2036" s="67"/>
      <c r="R2036" s="67"/>
      <c r="S2036" s="67"/>
      <c r="T2036" s="67"/>
      <c r="U2036" s="67"/>
      <c r="V2036" s="67"/>
      <c r="W2036" s="67"/>
      <c r="X2036" s="67"/>
      <c r="Y2036" s="67"/>
      <c r="Z2036" s="67"/>
      <c r="AA2036" s="67"/>
      <c r="AB2036" s="67"/>
      <c r="AC2036" s="67"/>
      <c r="AD2036" s="67"/>
      <c r="AE2036" s="67"/>
      <c r="AF2036" s="67"/>
      <c r="AG2036" s="67"/>
      <c r="AH2036" s="67"/>
      <c r="AI2036" s="67"/>
      <c r="AJ2036" s="67"/>
      <c r="AK2036" s="67"/>
      <c r="AL2036" s="67"/>
      <c r="AM2036" s="67"/>
      <c r="AN2036" s="67"/>
      <c r="AO2036" s="67"/>
      <c r="AP2036" s="67"/>
      <c r="AQ2036" s="67"/>
      <c r="AR2036" s="67"/>
      <c r="AS2036" s="67"/>
      <c r="AT2036" s="2"/>
    </row>
    <row r="2037" spans="1:46" s="3" customFormat="1">
      <c r="A2037" s="67"/>
      <c r="B2037" s="67"/>
      <c r="C2037" s="67"/>
      <c r="D2037" s="67"/>
      <c r="E2037" s="67"/>
      <c r="F2037" s="67"/>
      <c r="G2037" s="67"/>
      <c r="H2037" s="67"/>
      <c r="I2037" s="67"/>
      <c r="J2037" s="67"/>
      <c r="K2037" s="67"/>
      <c r="L2037" s="67"/>
      <c r="M2037" s="67"/>
      <c r="N2037" s="67"/>
      <c r="O2037" s="67"/>
      <c r="P2037" s="67"/>
      <c r="Q2037" s="67"/>
      <c r="R2037" s="67"/>
      <c r="S2037" s="67"/>
      <c r="T2037" s="67"/>
      <c r="U2037" s="67"/>
      <c r="V2037" s="67"/>
      <c r="W2037" s="67"/>
      <c r="X2037" s="67"/>
      <c r="Y2037" s="67"/>
      <c r="Z2037" s="67"/>
      <c r="AA2037" s="67"/>
      <c r="AB2037" s="67"/>
      <c r="AC2037" s="67"/>
      <c r="AD2037" s="67"/>
      <c r="AE2037" s="67"/>
      <c r="AF2037" s="67"/>
      <c r="AG2037" s="67"/>
      <c r="AH2037" s="67"/>
      <c r="AI2037" s="67"/>
      <c r="AJ2037" s="67"/>
      <c r="AK2037" s="67"/>
      <c r="AL2037" s="67"/>
      <c r="AM2037" s="67"/>
      <c r="AN2037" s="67"/>
      <c r="AO2037" s="67"/>
      <c r="AP2037" s="67"/>
      <c r="AQ2037" s="67"/>
      <c r="AR2037" s="67"/>
      <c r="AS2037" s="67"/>
      <c r="AT2037" s="2"/>
    </row>
    <row r="2038" spans="1:46" s="3" customFormat="1">
      <c r="A2038" s="67"/>
      <c r="B2038" s="67"/>
      <c r="C2038" s="67"/>
      <c r="D2038" s="67"/>
      <c r="E2038" s="67"/>
      <c r="F2038" s="67"/>
      <c r="G2038" s="67"/>
      <c r="H2038" s="67"/>
      <c r="I2038" s="67"/>
      <c r="J2038" s="67"/>
      <c r="K2038" s="67"/>
      <c r="L2038" s="67"/>
      <c r="M2038" s="67"/>
      <c r="N2038" s="67"/>
      <c r="O2038" s="67"/>
      <c r="P2038" s="67"/>
      <c r="Q2038" s="67"/>
      <c r="R2038" s="67"/>
      <c r="S2038" s="67"/>
      <c r="T2038" s="67"/>
      <c r="U2038" s="67"/>
      <c r="V2038" s="67"/>
      <c r="W2038" s="67"/>
      <c r="X2038" s="67"/>
      <c r="Y2038" s="67"/>
      <c r="Z2038" s="67"/>
      <c r="AA2038" s="67"/>
      <c r="AB2038" s="67"/>
      <c r="AC2038" s="67"/>
      <c r="AD2038" s="67"/>
      <c r="AE2038" s="67"/>
      <c r="AF2038" s="67"/>
      <c r="AG2038" s="67"/>
      <c r="AH2038" s="67"/>
      <c r="AI2038" s="67"/>
      <c r="AJ2038" s="67"/>
      <c r="AK2038" s="67"/>
      <c r="AL2038" s="67"/>
      <c r="AM2038" s="67"/>
      <c r="AN2038" s="67"/>
      <c r="AO2038" s="67"/>
      <c r="AP2038" s="67"/>
      <c r="AQ2038" s="67"/>
      <c r="AR2038" s="67"/>
      <c r="AS2038" s="67"/>
      <c r="AT2038" s="2"/>
    </row>
    <row r="2039" spans="1:46" s="3" customFormat="1">
      <c r="A2039" s="67"/>
      <c r="B2039" s="67"/>
      <c r="C2039" s="67"/>
      <c r="D2039" s="67"/>
      <c r="E2039" s="67"/>
      <c r="F2039" s="67"/>
      <c r="G2039" s="67"/>
      <c r="H2039" s="67"/>
      <c r="I2039" s="67"/>
      <c r="J2039" s="67"/>
      <c r="K2039" s="67"/>
      <c r="L2039" s="67"/>
      <c r="M2039" s="67"/>
      <c r="N2039" s="67"/>
      <c r="O2039" s="67"/>
      <c r="P2039" s="67"/>
      <c r="Q2039" s="67"/>
      <c r="R2039" s="67"/>
      <c r="S2039" s="67"/>
      <c r="T2039" s="67"/>
      <c r="U2039" s="67"/>
      <c r="V2039" s="67"/>
      <c r="W2039" s="67"/>
      <c r="X2039" s="67"/>
      <c r="Y2039" s="67"/>
      <c r="Z2039" s="67"/>
      <c r="AA2039" s="67"/>
      <c r="AB2039" s="67"/>
      <c r="AC2039" s="67"/>
      <c r="AD2039" s="67"/>
      <c r="AE2039" s="67"/>
      <c r="AF2039" s="67"/>
      <c r="AG2039" s="67"/>
      <c r="AH2039" s="67"/>
      <c r="AI2039" s="67"/>
      <c r="AJ2039" s="67"/>
      <c r="AK2039" s="67"/>
      <c r="AL2039" s="67"/>
      <c r="AM2039" s="67"/>
      <c r="AN2039" s="67"/>
      <c r="AO2039" s="67"/>
      <c r="AP2039" s="67"/>
      <c r="AQ2039" s="67"/>
      <c r="AR2039" s="67"/>
      <c r="AS2039" s="67"/>
      <c r="AT2039" s="2"/>
    </row>
    <row r="2040" spans="1:46" s="3" customFormat="1">
      <c r="A2040" s="67"/>
      <c r="B2040" s="67"/>
      <c r="C2040" s="67"/>
      <c r="D2040" s="67"/>
      <c r="E2040" s="67"/>
      <c r="F2040" s="67"/>
      <c r="G2040" s="67"/>
      <c r="H2040" s="67"/>
      <c r="I2040" s="67"/>
      <c r="J2040" s="67"/>
      <c r="K2040" s="67"/>
      <c r="L2040" s="67"/>
      <c r="M2040" s="67"/>
      <c r="N2040" s="67"/>
      <c r="O2040" s="67"/>
      <c r="P2040" s="67"/>
      <c r="Q2040" s="67"/>
      <c r="R2040" s="67"/>
      <c r="S2040" s="67"/>
      <c r="T2040" s="67"/>
      <c r="U2040" s="67"/>
      <c r="V2040" s="67"/>
      <c r="W2040" s="67"/>
      <c r="X2040" s="67"/>
      <c r="Y2040" s="67"/>
      <c r="Z2040" s="67"/>
      <c r="AA2040" s="67"/>
      <c r="AB2040" s="67"/>
      <c r="AC2040" s="67"/>
      <c r="AD2040" s="67"/>
      <c r="AE2040" s="67"/>
      <c r="AF2040" s="67"/>
      <c r="AG2040" s="67"/>
      <c r="AH2040" s="67"/>
      <c r="AI2040" s="67"/>
      <c r="AJ2040" s="67"/>
      <c r="AK2040" s="67"/>
      <c r="AL2040" s="67"/>
      <c r="AM2040" s="67"/>
      <c r="AN2040" s="67"/>
      <c r="AO2040" s="67"/>
      <c r="AP2040" s="67"/>
      <c r="AQ2040" s="67"/>
      <c r="AR2040" s="67"/>
      <c r="AS2040" s="67"/>
      <c r="AT2040" s="2"/>
    </row>
    <row r="2041" spans="1:46" s="3" customFormat="1">
      <c r="A2041" s="67"/>
      <c r="B2041" s="67"/>
      <c r="C2041" s="67"/>
      <c r="D2041" s="67"/>
      <c r="E2041" s="67"/>
      <c r="F2041" s="67"/>
      <c r="G2041" s="67"/>
      <c r="H2041" s="67"/>
      <c r="I2041" s="67"/>
      <c r="J2041" s="67"/>
      <c r="K2041" s="67"/>
      <c r="L2041" s="67"/>
      <c r="M2041" s="67"/>
      <c r="N2041" s="67"/>
      <c r="O2041" s="67"/>
      <c r="P2041" s="67"/>
      <c r="Q2041" s="67"/>
      <c r="R2041" s="67"/>
      <c r="S2041" s="67"/>
      <c r="T2041" s="67"/>
      <c r="U2041" s="67"/>
      <c r="V2041" s="67"/>
      <c r="W2041" s="67"/>
      <c r="X2041" s="67"/>
      <c r="Y2041" s="67"/>
      <c r="Z2041" s="67"/>
      <c r="AA2041" s="67"/>
      <c r="AB2041" s="67"/>
      <c r="AC2041" s="67"/>
      <c r="AD2041" s="67"/>
      <c r="AE2041" s="67"/>
      <c r="AF2041" s="67"/>
      <c r="AG2041" s="67"/>
      <c r="AH2041" s="67"/>
      <c r="AI2041" s="67"/>
      <c r="AJ2041" s="67"/>
      <c r="AK2041" s="67"/>
      <c r="AL2041" s="67"/>
      <c r="AM2041" s="67"/>
      <c r="AN2041" s="67"/>
      <c r="AO2041" s="67"/>
      <c r="AP2041" s="67"/>
      <c r="AQ2041" s="67"/>
      <c r="AR2041" s="67"/>
      <c r="AS2041" s="67"/>
      <c r="AT2041" s="2"/>
    </row>
    <row r="2042" spans="1:46" s="3" customFormat="1">
      <c r="A2042" s="67"/>
      <c r="B2042" s="67"/>
      <c r="C2042" s="67"/>
      <c r="D2042" s="67"/>
      <c r="E2042" s="67"/>
      <c r="F2042" s="67"/>
      <c r="G2042" s="67"/>
      <c r="H2042" s="67"/>
      <c r="I2042" s="67"/>
      <c r="J2042" s="67"/>
      <c r="K2042" s="67"/>
      <c r="L2042" s="67"/>
      <c r="M2042" s="67"/>
      <c r="N2042" s="67"/>
      <c r="O2042" s="67"/>
      <c r="P2042" s="67"/>
      <c r="Q2042" s="67"/>
      <c r="R2042" s="67"/>
      <c r="S2042" s="67"/>
      <c r="T2042" s="67"/>
      <c r="U2042" s="67"/>
      <c r="V2042" s="67"/>
      <c r="W2042" s="67"/>
      <c r="X2042" s="67"/>
      <c r="Y2042" s="67"/>
      <c r="Z2042" s="67"/>
      <c r="AA2042" s="67"/>
      <c r="AB2042" s="67"/>
      <c r="AC2042" s="67"/>
      <c r="AD2042" s="67"/>
      <c r="AE2042" s="67"/>
      <c r="AF2042" s="67"/>
      <c r="AG2042" s="67"/>
      <c r="AH2042" s="67"/>
      <c r="AI2042" s="67"/>
      <c r="AJ2042" s="67"/>
      <c r="AK2042" s="67"/>
      <c r="AL2042" s="67"/>
      <c r="AM2042" s="67"/>
      <c r="AN2042" s="67"/>
      <c r="AO2042" s="67"/>
      <c r="AP2042" s="67"/>
      <c r="AQ2042" s="67"/>
      <c r="AR2042" s="67"/>
      <c r="AS2042" s="67"/>
      <c r="AT2042" s="2"/>
    </row>
    <row r="2043" spans="1:46" s="3" customFormat="1">
      <c r="A2043" s="67"/>
      <c r="B2043" s="67"/>
      <c r="C2043" s="67"/>
      <c r="D2043" s="67"/>
      <c r="E2043" s="67"/>
      <c r="F2043" s="67"/>
      <c r="G2043" s="67"/>
      <c r="H2043" s="67"/>
      <c r="I2043" s="67"/>
      <c r="J2043" s="67"/>
      <c r="K2043" s="67"/>
      <c r="L2043" s="67"/>
      <c r="M2043" s="67"/>
      <c r="N2043" s="67"/>
      <c r="O2043" s="67"/>
      <c r="P2043" s="67"/>
      <c r="Q2043" s="67"/>
      <c r="R2043" s="67"/>
      <c r="S2043" s="67"/>
      <c r="T2043" s="67"/>
      <c r="U2043" s="67"/>
      <c r="V2043" s="67"/>
      <c r="W2043" s="67"/>
      <c r="X2043" s="67"/>
      <c r="Y2043" s="67"/>
      <c r="Z2043" s="67"/>
      <c r="AA2043" s="67"/>
      <c r="AB2043" s="67"/>
      <c r="AC2043" s="67"/>
      <c r="AD2043" s="67"/>
      <c r="AE2043" s="67"/>
      <c r="AF2043" s="67"/>
      <c r="AG2043" s="67"/>
      <c r="AH2043" s="67"/>
      <c r="AI2043" s="67"/>
      <c r="AJ2043" s="67"/>
      <c r="AK2043" s="67"/>
      <c r="AL2043" s="67"/>
      <c r="AM2043" s="67"/>
      <c r="AN2043" s="67"/>
      <c r="AO2043" s="67"/>
      <c r="AP2043" s="67"/>
      <c r="AQ2043" s="67"/>
      <c r="AR2043" s="67"/>
      <c r="AS2043" s="67"/>
      <c r="AT2043" s="2"/>
    </row>
    <row r="2044" spans="1:46" s="3" customFormat="1">
      <c r="A2044" s="67"/>
      <c r="B2044" s="67"/>
      <c r="C2044" s="67"/>
      <c r="D2044" s="67"/>
      <c r="E2044" s="67"/>
      <c r="F2044" s="67"/>
      <c r="G2044" s="67"/>
      <c r="H2044" s="67"/>
      <c r="I2044" s="67"/>
      <c r="J2044" s="67"/>
      <c r="K2044" s="67"/>
      <c r="L2044" s="67"/>
      <c r="M2044" s="67"/>
      <c r="N2044" s="67"/>
      <c r="O2044" s="67"/>
      <c r="P2044" s="67"/>
      <c r="Q2044" s="67"/>
      <c r="R2044" s="67"/>
      <c r="S2044" s="67"/>
      <c r="T2044" s="67"/>
      <c r="U2044" s="67"/>
      <c r="V2044" s="67"/>
      <c r="W2044" s="67"/>
      <c r="X2044" s="67"/>
      <c r="Y2044" s="67"/>
      <c r="Z2044" s="67"/>
      <c r="AA2044" s="67"/>
      <c r="AB2044" s="67"/>
      <c r="AC2044" s="67"/>
      <c r="AD2044" s="67"/>
      <c r="AE2044" s="67"/>
      <c r="AF2044" s="67"/>
      <c r="AG2044" s="67"/>
      <c r="AH2044" s="67"/>
      <c r="AI2044" s="67"/>
      <c r="AJ2044" s="67"/>
      <c r="AK2044" s="67"/>
      <c r="AL2044" s="67"/>
      <c r="AM2044" s="67"/>
      <c r="AN2044" s="67"/>
      <c r="AO2044" s="67"/>
      <c r="AP2044" s="67"/>
      <c r="AQ2044" s="67"/>
      <c r="AR2044" s="67"/>
      <c r="AS2044" s="67"/>
      <c r="AT2044" s="2"/>
    </row>
    <row r="2045" spans="1:46" s="3" customFormat="1">
      <c r="A2045" s="67"/>
      <c r="B2045" s="67"/>
      <c r="C2045" s="67"/>
      <c r="D2045" s="67"/>
      <c r="E2045" s="67"/>
      <c r="F2045" s="67"/>
      <c r="G2045" s="67"/>
      <c r="H2045" s="67"/>
      <c r="I2045" s="67"/>
      <c r="J2045" s="67"/>
      <c r="K2045" s="67"/>
      <c r="L2045" s="67"/>
      <c r="M2045" s="67"/>
      <c r="N2045" s="67"/>
      <c r="O2045" s="67"/>
      <c r="P2045" s="67"/>
      <c r="Q2045" s="67"/>
      <c r="R2045" s="67"/>
      <c r="S2045" s="67"/>
      <c r="T2045" s="67"/>
      <c r="U2045" s="67"/>
      <c r="V2045" s="67"/>
      <c r="W2045" s="67"/>
      <c r="X2045" s="67"/>
      <c r="Y2045" s="67"/>
      <c r="Z2045" s="67"/>
      <c r="AA2045" s="67"/>
      <c r="AB2045" s="67"/>
      <c r="AC2045" s="67"/>
      <c r="AD2045" s="67"/>
      <c r="AE2045" s="67"/>
      <c r="AF2045" s="67"/>
      <c r="AG2045" s="67"/>
      <c r="AH2045" s="67"/>
      <c r="AI2045" s="67"/>
      <c r="AJ2045" s="67"/>
      <c r="AK2045" s="67"/>
      <c r="AL2045" s="67"/>
      <c r="AM2045" s="67"/>
      <c r="AN2045" s="67"/>
      <c r="AO2045" s="67"/>
      <c r="AP2045" s="67"/>
      <c r="AQ2045" s="67"/>
      <c r="AR2045" s="67"/>
      <c r="AS2045" s="67"/>
      <c r="AT2045" s="2"/>
    </row>
    <row r="2046" spans="1:46" s="3" customFormat="1">
      <c r="A2046" s="67"/>
      <c r="B2046" s="67"/>
      <c r="C2046" s="67"/>
      <c r="D2046" s="67"/>
      <c r="E2046" s="67"/>
      <c r="F2046" s="67"/>
      <c r="G2046" s="67"/>
      <c r="H2046" s="67"/>
      <c r="I2046" s="67"/>
      <c r="J2046" s="67"/>
      <c r="K2046" s="67"/>
      <c r="L2046" s="67"/>
      <c r="M2046" s="67"/>
      <c r="N2046" s="67"/>
      <c r="O2046" s="67"/>
      <c r="P2046" s="67"/>
      <c r="Q2046" s="67"/>
      <c r="R2046" s="67"/>
      <c r="S2046" s="67"/>
      <c r="T2046" s="67"/>
      <c r="U2046" s="67"/>
      <c r="V2046" s="67"/>
      <c r="W2046" s="67"/>
      <c r="X2046" s="67"/>
      <c r="Y2046" s="67"/>
      <c r="Z2046" s="67"/>
      <c r="AA2046" s="67"/>
      <c r="AB2046" s="67"/>
      <c r="AC2046" s="67"/>
      <c r="AD2046" s="67"/>
      <c r="AE2046" s="67"/>
      <c r="AF2046" s="67"/>
      <c r="AG2046" s="67"/>
      <c r="AH2046" s="67"/>
      <c r="AI2046" s="67"/>
      <c r="AJ2046" s="67"/>
      <c r="AK2046" s="67"/>
      <c r="AL2046" s="67"/>
      <c r="AM2046" s="67"/>
      <c r="AN2046" s="67"/>
      <c r="AO2046" s="67"/>
      <c r="AP2046" s="67"/>
      <c r="AQ2046" s="67"/>
      <c r="AR2046" s="67"/>
      <c r="AS2046" s="67"/>
      <c r="AT2046" s="2"/>
    </row>
    <row r="2047" spans="1:46" s="3" customFormat="1">
      <c r="A2047" s="67"/>
      <c r="B2047" s="67"/>
      <c r="C2047" s="67"/>
      <c r="D2047" s="67"/>
      <c r="E2047" s="67"/>
      <c r="F2047" s="67"/>
      <c r="G2047" s="67"/>
      <c r="H2047" s="67"/>
      <c r="I2047" s="67"/>
      <c r="J2047" s="67"/>
      <c r="K2047" s="67"/>
      <c r="L2047" s="67"/>
      <c r="M2047" s="67"/>
      <c r="N2047" s="67"/>
      <c r="O2047" s="67"/>
      <c r="P2047" s="67"/>
      <c r="Q2047" s="67"/>
      <c r="R2047" s="67"/>
      <c r="S2047" s="67"/>
      <c r="T2047" s="67"/>
      <c r="U2047" s="67"/>
      <c r="V2047" s="67"/>
      <c r="W2047" s="67"/>
      <c r="X2047" s="67"/>
      <c r="Y2047" s="67"/>
      <c r="Z2047" s="67"/>
      <c r="AA2047" s="67"/>
      <c r="AB2047" s="67"/>
      <c r="AC2047" s="67"/>
      <c r="AD2047" s="67"/>
      <c r="AE2047" s="67"/>
      <c r="AF2047" s="67"/>
      <c r="AG2047" s="67"/>
      <c r="AH2047" s="67"/>
      <c r="AI2047" s="67"/>
      <c r="AJ2047" s="67"/>
      <c r="AK2047" s="67"/>
      <c r="AL2047" s="67"/>
      <c r="AM2047" s="67"/>
      <c r="AN2047" s="67"/>
      <c r="AO2047" s="67"/>
      <c r="AP2047" s="67"/>
      <c r="AQ2047" s="67"/>
      <c r="AR2047" s="67"/>
      <c r="AS2047" s="67"/>
      <c r="AT2047" s="2"/>
    </row>
    <row r="2048" spans="1:46" s="3" customFormat="1">
      <c r="A2048" s="67"/>
      <c r="B2048" s="67"/>
      <c r="C2048" s="67"/>
      <c r="D2048" s="67"/>
      <c r="E2048" s="67"/>
      <c r="F2048" s="67"/>
      <c r="G2048" s="67"/>
      <c r="H2048" s="67"/>
      <c r="I2048" s="67"/>
      <c r="J2048" s="67"/>
      <c r="K2048" s="67"/>
      <c r="L2048" s="67"/>
      <c r="M2048" s="67"/>
      <c r="N2048" s="67"/>
      <c r="O2048" s="67"/>
      <c r="P2048" s="67"/>
      <c r="Q2048" s="67"/>
      <c r="R2048" s="67"/>
      <c r="S2048" s="67"/>
      <c r="T2048" s="67"/>
      <c r="U2048" s="67"/>
      <c r="V2048" s="67"/>
      <c r="W2048" s="67"/>
      <c r="X2048" s="67"/>
      <c r="Y2048" s="67"/>
      <c r="Z2048" s="67"/>
      <c r="AA2048" s="67"/>
      <c r="AB2048" s="67"/>
      <c r="AC2048" s="67"/>
      <c r="AD2048" s="67"/>
      <c r="AE2048" s="67"/>
      <c r="AF2048" s="67"/>
      <c r="AG2048" s="67"/>
      <c r="AH2048" s="67"/>
      <c r="AI2048" s="67"/>
      <c r="AJ2048" s="67"/>
      <c r="AK2048" s="67"/>
      <c r="AL2048" s="67"/>
      <c r="AM2048" s="67"/>
      <c r="AN2048" s="67"/>
      <c r="AO2048" s="67"/>
      <c r="AP2048" s="67"/>
      <c r="AQ2048" s="67"/>
      <c r="AR2048" s="67"/>
      <c r="AS2048" s="67"/>
      <c r="AT2048" s="2"/>
    </row>
    <row r="2049" spans="1:46" s="3" customFormat="1">
      <c r="A2049" s="67"/>
      <c r="B2049" s="67"/>
      <c r="C2049" s="67"/>
      <c r="D2049" s="67"/>
      <c r="E2049" s="67"/>
      <c r="F2049" s="67"/>
      <c r="G2049" s="67"/>
      <c r="H2049" s="67"/>
      <c r="I2049" s="67"/>
      <c r="J2049" s="67"/>
      <c r="K2049" s="67"/>
      <c r="L2049" s="67"/>
      <c r="M2049" s="67"/>
      <c r="N2049" s="67"/>
      <c r="O2049" s="67"/>
      <c r="P2049" s="67"/>
      <c r="Q2049" s="67"/>
      <c r="R2049" s="67"/>
      <c r="S2049" s="67"/>
      <c r="T2049" s="67"/>
      <c r="U2049" s="67"/>
      <c r="V2049" s="67"/>
      <c r="W2049" s="67"/>
      <c r="X2049" s="67"/>
      <c r="Y2049" s="67"/>
      <c r="Z2049" s="67"/>
      <c r="AA2049" s="67"/>
      <c r="AB2049" s="67"/>
      <c r="AC2049" s="67"/>
      <c r="AD2049" s="67"/>
      <c r="AE2049" s="67"/>
      <c r="AF2049" s="67"/>
      <c r="AG2049" s="67"/>
      <c r="AH2049" s="67"/>
      <c r="AI2049" s="67"/>
      <c r="AJ2049" s="67"/>
      <c r="AK2049" s="67"/>
      <c r="AL2049" s="67"/>
      <c r="AM2049" s="67"/>
      <c r="AN2049" s="67"/>
      <c r="AO2049" s="67"/>
      <c r="AP2049" s="67"/>
      <c r="AQ2049" s="67"/>
      <c r="AR2049" s="67"/>
      <c r="AS2049" s="67"/>
      <c r="AT2049" s="2"/>
    </row>
    <row r="2050" spans="1:46" s="3" customFormat="1">
      <c r="A2050" s="67"/>
      <c r="B2050" s="67"/>
      <c r="C2050" s="67"/>
      <c r="D2050" s="67"/>
      <c r="E2050" s="67"/>
      <c r="F2050" s="67"/>
      <c r="G2050" s="67"/>
      <c r="H2050" s="67"/>
      <c r="I2050" s="67"/>
      <c r="J2050" s="67"/>
      <c r="K2050" s="67"/>
      <c r="L2050" s="67"/>
      <c r="M2050" s="67"/>
      <c r="N2050" s="67"/>
      <c r="O2050" s="67"/>
      <c r="P2050" s="67"/>
      <c r="Q2050" s="67"/>
      <c r="R2050" s="67"/>
      <c r="S2050" s="67"/>
      <c r="T2050" s="67"/>
      <c r="U2050" s="67"/>
      <c r="V2050" s="67"/>
      <c r="W2050" s="67"/>
      <c r="X2050" s="67"/>
      <c r="Y2050" s="67"/>
      <c r="Z2050" s="67"/>
      <c r="AA2050" s="67"/>
      <c r="AB2050" s="67"/>
      <c r="AC2050" s="67"/>
      <c r="AD2050" s="67"/>
      <c r="AE2050" s="67"/>
      <c r="AF2050" s="67"/>
      <c r="AG2050" s="67"/>
      <c r="AH2050" s="67"/>
      <c r="AI2050" s="67"/>
      <c r="AJ2050" s="67"/>
      <c r="AK2050" s="67"/>
      <c r="AL2050" s="67"/>
      <c r="AM2050" s="67"/>
      <c r="AN2050" s="67"/>
      <c r="AO2050" s="67"/>
      <c r="AP2050" s="67"/>
      <c r="AQ2050" s="67"/>
      <c r="AR2050" s="67"/>
      <c r="AS2050" s="67"/>
      <c r="AT2050" s="2"/>
    </row>
    <row r="2051" spans="1:46" s="3" customFormat="1">
      <c r="A2051" s="67"/>
      <c r="B2051" s="67"/>
      <c r="C2051" s="67"/>
      <c r="D2051" s="67"/>
      <c r="E2051" s="67"/>
      <c r="F2051" s="67"/>
      <c r="G2051" s="67"/>
      <c r="H2051" s="67"/>
      <c r="I2051" s="67"/>
      <c r="J2051" s="67"/>
      <c r="K2051" s="67"/>
      <c r="L2051" s="67"/>
      <c r="M2051" s="67"/>
      <c r="N2051" s="67"/>
      <c r="O2051" s="67"/>
      <c r="P2051" s="67"/>
      <c r="Q2051" s="67"/>
      <c r="R2051" s="67"/>
      <c r="S2051" s="67"/>
      <c r="T2051" s="67"/>
      <c r="U2051" s="67"/>
      <c r="V2051" s="67"/>
      <c r="W2051" s="67"/>
      <c r="X2051" s="67"/>
      <c r="Y2051" s="67"/>
      <c r="Z2051" s="67"/>
      <c r="AA2051" s="67"/>
      <c r="AB2051" s="67"/>
      <c r="AC2051" s="67"/>
      <c r="AD2051" s="67"/>
      <c r="AE2051" s="67"/>
      <c r="AF2051" s="67"/>
      <c r="AG2051" s="67"/>
      <c r="AH2051" s="67"/>
      <c r="AI2051" s="67"/>
      <c r="AJ2051" s="67"/>
      <c r="AK2051" s="67"/>
      <c r="AL2051" s="67"/>
      <c r="AM2051" s="67"/>
      <c r="AN2051" s="67"/>
      <c r="AO2051" s="67"/>
      <c r="AP2051" s="67"/>
      <c r="AQ2051" s="67"/>
      <c r="AR2051" s="67"/>
      <c r="AS2051" s="67"/>
      <c r="AT2051" s="2"/>
    </row>
    <row r="2052" spans="1:46" s="3" customFormat="1">
      <c r="A2052" s="67"/>
      <c r="B2052" s="67"/>
      <c r="C2052" s="67"/>
      <c r="D2052" s="67"/>
      <c r="E2052" s="67"/>
      <c r="F2052" s="67"/>
      <c r="G2052" s="67"/>
      <c r="H2052" s="67"/>
      <c r="I2052" s="67"/>
      <c r="J2052" s="67"/>
      <c r="K2052" s="67"/>
      <c r="L2052" s="67"/>
      <c r="M2052" s="67"/>
      <c r="N2052" s="67"/>
      <c r="O2052" s="67"/>
      <c r="P2052" s="67"/>
      <c r="Q2052" s="67"/>
      <c r="R2052" s="67"/>
      <c r="S2052" s="67"/>
      <c r="T2052" s="67"/>
      <c r="U2052" s="67"/>
      <c r="V2052" s="67"/>
      <c r="W2052" s="67"/>
      <c r="X2052" s="67"/>
      <c r="Y2052" s="67"/>
      <c r="Z2052" s="67"/>
      <c r="AA2052" s="67"/>
      <c r="AB2052" s="67"/>
      <c r="AC2052" s="67"/>
      <c r="AD2052" s="67"/>
      <c r="AE2052" s="67"/>
      <c r="AF2052" s="67"/>
      <c r="AG2052" s="67"/>
      <c r="AH2052" s="67"/>
      <c r="AI2052" s="67"/>
      <c r="AJ2052" s="67"/>
      <c r="AK2052" s="67"/>
      <c r="AL2052" s="67"/>
      <c r="AM2052" s="67"/>
      <c r="AN2052" s="67"/>
      <c r="AO2052" s="67"/>
      <c r="AP2052" s="67"/>
      <c r="AQ2052" s="67"/>
      <c r="AR2052" s="67"/>
      <c r="AS2052" s="67"/>
      <c r="AT2052" s="2"/>
    </row>
    <row r="2053" spans="1:46" s="3" customFormat="1">
      <c r="A2053" s="67"/>
      <c r="B2053" s="67"/>
      <c r="C2053" s="67"/>
      <c r="D2053" s="67"/>
      <c r="E2053" s="67"/>
      <c r="F2053" s="67"/>
      <c r="G2053" s="67"/>
      <c r="H2053" s="67"/>
      <c r="I2053" s="67"/>
      <c r="J2053" s="67"/>
      <c r="K2053" s="67"/>
      <c r="L2053" s="67"/>
      <c r="M2053" s="67"/>
      <c r="N2053" s="67"/>
      <c r="O2053" s="67"/>
      <c r="P2053" s="67"/>
      <c r="Q2053" s="67"/>
      <c r="R2053" s="67"/>
      <c r="S2053" s="67"/>
      <c r="T2053" s="67"/>
      <c r="U2053" s="67"/>
      <c r="V2053" s="67"/>
      <c r="W2053" s="67"/>
      <c r="X2053" s="67"/>
      <c r="Y2053" s="67"/>
      <c r="Z2053" s="67"/>
      <c r="AA2053" s="67"/>
      <c r="AB2053" s="67"/>
      <c r="AC2053" s="67"/>
      <c r="AD2053" s="67"/>
      <c r="AE2053" s="67"/>
      <c r="AF2053" s="67"/>
      <c r="AG2053" s="67"/>
      <c r="AH2053" s="67"/>
      <c r="AI2053" s="67"/>
      <c r="AJ2053" s="67"/>
      <c r="AK2053" s="67"/>
      <c r="AL2053" s="67"/>
      <c r="AM2053" s="67"/>
      <c r="AN2053" s="67"/>
      <c r="AO2053" s="67"/>
      <c r="AP2053" s="67"/>
      <c r="AQ2053" s="67"/>
      <c r="AR2053" s="67"/>
      <c r="AS2053" s="67"/>
      <c r="AT2053" s="2"/>
    </row>
    <row r="2054" spans="1:46" s="3" customFormat="1">
      <c r="A2054" s="67"/>
      <c r="B2054" s="67"/>
      <c r="C2054" s="67"/>
      <c r="D2054" s="67"/>
      <c r="E2054" s="67"/>
      <c r="F2054" s="67"/>
      <c r="G2054" s="67"/>
      <c r="H2054" s="67"/>
      <c r="I2054" s="67"/>
      <c r="J2054" s="67"/>
      <c r="K2054" s="67"/>
      <c r="L2054" s="67"/>
      <c r="M2054" s="67"/>
      <c r="N2054" s="67"/>
      <c r="O2054" s="67"/>
      <c r="P2054" s="67"/>
      <c r="Q2054" s="67"/>
      <c r="R2054" s="67"/>
      <c r="S2054" s="67"/>
      <c r="T2054" s="67"/>
      <c r="U2054" s="67"/>
      <c r="V2054" s="67"/>
      <c r="W2054" s="67"/>
      <c r="X2054" s="67"/>
      <c r="Y2054" s="67"/>
      <c r="Z2054" s="67"/>
      <c r="AA2054" s="67"/>
      <c r="AB2054" s="67"/>
      <c r="AC2054" s="67"/>
      <c r="AD2054" s="67"/>
      <c r="AE2054" s="67"/>
      <c r="AF2054" s="67"/>
      <c r="AG2054" s="67"/>
      <c r="AH2054" s="67"/>
      <c r="AI2054" s="67"/>
      <c r="AJ2054" s="67"/>
      <c r="AK2054" s="67"/>
      <c r="AL2054" s="67"/>
      <c r="AM2054" s="67"/>
      <c r="AN2054" s="67"/>
      <c r="AO2054" s="67"/>
      <c r="AP2054" s="67"/>
      <c r="AQ2054" s="67"/>
      <c r="AR2054" s="67"/>
      <c r="AS2054" s="67"/>
      <c r="AT2054" s="2"/>
    </row>
    <row r="2055" spans="1:46" s="3" customFormat="1">
      <c r="A2055" s="67"/>
      <c r="B2055" s="67"/>
      <c r="C2055" s="67"/>
      <c r="D2055" s="67"/>
      <c r="E2055" s="67"/>
      <c r="F2055" s="67"/>
      <c r="G2055" s="67"/>
      <c r="H2055" s="67"/>
      <c r="I2055" s="67"/>
      <c r="J2055" s="67"/>
      <c r="K2055" s="67"/>
      <c r="L2055" s="67"/>
      <c r="M2055" s="67"/>
      <c r="N2055" s="67"/>
      <c r="O2055" s="67"/>
      <c r="P2055" s="67"/>
      <c r="Q2055" s="67"/>
      <c r="R2055" s="67"/>
      <c r="S2055" s="67"/>
      <c r="T2055" s="67"/>
      <c r="U2055" s="67"/>
      <c r="V2055" s="67"/>
      <c r="W2055" s="67"/>
      <c r="X2055" s="67"/>
      <c r="Y2055" s="67"/>
      <c r="Z2055" s="67"/>
      <c r="AA2055" s="67"/>
      <c r="AB2055" s="67"/>
      <c r="AC2055" s="67"/>
      <c r="AD2055" s="67"/>
      <c r="AE2055" s="67"/>
      <c r="AF2055" s="67"/>
      <c r="AG2055" s="67"/>
      <c r="AH2055" s="67"/>
      <c r="AI2055" s="67"/>
      <c r="AJ2055" s="67"/>
      <c r="AK2055" s="67"/>
      <c r="AL2055" s="67"/>
      <c r="AM2055" s="67"/>
      <c r="AN2055" s="67"/>
      <c r="AO2055" s="67"/>
      <c r="AP2055" s="67"/>
      <c r="AQ2055" s="67"/>
      <c r="AR2055" s="67"/>
      <c r="AS2055" s="67"/>
      <c r="AT2055" s="2"/>
    </row>
    <row r="2056" spans="1:46" s="3" customFormat="1">
      <c r="A2056" s="67"/>
      <c r="B2056" s="67"/>
      <c r="C2056" s="67"/>
      <c r="D2056" s="67"/>
      <c r="E2056" s="67"/>
      <c r="F2056" s="67"/>
      <c r="G2056" s="67"/>
      <c r="H2056" s="67"/>
      <c r="I2056" s="67"/>
      <c r="J2056" s="67"/>
      <c r="K2056" s="67"/>
      <c r="L2056" s="67"/>
      <c r="M2056" s="67"/>
      <c r="N2056" s="67"/>
      <c r="O2056" s="67"/>
      <c r="P2056" s="67"/>
      <c r="Q2056" s="67"/>
      <c r="R2056" s="67"/>
      <c r="S2056" s="67"/>
      <c r="T2056" s="67"/>
      <c r="U2056" s="67"/>
      <c r="V2056" s="67"/>
      <c r="W2056" s="67"/>
      <c r="X2056" s="67"/>
      <c r="Y2056" s="67"/>
      <c r="Z2056" s="67"/>
      <c r="AA2056" s="67"/>
      <c r="AB2056" s="67"/>
      <c r="AC2056" s="67"/>
      <c r="AD2056" s="67"/>
      <c r="AE2056" s="67"/>
      <c r="AF2056" s="67"/>
      <c r="AG2056" s="67"/>
      <c r="AH2056" s="67"/>
      <c r="AI2056" s="67"/>
      <c r="AJ2056" s="67"/>
      <c r="AK2056" s="67"/>
      <c r="AL2056" s="67"/>
      <c r="AM2056" s="67"/>
      <c r="AN2056" s="67"/>
      <c r="AO2056" s="67"/>
      <c r="AP2056" s="67"/>
      <c r="AQ2056" s="67"/>
      <c r="AR2056" s="67"/>
      <c r="AS2056" s="67"/>
      <c r="AT2056" s="2"/>
    </row>
    <row r="2057" spans="1:46" s="3" customFormat="1">
      <c r="A2057" s="67"/>
      <c r="B2057" s="67"/>
      <c r="C2057" s="67"/>
      <c r="D2057" s="67"/>
      <c r="E2057" s="67"/>
      <c r="F2057" s="67"/>
      <c r="G2057" s="67"/>
      <c r="H2057" s="67"/>
      <c r="I2057" s="67"/>
      <c r="J2057" s="67"/>
      <c r="K2057" s="67"/>
      <c r="L2057" s="67"/>
      <c r="M2057" s="67"/>
      <c r="N2057" s="67"/>
      <c r="O2057" s="67"/>
      <c r="P2057" s="67"/>
      <c r="Q2057" s="67"/>
      <c r="R2057" s="67"/>
      <c r="S2057" s="67"/>
      <c r="T2057" s="67"/>
      <c r="U2057" s="67"/>
      <c r="V2057" s="67"/>
      <c r="W2057" s="67"/>
      <c r="X2057" s="67"/>
      <c r="Y2057" s="67"/>
      <c r="Z2057" s="67"/>
      <c r="AA2057" s="67"/>
      <c r="AB2057" s="67"/>
      <c r="AC2057" s="67"/>
      <c r="AD2057" s="67"/>
      <c r="AE2057" s="67"/>
      <c r="AF2057" s="67"/>
      <c r="AG2057" s="67"/>
      <c r="AH2057" s="67"/>
      <c r="AI2057" s="67"/>
      <c r="AJ2057" s="67"/>
      <c r="AK2057" s="67"/>
      <c r="AL2057" s="67"/>
      <c r="AM2057" s="67"/>
      <c r="AN2057" s="67"/>
      <c r="AO2057" s="67"/>
      <c r="AP2057" s="67"/>
      <c r="AQ2057" s="67"/>
      <c r="AR2057" s="67"/>
      <c r="AS2057" s="67"/>
      <c r="AT2057" s="2"/>
    </row>
    <row r="2058" spans="1:46" s="3" customFormat="1">
      <c r="A2058" s="67"/>
      <c r="B2058" s="67"/>
      <c r="C2058" s="67"/>
      <c r="D2058" s="67"/>
      <c r="E2058" s="67"/>
      <c r="F2058" s="67"/>
      <c r="G2058" s="67"/>
      <c r="H2058" s="67"/>
      <c r="I2058" s="67"/>
      <c r="J2058" s="67"/>
      <c r="K2058" s="67"/>
      <c r="L2058" s="67"/>
      <c r="M2058" s="67"/>
      <c r="N2058" s="67"/>
      <c r="O2058" s="67"/>
      <c r="P2058" s="67"/>
      <c r="Q2058" s="67"/>
      <c r="R2058" s="67"/>
      <c r="S2058" s="67"/>
      <c r="T2058" s="67"/>
      <c r="U2058" s="67"/>
      <c r="V2058" s="67"/>
      <c r="W2058" s="67"/>
      <c r="X2058" s="67"/>
      <c r="Y2058" s="67"/>
      <c r="Z2058" s="67"/>
      <c r="AA2058" s="67"/>
      <c r="AB2058" s="67"/>
      <c r="AC2058" s="67"/>
      <c r="AD2058" s="67"/>
      <c r="AE2058" s="67"/>
      <c r="AF2058" s="67"/>
      <c r="AG2058" s="67"/>
      <c r="AH2058" s="67"/>
      <c r="AI2058" s="67"/>
      <c r="AJ2058" s="67"/>
      <c r="AK2058" s="67"/>
      <c r="AL2058" s="67"/>
      <c r="AM2058" s="67"/>
      <c r="AN2058" s="67"/>
      <c r="AO2058" s="67"/>
      <c r="AP2058" s="67"/>
      <c r="AQ2058" s="67"/>
      <c r="AR2058" s="67"/>
      <c r="AS2058" s="67"/>
      <c r="AT2058" s="2"/>
    </row>
    <row r="2059" spans="1:46" s="3" customFormat="1">
      <c r="A2059" s="67"/>
      <c r="B2059" s="67"/>
      <c r="C2059" s="67"/>
      <c r="D2059" s="67"/>
      <c r="E2059" s="67"/>
      <c r="F2059" s="67"/>
      <c r="G2059" s="67"/>
      <c r="H2059" s="67"/>
      <c r="I2059" s="67"/>
      <c r="J2059" s="67"/>
      <c r="K2059" s="67"/>
      <c r="L2059" s="67"/>
      <c r="M2059" s="67"/>
      <c r="N2059" s="67"/>
      <c r="O2059" s="67"/>
      <c r="P2059" s="67"/>
      <c r="Q2059" s="67"/>
      <c r="R2059" s="67"/>
      <c r="S2059" s="67"/>
      <c r="T2059" s="67"/>
      <c r="U2059" s="67"/>
      <c r="V2059" s="67"/>
      <c r="W2059" s="67"/>
      <c r="X2059" s="67"/>
      <c r="Y2059" s="67"/>
      <c r="Z2059" s="67"/>
      <c r="AA2059" s="67"/>
      <c r="AB2059" s="67"/>
      <c r="AC2059" s="67"/>
      <c r="AD2059" s="67"/>
      <c r="AE2059" s="67"/>
      <c r="AF2059" s="67"/>
      <c r="AG2059" s="67"/>
      <c r="AH2059" s="67"/>
      <c r="AI2059" s="67"/>
      <c r="AJ2059" s="67"/>
      <c r="AK2059" s="67"/>
      <c r="AL2059" s="67"/>
      <c r="AM2059" s="67"/>
      <c r="AN2059" s="67"/>
      <c r="AO2059" s="67"/>
      <c r="AP2059" s="67"/>
      <c r="AQ2059" s="67"/>
      <c r="AR2059" s="67"/>
      <c r="AS2059" s="67"/>
      <c r="AT2059" s="2"/>
    </row>
    <row r="2060" spans="1:46" s="3" customFormat="1">
      <c r="A2060" s="67"/>
      <c r="B2060" s="67"/>
      <c r="C2060" s="67"/>
      <c r="D2060" s="67"/>
      <c r="E2060" s="67"/>
      <c r="F2060" s="67"/>
      <c r="G2060" s="67"/>
      <c r="H2060" s="67"/>
      <c r="I2060" s="67"/>
      <c r="J2060" s="67"/>
      <c r="K2060" s="67"/>
      <c r="L2060" s="67"/>
      <c r="M2060" s="67"/>
      <c r="N2060" s="67"/>
      <c r="O2060" s="67"/>
      <c r="P2060" s="67"/>
      <c r="Q2060" s="67"/>
      <c r="R2060" s="67"/>
      <c r="S2060" s="67"/>
      <c r="T2060" s="67"/>
      <c r="U2060" s="67"/>
      <c r="V2060" s="67"/>
      <c r="W2060" s="67"/>
      <c r="X2060" s="67"/>
      <c r="Y2060" s="67"/>
      <c r="Z2060" s="67"/>
      <c r="AA2060" s="67"/>
      <c r="AB2060" s="67"/>
      <c r="AC2060" s="67"/>
      <c r="AD2060" s="67"/>
      <c r="AE2060" s="67"/>
      <c r="AF2060" s="67"/>
      <c r="AG2060" s="67"/>
      <c r="AH2060" s="67"/>
      <c r="AI2060" s="67"/>
      <c r="AJ2060" s="67"/>
      <c r="AK2060" s="67"/>
      <c r="AL2060" s="67"/>
      <c r="AM2060" s="67"/>
      <c r="AN2060" s="67"/>
      <c r="AO2060" s="67"/>
      <c r="AP2060" s="67"/>
      <c r="AQ2060" s="67"/>
      <c r="AR2060" s="67"/>
      <c r="AS2060" s="67"/>
      <c r="AT2060" s="2"/>
    </row>
    <row r="2061" spans="1:46" s="3" customFormat="1">
      <c r="A2061" s="67"/>
      <c r="B2061" s="67"/>
      <c r="C2061" s="67"/>
      <c r="D2061" s="67"/>
      <c r="E2061" s="67"/>
      <c r="F2061" s="67"/>
      <c r="G2061" s="67"/>
      <c r="H2061" s="67"/>
      <c r="I2061" s="67"/>
      <c r="J2061" s="67"/>
      <c r="K2061" s="67"/>
      <c r="L2061" s="67"/>
      <c r="M2061" s="67"/>
      <c r="N2061" s="67"/>
      <c r="O2061" s="67"/>
      <c r="P2061" s="67"/>
      <c r="Q2061" s="67"/>
      <c r="R2061" s="67"/>
      <c r="S2061" s="67"/>
      <c r="T2061" s="67"/>
      <c r="U2061" s="67"/>
      <c r="V2061" s="67"/>
      <c r="W2061" s="67"/>
      <c r="X2061" s="67"/>
      <c r="Y2061" s="67"/>
      <c r="Z2061" s="67"/>
      <c r="AA2061" s="67"/>
      <c r="AB2061" s="67"/>
      <c r="AC2061" s="67"/>
      <c r="AD2061" s="67"/>
      <c r="AE2061" s="67"/>
      <c r="AF2061" s="67"/>
      <c r="AG2061" s="67"/>
      <c r="AH2061" s="67"/>
      <c r="AI2061" s="67"/>
      <c r="AJ2061" s="67"/>
      <c r="AK2061" s="67"/>
      <c r="AL2061" s="67"/>
      <c r="AM2061" s="67"/>
      <c r="AN2061" s="67"/>
      <c r="AO2061" s="67"/>
      <c r="AP2061" s="67"/>
      <c r="AQ2061" s="67"/>
      <c r="AR2061" s="67"/>
      <c r="AS2061" s="67"/>
      <c r="AT2061" s="2"/>
    </row>
    <row r="2062" spans="1:46" s="3" customFormat="1">
      <c r="A2062" s="67"/>
      <c r="B2062" s="67"/>
      <c r="C2062" s="67"/>
      <c r="D2062" s="67"/>
      <c r="E2062" s="67"/>
      <c r="F2062" s="67"/>
      <c r="G2062" s="67"/>
      <c r="H2062" s="67"/>
      <c r="I2062" s="67"/>
      <c r="J2062" s="67"/>
      <c r="K2062" s="67"/>
      <c r="L2062" s="67"/>
      <c r="M2062" s="67"/>
      <c r="N2062" s="67"/>
      <c r="O2062" s="67"/>
      <c r="P2062" s="67"/>
      <c r="Q2062" s="67"/>
      <c r="R2062" s="67"/>
      <c r="S2062" s="67"/>
      <c r="T2062" s="67"/>
      <c r="U2062" s="67"/>
      <c r="V2062" s="67"/>
      <c r="W2062" s="67"/>
      <c r="X2062" s="67"/>
      <c r="Y2062" s="67"/>
      <c r="Z2062" s="67"/>
      <c r="AA2062" s="67"/>
      <c r="AB2062" s="67"/>
      <c r="AC2062" s="67"/>
      <c r="AD2062" s="67"/>
      <c r="AE2062" s="67"/>
      <c r="AF2062" s="67"/>
      <c r="AG2062" s="67"/>
      <c r="AH2062" s="67"/>
      <c r="AI2062" s="67"/>
      <c r="AJ2062" s="67"/>
      <c r="AK2062" s="67"/>
      <c r="AL2062" s="67"/>
      <c r="AM2062" s="67"/>
      <c r="AN2062" s="67"/>
      <c r="AO2062" s="67"/>
      <c r="AP2062" s="67"/>
      <c r="AQ2062" s="67"/>
      <c r="AR2062" s="67"/>
      <c r="AS2062" s="67"/>
      <c r="AT2062" s="2"/>
    </row>
    <row r="2063" spans="1:46" s="3" customFormat="1">
      <c r="A2063" s="67"/>
      <c r="B2063" s="67"/>
      <c r="C2063" s="67"/>
      <c r="D2063" s="67"/>
      <c r="E2063" s="67"/>
      <c r="F2063" s="67"/>
      <c r="G2063" s="67"/>
      <c r="H2063" s="67"/>
      <c r="I2063" s="67"/>
      <c r="J2063" s="67"/>
      <c r="K2063" s="67"/>
      <c r="L2063" s="67"/>
      <c r="M2063" s="67"/>
      <c r="N2063" s="67"/>
      <c r="O2063" s="67"/>
      <c r="P2063" s="67"/>
      <c r="Q2063" s="67"/>
      <c r="R2063" s="67"/>
      <c r="S2063" s="67"/>
      <c r="T2063" s="67"/>
      <c r="U2063" s="67"/>
      <c r="V2063" s="67"/>
      <c r="W2063" s="67"/>
      <c r="X2063" s="67"/>
      <c r="Y2063" s="67"/>
      <c r="Z2063" s="67"/>
      <c r="AA2063" s="67"/>
      <c r="AB2063" s="67"/>
      <c r="AC2063" s="67"/>
      <c r="AD2063" s="67"/>
      <c r="AE2063" s="67"/>
      <c r="AF2063" s="67"/>
      <c r="AG2063" s="67"/>
      <c r="AH2063" s="67"/>
      <c r="AI2063" s="67"/>
      <c r="AJ2063" s="67"/>
      <c r="AK2063" s="67"/>
      <c r="AL2063" s="67"/>
      <c r="AM2063" s="67"/>
      <c r="AN2063" s="67"/>
      <c r="AO2063" s="67"/>
      <c r="AP2063" s="67"/>
      <c r="AQ2063" s="67"/>
      <c r="AR2063" s="67"/>
      <c r="AS2063" s="67"/>
      <c r="AT2063" s="2"/>
    </row>
    <row r="2064" spans="1:46" s="3" customFormat="1">
      <c r="A2064" s="67"/>
      <c r="B2064" s="67"/>
      <c r="C2064" s="67"/>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c r="AH2064" s="67"/>
      <c r="AI2064" s="67"/>
      <c r="AJ2064" s="67"/>
      <c r="AK2064" s="67"/>
      <c r="AL2064" s="67"/>
      <c r="AM2064" s="67"/>
      <c r="AN2064" s="67"/>
      <c r="AO2064" s="67"/>
      <c r="AP2064" s="67"/>
      <c r="AQ2064" s="67"/>
      <c r="AR2064" s="67"/>
      <c r="AS2064" s="67"/>
      <c r="AT2064" s="2"/>
    </row>
    <row r="2065" spans="1:46" s="3" customFormat="1">
      <c r="A2065" s="67"/>
      <c r="B2065" s="67"/>
      <c r="C2065" s="67"/>
      <c r="D2065" s="67"/>
      <c r="E2065" s="67"/>
      <c r="F2065" s="67"/>
      <c r="G2065" s="67"/>
      <c r="H2065" s="67"/>
      <c r="I2065" s="67"/>
      <c r="J2065" s="67"/>
      <c r="K2065" s="67"/>
      <c r="L2065" s="67"/>
      <c r="M2065" s="67"/>
      <c r="N2065" s="67"/>
      <c r="O2065" s="67"/>
      <c r="P2065" s="67"/>
      <c r="Q2065" s="67"/>
      <c r="R2065" s="67"/>
      <c r="S2065" s="67"/>
      <c r="T2065" s="67"/>
      <c r="U2065" s="67"/>
      <c r="V2065" s="67"/>
      <c r="W2065" s="67"/>
      <c r="X2065" s="67"/>
      <c r="Y2065" s="67"/>
      <c r="Z2065" s="67"/>
      <c r="AA2065" s="67"/>
      <c r="AB2065" s="67"/>
      <c r="AC2065" s="67"/>
      <c r="AD2065" s="67"/>
      <c r="AE2065" s="67"/>
      <c r="AF2065" s="67"/>
      <c r="AG2065" s="67"/>
      <c r="AH2065" s="67"/>
      <c r="AI2065" s="67"/>
      <c r="AJ2065" s="67"/>
      <c r="AK2065" s="67"/>
      <c r="AL2065" s="67"/>
      <c r="AM2065" s="67"/>
      <c r="AN2065" s="67"/>
      <c r="AO2065" s="67"/>
      <c r="AP2065" s="67"/>
      <c r="AQ2065" s="67"/>
      <c r="AR2065" s="67"/>
      <c r="AS2065" s="67"/>
      <c r="AT2065" s="2"/>
    </row>
    <row r="2066" spans="1:46" s="3" customFormat="1">
      <c r="A2066" s="67"/>
      <c r="B2066" s="67"/>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c r="AF2066" s="67"/>
      <c r="AG2066" s="67"/>
      <c r="AH2066" s="67"/>
      <c r="AI2066" s="67"/>
      <c r="AJ2066" s="67"/>
      <c r="AK2066" s="67"/>
      <c r="AL2066" s="67"/>
      <c r="AM2066" s="67"/>
      <c r="AN2066" s="67"/>
      <c r="AO2066" s="67"/>
      <c r="AP2066" s="67"/>
      <c r="AQ2066" s="67"/>
      <c r="AR2066" s="67"/>
      <c r="AS2066" s="67"/>
      <c r="AT2066" s="2"/>
    </row>
    <row r="2067" spans="1:46" s="3" customFormat="1">
      <c r="A2067" s="67"/>
      <c r="B2067" s="67"/>
      <c r="C2067" s="67"/>
      <c r="D2067" s="67"/>
      <c r="E2067" s="67"/>
      <c r="F2067" s="67"/>
      <c r="G2067" s="67"/>
      <c r="H2067" s="67"/>
      <c r="I2067" s="67"/>
      <c r="J2067" s="67"/>
      <c r="K2067" s="67"/>
      <c r="L2067" s="67"/>
      <c r="M2067" s="67"/>
      <c r="N2067" s="67"/>
      <c r="O2067" s="67"/>
      <c r="P2067" s="67"/>
      <c r="Q2067" s="67"/>
      <c r="R2067" s="67"/>
      <c r="S2067" s="67"/>
      <c r="T2067" s="67"/>
      <c r="U2067" s="67"/>
      <c r="V2067" s="67"/>
      <c r="W2067" s="67"/>
      <c r="X2067" s="67"/>
      <c r="Y2067" s="67"/>
      <c r="Z2067" s="67"/>
      <c r="AA2067" s="67"/>
      <c r="AB2067" s="67"/>
      <c r="AC2067" s="67"/>
      <c r="AD2067" s="67"/>
      <c r="AE2067" s="67"/>
      <c r="AF2067" s="67"/>
      <c r="AG2067" s="67"/>
      <c r="AH2067" s="67"/>
      <c r="AI2067" s="67"/>
      <c r="AJ2067" s="67"/>
      <c r="AK2067" s="67"/>
      <c r="AL2067" s="67"/>
      <c r="AM2067" s="67"/>
      <c r="AN2067" s="67"/>
      <c r="AO2067" s="67"/>
      <c r="AP2067" s="67"/>
      <c r="AQ2067" s="67"/>
      <c r="AR2067" s="67"/>
      <c r="AS2067" s="67"/>
      <c r="AT2067" s="2"/>
    </row>
    <row r="2068" spans="1:46" s="3" customFormat="1">
      <c r="A2068" s="67"/>
      <c r="B2068" s="67"/>
      <c r="C2068" s="67"/>
      <c r="D2068" s="67"/>
      <c r="E2068" s="67"/>
      <c r="F2068" s="67"/>
      <c r="G2068" s="67"/>
      <c r="H2068" s="67"/>
      <c r="I2068" s="67"/>
      <c r="J2068" s="67"/>
      <c r="K2068" s="67"/>
      <c r="L2068" s="67"/>
      <c r="M2068" s="67"/>
      <c r="N2068" s="67"/>
      <c r="O2068" s="67"/>
      <c r="P2068" s="67"/>
      <c r="Q2068" s="67"/>
      <c r="R2068" s="67"/>
      <c r="S2068" s="67"/>
      <c r="T2068" s="67"/>
      <c r="U2068" s="67"/>
      <c r="V2068" s="67"/>
      <c r="W2068" s="67"/>
      <c r="X2068" s="67"/>
      <c r="Y2068" s="67"/>
      <c r="Z2068" s="67"/>
      <c r="AA2068" s="67"/>
      <c r="AB2068" s="67"/>
      <c r="AC2068" s="67"/>
      <c r="AD2068" s="67"/>
      <c r="AE2068" s="67"/>
      <c r="AF2068" s="67"/>
      <c r="AG2068" s="67"/>
      <c r="AH2068" s="67"/>
      <c r="AI2068" s="67"/>
      <c r="AJ2068" s="67"/>
      <c r="AK2068" s="67"/>
      <c r="AL2068" s="67"/>
      <c r="AM2068" s="67"/>
      <c r="AN2068" s="67"/>
      <c r="AO2068" s="67"/>
      <c r="AP2068" s="67"/>
      <c r="AQ2068" s="67"/>
      <c r="AR2068" s="67"/>
      <c r="AS2068" s="67"/>
      <c r="AT2068" s="2"/>
    </row>
    <row r="2069" spans="1:46" s="3" customFormat="1">
      <c r="A2069" s="67"/>
      <c r="B2069" s="67"/>
      <c r="C2069" s="67"/>
      <c r="D2069" s="67"/>
      <c r="E2069" s="67"/>
      <c r="F2069" s="67"/>
      <c r="G2069" s="67"/>
      <c r="H2069" s="67"/>
      <c r="I2069" s="67"/>
      <c r="J2069" s="67"/>
      <c r="K2069" s="67"/>
      <c r="L2069" s="67"/>
      <c r="M2069" s="67"/>
      <c r="N2069" s="67"/>
      <c r="O2069" s="67"/>
      <c r="P2069" s="67"/>
      <c r="Q2069" s="67"/>
      <c r="R2069" s="67"/>
      <c r="S2069" s="67"/>
      <c r="T2069" s="67"/>
      <c r="U2069" s="67"/>
      <c r="V2069" s="67"/>
      <c r="W2069" s="67"/>
      <c r="X2069" s="67"/>
      <c r="Y2069" s="67"/>
      <c r="Z2069" s="67"/>
      <c r="AA2069" s="67"/>
      <c r="AB2069" s="67"/>
      <c r="AC2069" s="67"/>
      <c r="AD2069" s="67"/>
      <c r="AE2069" s="67"/>
      <c r="AF2069" s="67"/>
      <c r="AG2069" s="67"/>
      <c r="AH2069" s="67"/>
      <c r="AI2069" s="67"/>
      <c r="AJ2069" s="67"/>
      <c r="AK2069" s="67"/>
      <c r="AL2069" s="67"/>
      <c r="AM2069" s="67"/>
      <c r="AN2069" s="67"/>
      <c r="AO2069" s="67"/>
      <c r="AP2069" s="67"/>
      <c r="AQ2069" s="67"/>
      <c r="AR2069" s="67"/>
      <c r="AS2069" s="67"/>
      <c r="AT2069" s="2"/>
    </row>
    <row r="2070" spans="1:46" s="3" customFormat="1">
      <c r="A2070" s="67"/>
      <c r="B2070" s="67"/>
      <c r="C2070" s="67"/>
      <c r="D2070" s="67"/>
      <c r="E2070" s="67"/>
      <c r="F2070" s="67"/>
      <c r="G2070" s="67"/>
      <c r="H2070" s="67"/>
      <c r="I2070" s="67"/>
      <c r="J2070" s="67"/>
      <c r="K2070" s="67"/>
      <c r="L2070" s="67"/>
      <c r="M2070" s="67"/>
      <c r="N2070" s="67"/>
      <c r="O2070" s="67"/>
      <c r="P2070" s="67"/>
      <c r="Q2070" s="67"/>
      <c r="R2070" s="67"/>
      <c r="S2070" s="67"/>
      <c r="T2070" s="67"/>
      <c r="U2070" s="67"/>
      <c r="V2070" s="67"/>
      <c r="W2070" s="67"/>
      <c r="X2070" s="67"/>
      <c r="Y2070" s="67"/>
      <c r="Z2070" s="67"/>
      <c r="AA2070" s="67"/>
      <c r="AB2070" s="67"/>
      <c r="AC2070" s="67"/>
      <c r="AD2070" s="67"/>
      <c r="AE2070" s="67"/>
      <c r="AF2070" s="67"/>
      <c r="AG2070" s="67"/>
      <c r="AH2070" s="67"/>
      <c r="AI2070" s="67"/>
      <c r="AJ2070" s="67"/>
      <c r="AK2070" s="67"/>
      <c r="AL2070" s="67"/>
      <c r="AM2070" s="67"/>
      <c r="AN2070" s="67"/>
      <c r="AO2070" s="67"/>
      <c r="AP2070" s="67"/>
      <c r="AQ2070" s="67"/>
      <c r="AR2070" s="67"/>
      <c r="AS2070" s="67"/>
      <c r="AT2070" s="2"/>
    </row>
    <row r="2071" spans="1:46" s="3" customFormat="1">
      <c r="A2071" s="67"/>
      <c r="B2071" s="67"/>
      <c r="C2071" s="67"/>
      <c r="D2071" s="67"/>
      <c r="E2071" s="67"/>
      <c r="F2071" s="67"/>
      <c r="G2071" s="67"/>
      <c r="H2071" s="67"/>
      <c r="I2071" s="67"/>
      <c r="J2071" s="67"/>
      <c r="K2071" s="67"/>
      <c r="L2071" s="67"/>
      <c r="M2071" s="67"/>
      <c r="N2071" s="67"/>
      <c r="O2071" s="67"/>
      <c r="P2071" s="67"/>
      <c r="Q2071" s="67"/>
      <c r="R2071" s="67"/>
      <c r="S2071" s="67"/>
      <c r="T2071" s="67"/>
      <c r="U2071" s="67"/>
      <c r="V2071" s="67"/>
      <c r="W2071" s="67"/>
      <c r="X2071" s="67"/>
      <c r="Y2071" s="67"/>
      <c r="Z2071" s="67"/>
      <c r="AA2071" s="67"/>
      <c r="AB2071" s="67"/>
      <c r="AC2071" s="67"/>
      <c r="AD2071" s="67"/>
      <c r="AE2071" s="67"/>
      <c r="AF2071" s="67"/>
      <c r="AG2071" s="67"/>
      <c r="AH2071" s="67"/>
      <c r="AI2071" s="67"/>
      <c r="AJ2071" s="67"/>
      <c r="AK2071" s="67"/>
      <c r="AL2071" s="67"/>
      <c r="AM2071" s="67"/>
      <c r="AN2071" s="67"/>
      <c r="AO2071" s="67"/>
      <c r="AP2071" s="67"/>
      <c r="AQ2071" s="67"/>
      <c r="AR2071" s="67"/>
      <c r="AS2071" s="67"/>
      <c r="AT2071" s="2"/>
    </row>
    <row r="2072" spans="1:46" s="3" customFormat="1">
      <c r="A2072" s="67"/>
      <c r="B2072" s="67"/>
      <c r="C2072" s="67"/>
      <c r="D2072" s="67"/>
      <c r="E2072" s="67"/>
      <c r="F2072" s="67"/>
      <c r="G2072" s="67"/>
      <c r="H2072" s="67"/>
      <c r="I2072" s="67"/>
      <c r="J2072" s="67"/>
      <c r="K2072" s="67"/>
      <c r="L2072" s="67"/>
      <c r="M2072" s="67"/>
      <c r="N2072" s="67"/>
      <c r="O2072" s="67"/>
      <c r="P2072" s="67"/>
      <c r="Q2072" s="67"/>
      <c r="R2072" s="67"/>
      <c r="S2072" s="67"/>
      <c r="T2072" s="67"/>
      <c r="U2072" s="67"/>
      <c r="V2072" s="67"/>
      <c r="W2072" s="67"/>
      <c r="X2072" s="67"/>
      <c r="Y2072" s="67"/>
      <c r="Z2072" s="67"/>
      <c r="AA2072" s="67"/>
      <c r="AB2072" s="67"/>
      <c r="AC2072" s="67"/>
      <c r="AD2072" s="67"/>
      <c r="AE2072" s="67"/>
      <c r="AF2072" s="67"/>
      <c r="AG2072" s="67"/>
      <c r="AH2072" s="67"/>
      <c r="AI2072" s="67"/>
      <c r="AJ2072" s="67"/>
      <c r="AK2072" s="67"/>
      <c r="AL2072" s="67"/>
      <c r="AM2072" s="67"/>
      <c r="AN2072" s="67"/>
      <c r="AO2072" s="67"/>
      <c r="AP2072" s="67"/>
      <c r="AQ2072" s="67"/>
      <c r="AR2072" s="67"/>
      <c r="AS2072" s="67"/>
      <c r="AT2072" s="2"/>
    </row>
    <row r="2073" spans="1:46" s="3" customFormat="1">
      <c r="A2073" s="67"/>
      <c r="B2073" s="67"/>
      <c r="C2073" s="67"/>
      <c r="D2073" s="67"/>
      <c r="E2073" s="67"/>
      <c r="F2073" s="67"/>
      <c r="G2073" s="67"/>
      <c r="H2073" s="67"/>
      <c r="I2073" s="67"/>
      <c r="J2073" s="67"/>
      <c r="K2073" s="67"/>
      <c r="L2073" s="67"/>
      <c r="M2073" s="67"/>
      <c r="N2073" s="67"/>
      <c r="O2073" s="67"/>
      <c r="P2073" s="67"/>
      <c r="Q2073" s="67"/>
      <c r="R2073" s="67"/>
      <c r="S2073" s="67"/>
      <c r="T2073" s="67"/>
      <c r="U2073" s="67"/>
      <c r="V2073" s="67"/>
      <c r="W2073" s="67"/>
      <c r="X2073" s="67"/>
      <c r="Y2073" s="67"/>
      <c r="Z2073" s="67"/>
      <c r="AA2073" s="67"/>
      <c r="AB2073" s="67"/>
      <c r="AC2073" s="67"/>
      <c r="AD2073" s="67"/>
      <c r="AE2073" s="67"/>
      <c r="AF2073" s="67"/>
      <c r="AG2073" s="67"/>
      <c r="AH2073" s="67"/>
      <c r="AI2073" s="67"/>
      <c r="AJ2073" s="67"/>
      <c r="AK2073" s="67"/>
      <c r="AL2073" s="67"/>
      <c r="AM2073" s="67"/>
      <c r="AN2073" s="67"/>
      <c r="AO2073" s="67"/>
      <c r="AP2073" s="67"/>
      <c r="AQ2073" s="67"/>
      <c r="AR2073" s="67"/>
      <c r="AS2073" s="67"/>
      <c r="AT2073" s="2"/>
    </row>
    <row r="2074" spans="1:46" s="3" customFormat="1">
      <c r="A2074" s="67"/>
      <c r="B2074" s="67"/>
      <c r="C2074" s="67"/>
      <c r="D2074" s="67"/>
      <c r="E2074" s="67"/>
      <c r="F2074" s="67"/>
      <c r="G2074" s="67"/>
      <c r="H2074" s="67"/>
      <c r="I2074" s="67"/>
      <c r="J2074" s="67"/>
      <c r="K2074" s="67"/>
      <c r="L2074" s="67"/>
      <c r="M2074" s="67"/>
      <c r="N2074" s="67"/>
      <c r="O2074" s="67"/>
      <c r="P2074" s="67"/>
      <c r="Q2074" s="67"/>
      <c r="R2074" s="67"/>
      <c r="S2074" s="67"/>
      <c r="T2074" s="67"/>
      <c r="U2074" s="67"/>
      <c r="V2074" s="67"/>
      <c r="W2074" s="67"/>
      <c r="X2074" s="67"/>
      <c r="Y2074" s="67"/>
      <c r="Z2074" s="67"/>
      <c r="AA2074" s="67"/>
      <c r="AB2074" s="67"/>
      <c r="AC2074" s="67"/>
      <c r="AD2074" s="67"/>
      <c r="AE2074" s="67"/>
      <c r="AF2074" s="67"/>
      <c r="AG2074" s="67"/>
      <c r="AH2074" s="67"/>
      <c r="AI2074" s="67"/>
      <c r="AJ2074" s="67"/>
      <c r="AK2074" s="67"/>
      <c r="AL2074" s="67"/>
      <c r="AM2074" s="67"/>
      <c r="AN2074" s="67"/>
      <c r="AO2074" s="67"/>
      <c r="AP2074" s="67"/>
      <c r="AQ2074" s="67"/>
      <c r="AR2074" s="67"/>
      <c r="AS2074" s="67"/>
      <c r="AT2074" s="2"/>
    </row>
    <row r="2075" spans="1:46" s="3" customFormat="1">
      <c r="A2075" s="67"/>
      <c r="B2075" s="67"/>
      <c r="C2075" s="67"/>
      <c r="D2075" s="67"/>
      <c r="E2075" s="67"/>
      <c r="F2075" s="67"/>
      <c r="G2075" s="67"/>
      <c r="H2075" s="67"/>
      <c r="I2075" s="67"/>
      <c r="J2075" s="67"/>
      <c r="K2075" s="67"/>
      <c r="L2075" s="67"/>
      <c r="M2075" s="67"/>
      <c r="N2075" s="67"/>
      <c r="O2075" s="67"/>
      <c r="P2075" s="67"/>
      <c r="Q2075" s="67"/>
      <c r="R2075" s="67"/>
      <c r="S2075" s="67"/>
      <c r="T2075" s="67"/>
      <c r="U2075" s="67"/>
      <c r="V2075" s="67"/>
      <c r="W2075" s="67"/>
      <c r="X2075" s="67"/>
      <c r="Y2075" s="67"/>
      <c r="Z2075" s="67"/>
      <c r="AA2075" s="67"/>
      <c r="AB2075" s="67"/>
      <c r="AC2075" s="67"/>
      <c r="AD2075" s="67"/>
      <c r="AE2075" s="67"/>
      <c r="AF2075" s="67"/>
      <c r="AG2075" s="67"/>
      <c r="AH2075" s="67"/>
      <c r="AI2075" s="67"/>
      <c r="AJ2075" s="67"/>
      <c r="AK2075" s="67"/>
      <c r="AL2075" s="67"/>
      <c r="AM2075" s="67"/>
      <c r="AN2075" s="67"/>
      <c r="AO2075" s="67"/>
      <c r="AP2075" s="67"/>
      <c r="AQ2075" s="67"/>
      <c r="AR2075" s="67"/>
      <c r="AS2075" s="67"/>
      <c r="AT2075" s="2"/>
    </row>
    <row r="2076" spans="1:46" s="3" customFormat="1">
      <c r="A2076" s="67"/>
      <c r="B2076" s="67"/>
      <c r="C2076" s="67"/>
      <c r="D2076" s="67"/>
      <c r="E2076" s="67"/>
      <c r="F2076" s="67"/>
      <c r="G2076" s="67"/>
      <c r="H2076" s="67"/>
      <c r="I2076" s="67"/>
      <c r="J2076" s="67"/>
      <c r="K2076" s="67"/>
      <c r="L2076" s="67"/>
      <c r="M2076" s="67"/>
      <c r="N2076" s="67"/>
      <c r="O2076" s="67"/>
      <c r="P2076" s="67"/>
      <c r="Q2076" s="67"/>
      <c r="R2076" s="67"/>
      <c r="S2076" s="67"/>
      <c r="T2076" s="67"/>
      <c r="U2076" s="67"/>
      <c r="V2076" s="67"/>
      <c r="W2076" s="67"/>
      <c r="X2076" s="67"/>
      <c r="Y2076" s="67"/>
      <c r="Z2076" s="67"/>
      <c r="AA2076" s="67"/>
      <c r="AB2076" s="67"/>
      <c r="AC2076" s="67"/>
      <c r="AD2076" s="67"/>
      <c r="AE2076" s="67"/>
      <c r="AF2076" s="67"/>
      <c r="AG2076" s="67"/>
      <c r="AH2076" s="67"/>
      <c r="AI2076" s="67"/>
      <c r="AJ2076" s="67"/>
      <c r="AK2076" s="67"/>
      <c r="AL2076" s="67"/>
      <c r="AM2076" s="67"/>
      <c r="AN2076" s="67"/>
      <c r="AO2076" s="67"/>
      <c r="AP2076" s="67"/>
      <c r="AQ2076" s="67"/>
      <c r="AR2076" s="67"/>
      <c r="AS2076" s="67"/>
      <c r="AT2076" s="2"/>
    </row>
    <row r="2077" spans="1:46" s="3" customFormat="1">
      <c r="A2077" s="67"/>
      <c r="B2077" s="67"/>
      <c r="C2077" s="67"/>
      <c r="D2077" s="67"/>
      <c r="E2077" s="67"/>
      <c r="F2077" s="67"/>
      <c r="G2077" s="67"/>
      <c r="H2077" s="67"/>
      <c r="I2077" s="67"/>
      <c r="J2077" s="67"/>
      <c r="K2077" s="67"/>
      <c r="L2077" s="67"/>
      <c r="M2077" s="67"/>
      <c r="N2077" s="67"/>
      <c r="O2077" s="67"/>
      <c r="P2077" s="67"/>
      <c r="Q2077" s="67"/>
      <c r="R2077" s="67"/>
      <c r="S2077" s="67"/>
      <c r="T2077" s="67"/>
      <c r="U2077" s="67"/>
      <c r="V2077" s="67"/>
      <c r="W2077" s="67"/>
      <c r="X2077" s="67"/>
      <c r="Y2077" s="67"/>
      <c r="Z2077" s="67"/>
      <c r="AA2077" s="67"/>
      <c r="AB2077" s="67"/>
      <c r="AC2077" s="67"/>
      <c r="AD2077" s="67"/>
      <c r="AE2077" s="67"/>
      <c r="AF2077" s="67"/>
      <c r="AG2077" s="67"/>
      <c r="AH2077" s="67"/>
      <c r="AI2077" s="67"/>
      <c r="AJ2077" s="67"/>
      <c r="AK2077" s="67"/>
      <c r="AL2077" s="67"/>
      <c r="AM2077" s="67"/>
      <c r="AN2077" s="67"/>
      <c r="AO2077" s="67"/>
      <c r="AP2077" s="67"/>
      <c r="AQ2077" s="67"/>
      <c r="AR2077" s="67"/>
      <c r="AS2077" s="67"/>
      <c r="AT2077" s="2"/>
    </row>
    <row r="2078" spans="1:46" s="3" customFormat="1">
      <c r="A2078" s="67"/>
      <c r="B2078" s="67"/>
      <c r="C2078" s="67"/>
      <c r="D2078" s="67"/>
      <c r="E2078" s="67"/>
      <c r="F2078" s="67"/>
      <c r="G2078" s="67"/>
      <c r="H2078" s="67"/>
      <c r="I2078" s="67"/>
      <c r="J2078" s="67"/>
      <c r="K2078" s="67"/>
      <c r="L2078" s="67"/>
      <c r="M2078" s="67"/>
      <c r="N2078" s="67"/>
      <c r="O2078" s="67"/>
      <c r="P2078" s="67"/>
      <c r="Q2078" s="67"/>
      <c r="R2078" s="67"/>
      <c r="S2078" s="67"/>
      <c r="T2078" s="67"/>
      <c r="U2078" s="67"/>
      <c r="V2078" s="67"/>
      <c r="W2078" s="67"/>
      <c r="X2078" s="67"/>
      <c r="Y2078" s="67"/>
      <c r="Z2078" s="67"/>
      <c r="AA2078" s="67"/>
      <c r="AB2078" s="67"/>
      <c r="AC2078" s="67"/>
      <c r="AD2078" s="67"/>
      <c r="AE2078" s="67"/>
      <c r="AF2078" s="67"/>
      <c r="AG2078" s="67"/>
      <c r="AH2078" s="67"/>
      <c r="AI2078" s="67"/>
      <c r="AJ2078" s="67"/>
      <c r="AK2078" s="67"/>
      <c r="AL2078" s="67"/>
      <c r="AM2078" s="67"/>
      <c r="AN2078" s="67"/>
      <c r="AO2078" s="67"/>
      <c r="AP2078" s="67"/>
      <c r="AQ2078" s="67"/>
      <c r="AR2078" s="67"/>
      <c r="AS2078" s="67"/>
      <c r="AT2078" s="2"/>
    </row>
    <row r="2079" spans="1:46" s="3" customFormat="1">
      <c r="A2079" s="67"/>
      <c r="B2079" s="67"/>
      <c r="C2079" s="67"/>
      <c r="D2079" s="67"/>
      <c r="E2079" s="67"/>
      <c r="F2079" s="67"/>
      <c r="G2079" s="67"/>
      <c r="H2079" s="67"/>
      <c r="I2079" s="67"/>
      <c r="J2079" s="67"/>
      <c r="K2079" s="67"/>
      <c r="L2079" s="67"/>
      <c r="M2079" s="67"/>
      <c r="N2079" s="67"/>
      <c r="O2079" s="67"/>
      <c r="P2079" s="67"/>
      <c r="Q2079" s="67"/>
      <c r="R2079" s="67"/>
      <c r="S2079" s="67"/>
      <c r="T2079" s="67"/>
      <c r="U2079" s="67"/>
      <c r="V2079" s="67"/>
      <c r="W2079" s="67"/>
      <c r="X2079" s="67"/>
      <c r="Y2079" s="67"/>
      <c r="Z2079" s="67"/>
      <c r="AA2079" s="67"/>
      <c r="AB2079" s="67"/>
      <c r="AC2079" s="67"/>
      <c r="AD2079" s="67"/>
      <c r="AE2079" s="67"/>
      <c r="AF2079" s="67"/>
      <c r="AG2079" s="67"/>
      <c r="AH2079" s="67"/>
      <c r="AI2079" s="67"/>
      <c r="AJ2079" s="67"/>
      <c r="AK2079" s="67"/>
      <c r="AL2079" s="67"/>
      <c r="AM2079" s="67"/>
      <c r="AN2079" s="67"/>
      <c r="AO2079" s="67"/>
      <c r="AP2079" s="67"/>
      <c r="AQ2079" s="67"/>
      <c r="AR2079" s="67"/>
      <c r="AS2079" s="67"/>
      <c r="AT2079" s="2"/>
    </row>
    <row r="2080" spans="1:46" s="3" customFormat="1">
      <c r="A2080" s="67"/>
      <c r="B2080" s="67"/>
      <c r="C2080" s="67"/>
      <c r="D2080" s="67"/>
      <c r="E2080" s="67"/>
      <c r="F2080" s="67"/>
      <c r="G2080" s="67"/>
      <c r="H2080" s="67"/>
      <c r="I2080" s="67"/>
      <c r="J2080" s="67"/>
      <c r="K2080" s="67"/>
      <c r="L2080" s="67"/>
      <c r="M2080" s="67"/>
      <c r="N2080" s="67"/>
      <c r="O2080" s="67"/>
      <c r="P2080" s="67"/>
      <c r="Q2080" s="67"/>
      <c r="R2080" s="67"/>
      <c r="S2080" s="67"/>
      <c r="T2080" s="67"/>
      <c r="U2080" s="67"/>
      <c r="V2080" s="67"/>
      <c r="W2080" s="67"/>
      <c r="X2080" s="67"/>
      <c r="Y2080" s="67"/>
      <c r="Z2080" s="67"/>
      <c r="AA2080" s="67"/>
      <c r="AB2080" s="67"/>
      <c r="AC2080" s="67"/>
      <c r="AD2080" s="67"/>
      <c r="AE2080" s="67"/>
      <c r="AF2080" s="67"/>
      <c r="AG2080" s="67"/>
      <c r="AH2080" s="67"/>
      <c r="AI2080" s="67"/>
      <c r="AJ2080" s="67"/>
      <c r="AK2080" s="67"/>
      <c r="AL2080" s="67"/>
      <c r="AM2080" s="67"/>
      <c r="AN2080" s="67"/>
      <c r="AO2080" s="67"/>
      <c r="AP2080" s="67"/>
      <c r="AQ2080" s="67"/>
      <c r="AR2080" s="67"/>
      <c r="AS2080" s="67"/>
      <c r="AT2080" s="2"/>
    </row>
    <row r="2081" spans="1:46" s="3" customFormat="1">
      <c r="A2081" s="67"/>
      <c r="B2081" s="67"/>
      <c r="C2081" s="67"/>
      <c r="D2081" s="67"/>
      <c r="E2081" s="67"/>
      <c r="F2081" s="67"/>
      <c r="G2081" s="67"/>
      <c r="H2081" s="67"/>
      <c r="I2081" s="67"/>
      <c r="J2081" s="67"/>
      <c r="K2081" s="67"/>
      <c r="L2081" s="67"/>
      <c r="M2081" s="67"/>
      <c r="N2081" s="67"/>
      <c r="O2081" s="67"/>
      <c r="P2081" s="67"/>
      <c r="Q2081" s="67"/>
      <c r="R2081" s="67"/>
      <c r="S2081" s="67"/>
      <c r="T2081" s="67"/>
      <c r="U2081" s="67"/>
      <c r="V2081" s="67"/>
      <c r="W2081" s="67"/>
      <c r="X2081" s="67"/>
      <c r="Y2081" s="67"/>
      <c r="Z2081" s="67"/>
      <c r="AA2081" s="67"/>
      <c r="AB2081" s="67"/>
      <c r="AC2081" s="67"/>
      <c r="AD2081" s="67"/>
      <c r="AE2081" s="67"/>
      <c r="AF2081" s="67"/>
      <c r="AG2081" s="67"/>
      <c r="AH2081" s="67"/>
      <c r="AI2081" s="67"/>
      <c r="AJ2081" s="67"/>
      <c r="AK2081" s="67"/>
      <c r="AL2081" s="67"/>
      <c r="AM2081" s="67"/>
      <c r="AN2081" s="67"/>
      <c r="AO2081" s="67"/>
      <c r="AP2081" s="67"/>
      <c r="AQ2081" s="67"/>
      <c r="AR2081" s="67"/>
      <c r="AS2081" s="67"/>
      <c r="AT2081" s="2"/>
    </row>
    <row r="2082" spans="1:46" s="3" customFormat="1">
      <c r="A2082" s="67"/>
      <c r="B2082" s="67"/>
      <c r="C2082" s="67"/>
      <c r="D2082" s="67"/>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c r="AF2082" s="67"/>
      <c r="AG2082" s="67"/>
      <c r="AH2082" s="67"/>
      <c r="AI2082" s="67"/>
      <c r="AJ2082" s="67"/>
      <c r="AK2082" s="67"/>
      <c r="AL2082" s="67"/>
      <c r="AM2082" s="67"/>
      <c r="AN2082" s="67"/>
      <c r="AO2082" s="67"/>
      <c r="AP2082" s="67"/>
      <c r="AQ2082" s="67"/>
      <c r="AR2082" s="67"/>
      <c r="AS2082" s="67"/>
      <c r="AT2082" s="2"/>
    </row>
    <row r="2083" spans="1:46" s="3" customFormat="1">
      <c r="A2083" s="67"/>
      <c r="B2083" s="67"/>
      <c r="C2083" s="67"/>
      <c r="D2083" s="67"/>
      <c r="E2083" s="67"/>
      <c r="F2083" s="67"/>
      <c r="G2083" s="67"/>
      <c r="H2083" s="67"/>
      <c r="I2083" s="67"/>
      <c r="J2083" s="67"/>
      <c r="K2083" s="67"/>
      <c r="L2083" s="67"/>
      <c r="M2083" s="67"/>
      <c r="N2083" s="67"/>
      <c r="O2083" s="67"/>
      <c r="P2083" s="67"/>
      <c r="Q2083" s="67"/>
      <c r="R2083" s="67"/>
      <c r="S2083" s="67"/>
      <c r="T2083" s="67"/>
      <c r="U2083" s="67"/>
      <c r="V2083" s="67"/>
      <c r="W2083" s="67"/>
      <c r="X2083" s="67"/>
      <c r="Y2083" s="67"/>
      <c r="Z2083" s="67"/>
      <c r="AA2083" s="67"/>
      <c r="AB2083" s="67"/>
      <c r="AC2083" s="67"/>
      <c r="AD2083" s="67"/>
      <c r="AE2083" s="67"/>
      <c r="AF2083" s="67"/>
      <c r="AG2083" s="67"/>
      <c r="AH2083" s="67"/>
      <c r="AI2083" s="67"/>
      <c r="AJ2083" s="67"/>
      <c r="AK2083" s="67"/>
      <c r="AL2083" s="67"/>
      <c r="AM2083" s="67"/>
      <c r="AN2083" s="67"/>
      <c r="AO2083" s="67"/>
      <c r="AP2083" s="67"/>
      <c r="AQ2083" s="67"/>
      <c r="AR2083" s="67"/>
      <c r="AS2083" s="67"/>
      <c r="AT2083" s="2"/>
    </row>
    <row r="2084" spans="1:46" s="3" customFormat="1">
      <c r="A2084" s="67"/>
      <c r="B2084" s="67"/>
      <c r="C2084" s="67"/>
      <c r="D2084" s="67"/>
      <c r="E2084" s="67"/>
      <c r="F2084" s="67"/>
      <c r="G2084" s="67"/>
      <c r="H2084" s="67"/>
      <c r="I2084" s="67"/>
      <c r="J2084" s="67"/>
      <c r="K2084" s="67"/>
      <c r="L2084" s="67"/>
      <c r="M2084" s="67"/>
      <c r="N2084" s="67"/>
      <c r="O2084" s="67"/>
      <c r="P2084" s="67"/>
      <c r="Q2084" s="67"/>
      <c r="R2084" s="67"/>
      <c r="S2084" s="67"/>
      <c r="T2084" s="67"/>
      <c r="U2084" s="67"/>
      <c r="V2084" s="67"/>
      <c r="W2084" s="67"/>
      <c r="X2084" s="67"/>
      <c r="Y2084" s="67"/>
      <c r="Z2084" s="67"/>
      <c r="AA2084" s="67"/>
      <c r="AB2084" s="67"/>
      <c r="AC2084" s="67"/>
      <c r="AD2084" s="67"/>
      <c r="AE2084" s="67"/>
      <c r="AF2084" s="67"/>
      <c r="AG2084" s="67"/>
      <c r="AH2084" s="67"/>
      <c r="AI2084" s="67"/>
      <c r="AJ2084" s="67"/>
      <c r="AK2084" s="67"/>
      <c r="AL2084" s="67"/>
      <c r="AM2084" s="67"/>
      <c r="AN2084" s="67"/>
      <c r="AO2084" s="67"/>
      <c r="AP2084" s="67"/>
      <c r="AQ2084" s="67"/>
      <c r="AR2084" s="67"/>
      <c r="AS2084" s="67"/>
      <c r="AT2084" s="2"/>
    </row>
    <row r="2085" spans="1:46" s="3" customFormat="1">
      <c r="A2085" s="67"/>
      <c r="B2085" s="67"/>
      <c r="C2085" s="67"/>
      <c r="D2085" s="67"/>
      <c r="E2085" s="67"/>
      <c r="F2085" s="67"/>
      <c r="G2085" s="67"/>
      <c r="H2085" s="67"/>
      <c r="I2085" s="67"/>
      <c r="J2085" s="67"/>
      <c r="K2085" s="67"/>
      <c r="L2085" s="67"/>
      <c r="M2085" s="67"/>
      <c r="N2085" s="67"/>
      <c r="O2085" s="67"/>
      <c r="P2085" s="67"/>
      <c r="Q2085" s="67"/>
      <c r="R2085" s="67"/>
      <c r="S2085" s="67"/>
      <c r="T2085" s="67"/>
      <c r="U2085" s="67"/>
      <c r="V2085" s="67"/>
      <c r="W2085" s="67"/>
      <c r="X2085" s="67"/>
      <c r="Y2085" s="67"/>
      <c r="Z2085" s="67"/>
      <c r="AA2085" s="67"/>
      <c r="AB2085" s="67"/>
      <c r="AC2085" s="67"/>
      <c r="AD2085" s="67"/>
      <c r="AE2085" s="67"/>
      <c r="AF2085" s="67"/>
      <c r="AG2085" s="67"/>
      <c r="AH2085" s="67"/>
      <c r="AI2085" s="67"/>
      <c r="AJ2085" s="67"/>
      <c r="AK2085" s="67"/>
      <c r="AL2085" s="67"/>
      <c r="AM2085" s="67"/>
      <c r="AN2085" s="67"/>
      <c r="AO2085" s="67"/>
      <c r="AP2085" s="67"/>
      <c r="AQ2085" s="67"/>
      <c r="AR2085" s="67"/>
      <c r="AS2085" s="67"/>
      <c r="AT2085" s="2"/>
    </row>
    <row r="2086" spans="1:46" s="3" customFormat="1">
      <c r="A2086" s="67"/>
      <c r="B2086" s="67"/>
      <c r="C2086" s="67"/>
      <c r="D2086" s="67"/>
      <c r="E2086" s="67"/>
      <c r="F2086" s="67"/>
      <c r="G2086" s="67"/>
      <c r="H2086" s="67"/>
      <c r="I2086" s="67"/>
      <c r="J2086" s="67"/>
      <c r="K2086" s="67"/>
      <c r="L2086" s="67"/>
      <c r="M2086" s="67"/>
      <c r="N2086" s="67"/>
      <c r="O2086" s="67"/>
      <c r="P2086" s="67"/>
      <c r="Q2086" s="67"/>
      <c r="R2086" s="67"/>
      <c r="S2086" s="67"/>
      <c r="T2086" s="67"/>
      <c r="U2086" s="67"/>
      <c r="V2086" s="67"/>
      <c r="W2086" s="67"/>
      <c r="X2086" s="67"/>
      <c r="Y2086" s="67"/>
      <c r="Z2086" s="67"/>
      <c r="AA2086" s="67"/>
      <c r="AB2086" s="67"/>
      <c r="AC2086" s="67"/>
      <c r="AD2086" s="67"/>
      <c r="AE2086" s="67"/>
      <c r="AF2086" s="67"/>
      <c r="AG2086" s="67"/>
      <c r="AH2086" s="67"/>
      <c r="AI2086" s="67"/>
      <c r="AJ2086" s="67"/>
      <c r="AK2086" s="67"/>
      <c r="AL2086" s="67"/>
      <c r="AM2086" s="67"/>
      <c r="AN2086" s="67"/>
      <c r="AO2086" s="67"/>
      <c r="AP2086" s="67"/>
      <c r="AQ2086" s="67"/>
      <c r="AR2086" s="67"/>
      <c r="AS2086" s="67"/>
      <c r="AT2086" s="2"/>
    </row>
    <row r="2087" spans="1:46" s="3" customFormat="1">
      <c r="A2087" s="67"/>
      <c r="B2087" s="67"/>
      <c r="C2087" s="67"/>
      <c r="D2087" s="67"/>
      <c r="E2087" s="67"/>
      <c r="F2087" s="67"/>
      <c r="G2087" s="67"/>
      <c r="H2087" s="67"/>
      <c r="I2087" s="67"/>
      <c r="J2087" s="67"/>
      <c r="K2087" s="67"/>
      <c r="L2087" s="67"/>
      <c r="M2087" s="67"/>
      <c r="N2087" s="67"/>
      <c r="O2087" s="67"/>
      <c r="P2087" s="67"/>
      <c r="Q2087" s="67"/>
      <c r="R2087" s="67"/>
      <c r="S2087" s="67"/>
      <c r="T2087" s="67"/>
      <c r="U2087" s="67"/>
      <c r="V2087" s="67"/>
      <c r="W2087" s="67"/>
      <c r="X2087" s="67"/>
      <c r="Y2087" s="67"/>
      <c r="Z2087" s="67"/>
      <c r="AA2087" s="67"/>
      <c r="AB2087" s="67"/>
      <c r="AC2087" s="67"/>
      <c r="AD2087" s="67"/>
      <c r="AE2087" s="67"/>
      <c r="AF2087" s="67"/>
      <c r="AG2087" s="67"/>
      <c r="AH2087" s="67"/>
      <c r="AI2087" s="67"/>
      <c r="AJ2087" s="67"/>
      <c r="AK2087" s="67"/>
      <c r="AL2087" s="67"/>
      <c r="AM2087" s="67"/>
      <c r="AN2087" s="67"/>
      <c r="AO2087" s="67"/>
      <c r="AP2087" s="67"/>
      <c r="AQ2087" s="67"/>
      <c r="AR2087" s="67"/>
      <c r="AS2087" s="67"/>
      <c r="AT2087" s="2"/>
    </row>
    <row r="2088" spans="1:46" s="3" customFormat="1">
      <c r="A2088" s="67"/>
      <c r="B2088" s="67"/>
      <c r="C2088" s="67"/>
      <c r="D2088" s="67"/>
      <c r="E2088" s="67"/>
      <c r="F2088" s="67"/>
      <c r="G2088" s="67"/>
      <c r="H2088" s="67"/>
      <c r="I2088" s="67"/>
      <c r="J2088" s="67"/>
      <c r="K2088" s="67"/>
      <c r="L2088" s="67"/>
      <c r="M2088" s="67"/>
      <c r="N2088" s="67"/>
      <c r="O2088" s="67"/>
      <c r="P2088" s="67"/>
      <c r="Q2088" s="67"/>
      <c r="R2088" s="67"/>
      <c r="S2088" s="67"/>
      <c r="T2088" s="67"/>
      <c r="U2088" s="67"/>
      <c r="V2088" s="67"/>
      <c r="W2088" s="67"/>
      <c r="X2088" s="67"/>
      <c r="Y2088" s="67"/>
      <c r="Z2088" s="67"/>
      <c r="AA2088" s="67"/>
      <c r="AB2088" s="67"/>
      <c r="AC2088" s="67"/>
      <c r="AD2088" s="67"/>
      <c r="AE2088" s="67"/>
      <c r="AF2088" s="67"/>
      <c r="AG2088" s="67"/>
      <c r="AH2088" s="67"/>
      <c r="AI2088" s="67"/>
      <c r="AJ2088" s="67"/>
      <c r="AK2088" s="67"/>
      <c r="AL2088" s="67"/>
      <c r="AM2088" s="67"/>
      <c r="AN2088" s="67"/>
      <c r="AO2088" s="67"/>
      <c r="AP2088" s="67"/>
      <c r="AQ2088" s="67"/>
      <c r="AR2088" s="67"/>
      <c r="AS2088" s="67"/>
      <c r="AT2088" s="2"/>
    </row>
    <row r="2089" spans="1:46" s="3" customFormat="1">
      <c r="A2089" s="67"/>
      <c r="B2089" s="67"/>
      <c r="C2089" s="67"/>
      <c r="D2089" s="67"/>
      <c r="E2089" s="67"/>
      <c r="F2089" s="67"/>
      <c r="G2089" s="67"/>
      <c r="H2089" s="67"/>
      <c r="I2089" s="67"/>
      <c r="J2089" s="67"/>
      <c r="K2089" s="67"/>
      <c r="L2089" s="67"/>
      <c r="M2089" s="67"/>
      <c r="N2089" s="67"/>
      <c r="O2089" s="67"/>
      <c r="P2089" s="67"/>
      <c r="Q2089" s="67"/>
      <c r="R2089" s="67"/>
      <c r="S2089" s="67"/>
      <c r="T2089" s="67"/>
      <c r="U2089" s="67"/>
      <c r="V2089" s="67"/>
      <c r="W2089" s="67"/>
      <c r="X2089" s="67"/>
      <c r="Y2089" s="67"/>
      <c r="Z2089" s="67"/>
      <c r="AA2089" s="67"/>
      <c r="AB2089" s="67"/>
      <c r="AC2089" s="67"/>
      <c r="AD2089" s="67"/>
      <c r="AE2089" s="67"/>
      <c r="AF2089" s="67"/>
      <c r="AG2089" s="67"/>
      <c r="AH2089" s="67"/>
      <c r="AI2089" s="67"/>
      <c r="AJ2089" s="67"/>
      <c r="AK2089" s="67"/>
      <c r="AL2089" s="67"/>
      <c r="AM2089" s="67"/>
      <c r="AN2089" s="67"/>
      <c r="AO2089" s="67"/>
      <c r="AP2089" s="67"/>
      <c r="AQ2089" s="67"/>
      <c r="AR2089" s="67"/>
      <c r="AS2089" s="67"/>
      <c r="AT2089" s="2"/>
    </row>
    <row r="2090" spans="1:46" s="3" customFormat="1">
      <c r="A2090" s="67"/>
      <c r="B2090" s="67"/>
      <c r="C2090" s="67"/>
      <c r="D2090" s="67"/>
      <c r="E2090" s="67"/>
      <c r="F2090" s="67"/>
      <c r="G2090" s="67"/>
      <c r="H2090" s="67"/>
      <c r="I2090" s="67"/>
      <c r="J2090" s="67"/>
      <c r="K2090" s="67"/>
      <c r="L2090" s="67"/>
      <c r="M2090" s="67"/>
      <c r="N2090" s="67"/>
      <c r="O2090" s="67"/>
      <c r="P2090" s="67"/>
      <c r="Q2090" s="67"/>
      <c r="R2090" s="67"/>
      <c r="S2090" s="67"/>
      <c r="T2090" s="67"/>
      <c r="U2090" s="67"/>
      <c r="V2090" s="67"/>
      <c r="W2090" s="67"/>
      <c r="X2090" s="67"/>
      <c r="Y2090" s="67"/>
      <c r="Z2090" s="67"/>
      <c r="AA2090" s="67"/>
      <c r="AB2090" s="67"/>
      <c r="AC2090" s="67"/>
      <c r="AD2090" s="67"/>
      <c r="AE2090" s="67"/>
      <c r="AF2090" s="67"/>
      <c r="AG2090" s="67"/>
      <c r="AH2090" s="67"/>
      <c r="AI2090" s="67"/>
      <c r="AJ2090" s="67"/>
      <c r="AK2090" s="67"/>
      <c r="AL2090" s="67"/>
      <c r="AM2090" s="67"/>
      <c r="AN2090" s="67"/>
      <c r="AO2090" s="67"/>
      <c r="AP2090" s="67"/>
      <c r="AQ2090" s="67"/>
      <c r="AR2090" s="67"/>
      <c r="AS2090" s="67"/>
      <c r="AT2090" s="2"/>
    </row>
    <row r="2091" spans="1:46" s="3" customFormat="1">
      <c r="A2091" s="67"/>
      <c r="B2091" s="67"/>
      <c r="C2091" s="67"/>
      <c r="D2091" s="67"/>
      <c r="E2091" s="67"/>
      <c r="F2091" s="67"/>
      <c r="G2091" s="67"/>
      <c r="H2091" s="67"/>
      <c r="I2091" s="67"/>
      <c r="J2091" s="67"/>
      <c r="K2091" s="67"/>
      <c r="L2091" s="67"/>
      <c r="M2091" s="67"/>
      <c r="N2091" s="67"/>
      <c r="O2091" s="67"/>
      <c r="P2091" s="67"/>
      <c r="Q2091" s="67"/>
      <c r="R2091" s="67"/>
      <c r="S2091" s="67"/>
      <c r="T2091" s="67"/>
      <c r="U2091" s="67"/>
      <c r="V2091" s="67"/>
      <c r="W2091" s="67"/>
      <c r="X2091" s="67"/>
      <c r="Y2091" s="67"/>
      <c r="Z2091" s="67"/>
      <c r="AA2091" s="67"/>
      <c r="AB2091" s="67"/>
      <c r="AC2091" s="67"/>
      <c r="AD2091" s="67"/>
      <c r="AE2091" s="67"/>
      <c r="AF2091" s="67"/>
      <c r="AG2091" s="67"/>
      <c r="AH2091" s="67"/>
      <c r="AI2091" s="67"/>
      <c r="AJ2091" s="67"/>
      <c r="AK2091" s="67"/>
      <c r="AL2091" s="67"/>
      <c r="AM2091" s="67"/>
      <c r="AN2091" s="67"/>
      <c r="AO2091" s="67"/>
      <c r="AP2091" s="67"/>
      <c r="AQ2091" s="67"/>
      <c r="AR2091" s="67"/>
      <c r="AS2091" s="67"/>
      <c r="AT2091" s="2"/>
    </row>
    <row r="2092" spans="1:46" s="3" customFormat="1">
      <c r="A2092" s="67"/>
      <c r="B2092" s="67"/>
      <c r="C2092" s="67"/>
      <c r="D2092" s="67"/>
      <c r="E2092" s="67"/>
      <c r="F2092" s="67"/>
      <c r="G2092" s="67"/>
      <c r="H2092" s="67"/>
      <c r="I2092" s="67"/>
      <c r="J2092" s="67"/>
      <c r="K2092" s="67"/>
      <c r="L2092" s="67"/>
      <c r="M2092" s="67"/>
      <c r="N2092" s="67"/>
      <c r="O2092" s="67"/>
      <c r="P2092" s="67"/>
      <c r="Q2092" s="67"/>
      <c r="R2092" s="67"/>
      <c r="S2092" s="67"/>
      <c r="T2092" s="67"/>
      <c r="U2092" s="67"/>
      <c r="V2092" s="67"/>
      <c r="W2092" s="67"/>
      <c r="X2092" s="67"/>
      <c r="Y2092" s="67"/>
      <c r="Z2092" s="67"/>
      <c r="AA2092" s="67"/>
      <c r="AB2092" s="67"/>
      <c r="AC2092" s="67"/>
      <c r="AD2092" s="67"/>
      <c r="AE2092" s="67"/>
      <c r="AF2092" s="67"/>
      <c r="AG2092" s="67"/>
      <c r="AH2092" s="67"/>
      <c r="AI2092" s="67"/>
      <c r="AJ2092" s="67"/>
      <c r="AK2092" s="67"/>
      <c r="AL2092" s="67"/>
      <c r="AM2092" s="67"/>
      <c r="AN2092" s="67"/>
      <c r="AO2092" s="67"/>
      <c r="AP2092" s="67"/>
      <c r="AQ2092" s="67"/>
      <c r="AR2092" s="67"/>
      <c r="AS2092" s="67"/>
      <c r="AT2092" s="2"/>
    </row>
    <row r="2093" spans="1:46" s="3" customFormat="1">
      <c r="A2093" s="67"/>
      <c r="B2093" s="67"/>
      <c r="C2093" s="67"/>
      <c r="D2093" s="67"/>
      <c r="E2093" s="67"/>
      <c r="F2093" s="67"/>
      <c r="G2093" s="67"/>
      <c r="H2093" s="67"/>
      <c r="I2093" s="67"/>
      <c r="J2093" s="67"/>
      <c r="K2093" s="67"/>
      <c r="L2093" s="67"/>
      <c r="M2093" s="67"/>
      <c r="N2093" s="67"/>
      <c r="O2093" s="67"/>
      <c r="P2093" s="67"/>
      <c r="Q2093" s="67"/>
      <c r="R2093" s="67"/>
      <c r="S2093" s="67"/>
      <c r="T2093" s="67"/>
      <c r="U2093" s="67"/>
      <c r="V2093" s="67"/>
      <c r="W2093" s="67"/>
      <c r="X2093" s="67"/>
      <c r="Y2093" s="67"/>
      <c r="Z2093" s="67"/>
      <c r="AA2093" s="67"/>
      <c r="AB2093" s="67"/>
      <c r="AC2093" s="67"/>
      <c r="AD2093" s="67"/>
      <c r="AE2093" s="67"/>
      <c r="AF2093" s="67"/>
      <c r="AG2093" s="67"/>
      <c r="AH2093" s="67"/>
      <c r="AI2093" s="67"/>
      <c r="AJ2093" s="67"/>
      <c r="AK2093" s="67"/>
      <c r="AL2093" s="67"/>
      <c r="AM2093" s="67"/>
      <c r="AN2093" s="67"/>
      <c r="AO2093" s="67"/>
      <c r="AP2093" s="67"/>
      <c r="AQ2093" s="67"/>
      <c r="AR2093" s="67"/>
      <c r="AS2093" s="67"/>
      <c r="AT2093" s="2"/>
    </row>
    <row r="2094" spans="1:46" s="3" customFormat="1">
      <c r="A2094" s="67"/>
      <c r="B2094" s="67"/>
      <c r="C2094" s="67"/>
      <c r="D2094" s="67"/>
      <c r="E2094" s="67"/>
      <c r="F2094" s="67"/>
      <c r="G2094" s="67"/>
      <c r="H2094" s="67"/>
      <c r="I2094" s="67"/>
      <c r="J2094" s="67"/>
      <c r="K2094" s="67"/>
      <c r="L2094" s="67"/>
      <c r="M2094" s="67"/>
      <c r="N2094" s="67"/>
      <c r="O2094" s="67"/>
      <c r="P2094" s="67"/>
      <c r="Q2094" s="67"/>
      <c r="R2094" s="67"/>
      <c r="S2094" s="67"/>
      <c r="T2094" s="67"/>
      <c r="U2094" s="67"/>
      <c r="V2094" s="67"/>
      <c r="W2094" s="67"/>
      <c r="X2094" s="67"/>
      <c r="Y2094" s="67"/>
      <c r="Z2094" s="67"/>
      <c r="AA2094" s="67"/>
      <c r="AB2094" s="67"/>
      <c r="AC2094" s="67"/>
      <c r="AD2094" s="67"/>
      <c r="AE2094" s="67"/>
      <c r="AF2094" s="67"/>
      <c r="AG2094" s="67"/>
      <c r="AH2094" s="67"/>
      <c r="AI2094" s="67"/>
      <c r="AJ2094" s="67"/>
      <c r="AK2094" s="67"/>
      <c r="AL2094" s="67"/>
      <c r="AM2094" s="67"/>
      <c r="AN2094" s="67"/>
      <c r="AO2094" s="67"/>
      <c r="AP2094" s="67"/>
      <c r="AQ2094" s="67"/>
      <c r="AR2094" s="67"/>
      <c r="AS2094" s="67"/>
      <c r="AT2094" s="2"/>
    </row>
    <row r="2095" spans="1:46" s="3" customFormat="1">
      <c r="A2095" s="67"/>
      <c r="B2095" s="67"/>
      <c r="C2095" s="67"/>
      <c r="D2095" s="67"/>
      <c r="E2095" s="67"/>
      <c r="F2095" s="67"/>
      <c r="G2095" s="67"/>
      <c r="H2095" s="67"/>
      <c r="I2095" s="67"/>
      <c r="J2095" s="67"/>
      <c r="K2095" s="67"/>
      <c r="L2095" s="67"/>
      <c r="M2095" s="67"/>
      <c r="N2095" s="67"/>
      <c r="O2095" s="67"/>
      <c r="P2095" s="67"/>
      <c r="Q2095" s="67"/>
      <c r="R2095" s="67"/>
      <c r="S2095" s="67"/>
      <c r="T2095" s="67"/>
      <c r="U2095" s="67"/>
      <c r="V2095" s="67"/>
      <c r="W2095" s="67"/>
      <c r="X2095" s="67"/>
      <c r="Y2095" s="67"/>
      <c r="Z2095" s="67"/>
      <c r="AA2095" s="67"/>
      <c r="AB2095" s="67"/>
      <c r="AC2095" s="67"/>
      <c r="AD2095" s="67"/>
      <c r="AE2095" s="67"/>
      <c r="AF2095" s="67"/>
      <c r="AG2095" s="67"/>
      <c r="AH2095" s="67"/>
      <c r="AI2095" s="67"/>
      <c r="AJ2095" s="67"/>
      <c r="AK2095" s="67"/>
      <c r="AL2095" s="67"/>
      <c r="AM2095" s="67"/>
      <c r="AN2095" s="67"/>
      <c r="AO2095" s="67"/>
      <c r="AP2095" s="67"/>
      <c r="AQ2095" s="67"/>
      <c r="AR2095" s="67"/>
      <c r="AS2095" s="67"/>
      <c r="AT2095" s="2"/>
    </row>
    <row r="2096" spans="1:46" s="3" customFormat="1">
      <c r="A2096" s="67"/>
      <c r="B2096" s="67"/>
      <c r="C2096" s="67"/>
      <c r="D2096" s="67"/>
      <c r="E2096" s="67"/>
      <c r="F2096" s="67"/>
      <c r="G2096" s="67"/>
      <c r="H2096" s="67"/>
      <c r="I2096" s="67"/>
      <c r="J2096" s="67"/>
      <c r="K2096" s="67"/>
      <c r="L2096" s="67"/>
      <c r="M2096" s="67"/>
      <c r="N2096" s="67"/>
      <c r="O2096" s="67"/>
      <c r="P2096" s="67"/>
      <c r="Q2096" s="67"/>
      <c r="R2096" s="67"/>
      <c r="S2096" s="67"/>
      <c r="T2096" s="67"/>
      <c r="U2096" s="67"/>
      <c r="V2096" s="67"/>
      <c r="W2096" s="67"/>
      <c r="X2096" s="67"/>
      <c r="Y2096" s="67"/>
      <c r="Z2096" s="67"/>
      <c r="AA2096" s="67"/>
      <c r="AB2096" s="67"/>
      <c r="AC2096" s="67"/>
      <c r="AD2096" s="67"/>
      <c r="AE2096" s="67"/>
      <c r="AF2096" s="67"/>
      <c r="AG2096" s="67"/>
      <c r="AH2096" s="67"/>
      <c r="AI2096" s="67"/>
      <c r="AJ2096" s="67"/>
      <c r="AK2096" s="67"/>
      <c r="AL2096" s="67"/>
      <c r="AM2096" s="67"/>
      <c r="AN2096" s="67"/>
      <c r="AO2096" s="67"/>
      <c r="AP2096" s="67"/>
      <c r="AQ2096" s="67"/>
      <c r="AR2096" s="67"/>
      <c r="AS2096" s="67"/>
      <c r="AT2096" s="2"/>
    </row>
    <row r="2097" spans="1:46" s="3" customFormat="1">
      <c r="A2097" s="67"/>
      <c r="B2097" s="67"/>
      <c r="C2097" s="67"/>
      <c r="D2097" s="67"/>
      <c r="E2097" s="67"/>
      <c r="F2097" s="67"/>
      <c r="G2097" s="67"/>
      <c r="H2097" s="67"/>
      <c r="I2097" s="67"/>
      <c r="J2097" s="67"/>
      <c r="K2097" s="67"/>
      <c r="L2097" s="67"/>
      <c r="M2097" s="67"/>
      <c r="N2097" s="67"/>
      <c r="O2097" s="67"/>
      <c r="P2097" s="67"/>
      <c r="Q2097" s="67"/>
      <c r="R2097" s="67"/>
      <c r="S2097" s="67"/>
      <c r="T2097" s="67"/>
      <c r="U2097" s="67"/>
      <c r="V2097" s="67"/>
      <c r="W2097" s="67"/>
      <c r="X2097" s="67"/>
      <c r="Y2097" s="67"/>
      <c r="Z2097" s="67"/>
      <c r="AA2097" s="67"/>
      <c r="AB2097" s="67"/>
      <c r="AC2097" s="67"/>
      <c r="AD2097" s="67"/>
      <c r="AE2097" s="67"/>
      <c r="AF2097" s="67"/>
      <c r="AG2097" s="67"/>
      <c r="AH2097" s="67"/>
      <c r="AI2097" s="67"/>
      <c r="AJ2097" s="67"/>
      <c r="AK2097" s="67"/>
      <c r="AL2097" s="67"/>
      <c r="AM2097" s="67"/>
      <c r="AN2097" s="67"/>
      <c r="AO2097" s="67"/>
      <c r="AP2097" s="67"/>
      <c r="AQ2097" s="67"/>
      <c r="AR2097" s="67"/>
      <c r="AS2097" s="67"/>
      <c r="AT2097" s="2"/>
    </row>
    <row r="2098" spans="1:46" s="3" customFormat="1">
      <c r="A2098" s="67"/>
      <c r="B2098" s="67"/>
      <c r="C2098" s="67"/>
      <c r="D2098" s="67"/>
      <c r="E2098" s="67"/>
      <c r="F2098" s="67"/>
      <c r="G2098" s="67"/>
      <c r="H2098" s="67"/>
      <c r="I2098" s="67"/>
      <c r="J2098" s="67"/>
      <c r="K2098" s="67"/>
      <c r="L2098" s="67"/>
      <c r="M2098" s="67"/>
      <c r="N2098" s="67"/>
      <c r="O2098" s="67"/>
      <c r="P2098" s="67"/>
      <c r="Q2098" s="67"/>
      <c r="R2098" s="67"/>
      <c r="S2098" s="67"/>
      <c r="T2098" s="67"/>
      <c r="U2098" s="67"/>
      <c r="V2098" s="67"/>
      <c r="W2098" s="67"/>
      <c r="X2098" s="67"/>
      <c r="Y2098" s="67"/>
      <c r="Z2098" s="67"/>
      <c r="AA2098" s="67"/>
      <c r="AB2098" s="67"/>
      <c r="AC2098" s="67"/>
      <c r="AD2098" s="67"/>
      <c r="AE2098" s="67"/>
      <c r="AF2098" s="67"/>
      <c r="AG2098" s="67"/>
      <c r="AH2098" s="67"/>
      <c r="AI2098" s="67"/>
      <c r="AJ2098" s="67"/>
      <c r="AK2098" s="67"/>
      <c r="AL2098" s="67"/>
      <c r="AM2098" s="67"/>
      <c r="AN2098" s="67"/>
      <c r="AO2098" s="67"/>
      <c r="AP2098" s="67"/>
      <c r="AQ2098" s="67"/>
      <c r="AR2098" s="67"/>
      <c r="AS2098" s="67"/>
      <c r="AT2098" s="2"/>
    </row>
    <row r="2099" spans="1:46" s="3" customFormat="1">
      <c r="A2099" s="67"/>
      <c r="B2099" s="67"/>
      <c r="C2099" s="67"/>
      <c r="D2099" s="67"/>
      <c r="E2099" s="67"/>
      <c r="F2099" s="67"/>
      <c r="G2099" s="67"/>
      <c r="H2099" s="67"/>
      <c r="I2099" s="67"/>
      <c r="J2099" s="67"/>
      <c r="K2099" s="67"/>
      <c r="L2099" s="67"/>
      <c r="M2099" s="67"/>
      <c r="N2099" s="67"/>
      <c r="O2099" s="67"/>
      <c r="P2099" s="67"/>
      <c r="Q2099" s="67"/>
      <c r="R2099" s="67"/>
      <c r="S2099" s="67"/>
      <c r="T2099" s="67"/>
      <c r="U2099" s="67"/>
      <c r="V2099" s="67"/>
      <c r="W2099" s="67"/>
      <c r="X2099" s="67"/>
      <c r="Y2099" s="67"/>
      <c r="Z2099" s="67"/>
      <c r="AA2099" s="67"/>
      <c r="AB2099" s="67"/>
      <c r="AC2099" s="67"/>
      <c r="AD2099" s="67"/>
      <c r="AE2099" s="67"/>
      <c r="AF2099" s="67"/>
      <c r="AG2099" s="67"/>
      <c r="AH2099" s="67"/>
      <c r="AI2099" s="67"/>
      <c r="AJ2099" s="67"/>
      <c r="AK2099" s="67"/>
      <c r="AL2099" s="67"/>
      <c r="AM2099" s="67"/>
      <c r="AN2099" s="67"/>
      <c r="AO2099" s="67"/>
      <c r="AP2099" s="67"/>
      <c r="AQ2099" s="67"/>
      <c r="AR2099" s="67"/>
      <c r="AS2099" s="67"/>
      <c r="AT2099" s="2"/>
    </row>
    <row r="2100" spans="1:46" s="3" customFormat="1">
      <c r="A2100" s="67"/>
      <c r="B2100" s="67"/>
      <c r="C2100" s="67"/>
      <c r="D2100" s="67"/>
      <c r="E2100" s="67"/>
      <c r="F2100" s="67"/>
      <c r="G2100" s="67"/>
      <c r="H2100" s="67"/>
      <c r="I2100" s="67"/>
      <c r="J2100" s="67"/>
      <c r="K2100" s="67"/>
      <c r="L2100" s="67"/>
      <c r="M2100" s="67"/>
      <c r="N2100" s="67"/>
      <c r="O2100" s="67"/>
      <c r="P2100" s="67"/>
      <c r="Q2100" s="67"/>
      <c r="R2100" s="67"/>
      <c r="S2100" s="67"/>
      <c r="T2100" s="67"/>
      <c r="U2100" s="67"/>
      <c r="V2100" s="67"/>
      <c r="W2100" s="67"/>
      <c r="X2100" s="67"/>
      <c r="Y2100" s="67"/>
      <c r="Z2100" s="67"/>
      <c r="AA2100" s="67"/>
      <c r="AB2100" s="67"/>
      <c r="AC2100" s="67"/>
      <c r="AD2100" s="67"/>
      <c r="AE2100" s="67"/>
      <c r="AF2100" s="67"/>
      <c r="AG2100" s="67"/>
      <c r="AH2100" s="67"/>
      <c r="AI2100" s="67"/>
      <c r="AJ2100" s="67"/>
      <c r="AK2100" s="67"/>
      <c r="AL2100" s="67"/>
      <c r="AM2100" s="67"/>
      <c r="AN2100" s="67"/>
      <c r="AO2100" s="67"/>
      <c r="AP2100" s="67"/>
      <c r="AQ2100" s="67"/>
      <c r="AR2100" s="67"/>
      <c r="AS2100" s="67"/>
      <c r="AT2100" s="2"/>
    </row>
    <row r="2101" spans="1:46" s="3" customFormat="1">
      <c r="A2101" s="67"/>
      <c r="B2101" s="67"/>
      <c r="C2101" s="67"/>
      <c r="D2101" s="67"/>
      <c r="E2101" s="67"/>
      <c r="F2101" s="67"/>
      <c r="G2101" s="67"/>
      <c r="H2101" s="67"/>
      <c r="I2101" s="67"/>
      <c r="J2101" s="67"/>
      <c r="K2101" s="67"/>
      <c r="L2101" s="67"/>
      <c r="M2101" s="67"/>
      <c r="N2101" s="67"/>
      <c r="O2101" s="67"/>
      <c r="P2101" s="67"/>
      <c r="Q2101" s="67"/>
      <c r="R2101" s="67"/>
      <c r="S2101" s="67"/>
      <c r="T2101" s="67"/>
      <c r="U2101" s="67"/>
      <c r="V2101" s="67"/>
      <c r="W2101" s="67"/>
      <c r="X2101" s="67"/>
      <c r="Y2101" s="67"/>
      <c r="Z2101" s="67"/>
      <c r="AA2101" s="67"/>
      <c r="AB2101" s="67"/>
      <c r="AC2101" s="67"/>
      <c r="AD2101" s="67"/>
      <c r="AE2101" s="67"/>
      <c r="AF2101" s="67"/>
      <c r="AG2101" s="67"/>
      <c r="AH2101" s="67"/>
      <c r="AI2101" s="67"/>
      <c r="AJ2101" s="67"/>
      <c r="AK2101" s="67"/>
      <c r="AL2101" s="67"/>
      <c r="AM2101" s="67"/>
      <c r="AN2101" s="67"/>
      <c r="AO2101" s="67"/>
      <c r="AP2101" s="67"/>
      <c r="AQ2101" s="67"/>
      <c r="AR2101" s="67"/>
      <c r="AS2101" s="67"/>
      <c r="AT2101" s="2"/>
    </row>
    <row r="2102" spans="1:46" s="3" customFormat="1">
      <c r="A2102" s="67"/>
      <c r="B2102" s="67"/>
      <c r="C2102" s="67"/>
      <c r="D2102" s="67"/>
      <c r="E2102" s="67"/>
      <c r="F2102" s="67"/>
      <c r="G2102" s="67"/>
      <c r="H2102" s="67"/>
      <c r="I2102" s="67"/>
      <c r="J2102" s="67"/>
      <c r="K2102" s="67"/>
      <c r="L2102" s="67"/>
      <c r="M2102" s="67"/>
      <c r="N2102" s="67"/>
      <c r="O2102" s="67"/>
      <c r="P2102" s="67"/>
      <c r="Q2102" s="67"/>
      <c r="R2102" s="67"/>
      <c r="S2102" s="67"/>
      <c r="T2102" s="67"/>
      <c r="U2102" s="67"/>
      <c r="V2102" s="67"/>
      <c r="W2102" s="67"/>
      <c r="X2102" s="67"/>
      <c r="Y2102" s="67"/>
      <c r="Z2102" s="67"/>
      <c r="AA2102" s="67"/>
      <c r="AB2102" s="67"/>
      <c r="AC2102" s="67"/>
      <c r="AD2102" s="67"/>
      <c r="AE2102" s="67"/>
      <c r="AF2102" s="67"/>
      <c r="AG2102" s="67"/>
      <c r="AH2102" s="67"/>
      <c r="AI2102" s="67"/>
      <c r="AJ2102" s="67"/>
      <c r="AK2102" s="67"/>
      <c r="AL2102" s="67"/>
      <c r="AM2102" s="67"/>
      <c r="AN2102" s="67"/>
      <c r="AO2102" s="67"/>
      <c r="AP2102" s="67"/>
      <c r="AQ2102" s="67"/>
      <c r="AR2102" s="67"/>
      <c r="AS2102" s="67"/>
      <c r="AT2102" s="2"/>
    </row>
    <row r="2103" spans="1:46" s="3" customFormat="1">
      <c r="A2103" s="67"/>
      <c r="B2103" s="67"/>
      <c r="C2103" s="67"/>
      <c r="D2103" s="67"/>
      <c r="E2103" s="67"/>
      <c r="F2103" s="67"/>
      <c r="G2103" s="67"/>
      <c r="H2103" s="67"/>
      <c r="I2103" s="67"/>
      <c r="J2103" s="67"/>
      <c r="K2103" s="67"/>
      <c r="L2103" s="67"/>
      <c r="M2103" s="67"/>
      <c r="N2103" s="67"/>
      <c r="O2103" s="67"/>
      <c r="P2103" s="67"/>
      <c r="Q2103" s="67"/>
      <c r="R2103" s="67"/>
      <c r="S2103" s="67"/>
      <c r="T2103" s="67"/>
      <c r="U2103" s="67"/>
      <c r="V2103" s="67"/>
      <c r="W2103" s="67"/>
      <c r="X2103" s="67"/>
      <c r="Y2103" s="67"/>
      <c r="Z2103" s="67"/>
      <c r="AA2103" s="67"/>
      <c r="AB2103" s="67"/>
      <c r="AC2103" s="67"/>
      <c r="AD2103" s="67"/>
      <c r="AE2103" s="67"/>
      <c r="AF2103" s="67"/>
      <c r="AG2103" s="67"/>
      <c r="AH2103" s="67"/>
      <c r="AI2103" s="67"/>
      <c r="AJ2103" s="67"/>
      <c r="AK2103" s="67"/>
      <c r="AL2103" s="67"/>
      <c r="AM2103" s="67"/>
      <c r="AN2103" s="67"/>
      <c r="AO2103" s="67"/>
      <c r="AP2103" s="67"/>
      <c r="AQ2103" s="67"/>
      <c r="AR2103" s="67"/>
      <c r="AS2103" s="67"/>
      <c r="AT2103" s="2"/>
    </row>
    <row r="2104" spans="1:46" s="3" customFormat="1">
      <c r="A2104" s="67"/>
      <c r="B2104" s="67"/>
      <c r="C2104" s="67"/>
      <c r="D2104" s="67"/>
      <c r="E2104" s="67"/>
      <c r="F2104" s="67"/>
      <c r="G2104" s="67"/>
      <c r="H2104" s="67"/>
      <c r="I2104" s="67"/>
      <c r="J2104" s="67"/>
      <c r="K2104" s="67"/>
      <c r="L2104" s="67"/>
      <c r="M2104" s="67"/>
      <c r="N2104" s="67"/>
      <c r="O2104" s="67"/>
      <c r="P2104" s="67"/>
      <c r="Q2104" s="67"/>
      <c r="R2104" s="67"/>
      <c r="S2104" s="67"/>
      <c r="T2104" s="67"/>
      <c r="U2104" s="67"/>
      <c r="V2104" s="67"/>
      <c r="W2104" s="67"/>
      <c r="X2104" s="67"/>
      <c r="Y2104" s="67"/>
      <c r="Z2104" s="67"/>
      <c r="AA2104" s="67"/>
      <c r="AB2104" s="67"/>
      <c r="AC2104" s="67"/>
      <c r="AD2104" s="67"/>
      <c r="AE2104" s="67"/>
      <c r="AF2104" s="67"/>
      <c r="AG2104" s="67"/>
      <c r="AH2104" s="67"/>
      <c r="AI2104" s="67"/>
      <c r="AJ2104" s="67"/>
      <c r="AK2104" s="67"/>
      <c r="AL2104" s="67"/>
      <c r="AM2104" s="67"/>
      <c r="AN2104" s="67"/>
      <c r="AO2104" s="67"/>
      <c r="AP2104" s="67"/>
      <c r="AQ2104" s="67"/>
      <c r="AR2104" s="67"/>
      <c r="AS2104" s="67"/>
      <c r="AT2104" s="2"/>
    </row>
    <row r="2105" spans="1:46" s="3" customFormat="1">
      <c r="A2105" s="67"/>
      <c r="B2105" s="67"/>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c r="AH2105" s="67"/>
      <c r="AI2105" s="67"/>
      <c r="AJ2105" s="67"/>
      <c r="AK2105" s="67"/>
      <c r="AL2105" s="67"/>
      <c r="AM2105" s="67"/>
      <c r="AN2105" s="67"/>
      <c r="AO2105" s="67"/>
      <c r="AP2105" s="67"/>
      <c r="AQ2105" s="67"/>
      <c r="AR2105" s="67"/>
      <c r="AS2105" s="67"/>
      <c r="AT2105" s="2"/>
    </row>
    <row r="2106" spans="1:46" s="3" customFormat="1">
      <c r="A2106" s="67"/>
      <c r="B2106" s="67"/>
      <c r="C2106" s="67"/>
      <c r="D2106" s="67"/>
      <c r="E2106" s="67"/>
      <c r="F2106" s="67"/>
      <c r="G2106" s="67"/>
      <c r="H2106" s="67"/>
      <c r="I2106" s="67"/>
      <c r="J2106" s="67"/>
      <c r="K2106" s="67"/>
      <c r="L2106" s="67"/>
      <c r="M2106" s="67"/>
      <c r="N2106" s="67"/>
      <c r="O2106" s="67"/>
      <c r="P2106" s="67"/>
      <c r="Q2106" s="67"/>
      <c r="R2106" s="67"/>
      <c r="S2106" s="67"/>
      <c r="T2106" s="67"/>
      <c r="U2106" s="67"/>
      <c r="V2106" s="67"/>
      <c r="W2106" s="67"/>
      <c r="X2106" s="67"/>
      <c r="Y2106" s="67"/>
      <c r="Z2106" s="67"/>
      <c r="AA2106" s="67"/>
      <c r="AB2106" s="67"/>
      <c r="AC2106" s="67"/>
      <c r="AD2106" s="67"/>
      <c r="AE2106" s="67"/>
      <c r="AF2106" s="67"/>
      <c r="AG2106" s="67"/>
      <c r="AH2106" s="67"/>
      <c r="AI2106" s="67"/>
      <c r="AJ2106" s="67"/>
      <c r="AK2106" s="67"/>
      <c r="AL2106" s="67"/>
      <c r="AM2106" s="67"/>
      <c r="AN2106" s="67"/>
      <c r="AO2106" s="67"/>
      <c r="AP2106" s="67"/>
      <c r="AQ2106" s="67"/>
      <c r="AR2106" s="67"/>
      <c r="AS2106" s="67"/>
      <c r="AT2106" s="2"/>
    </row>
    <row r="2107" spans="1:46" s="3" customFormat="1">
      <c r="A2107" s="67"/>
      <c r="B2107" s="67"/>
      <c r="C2107" s="67"/>
      <c r="D2107" s="67"/>
      <c r="E2107" s="67"/>
      <c r="F2107" s="67"/>
      <c r="G2107" s="67"/>
      <c r="H2107" s="67"/>
      <c r="I2107" s="67"/>
      <c r="J2107" s="67"/>
      <c r="K2107" s="67"/>
      <c r="L2107" s="67"/>
      <c r="M2107" s="67"/>
      <c r="N2107" s="67"/>
      <c r="O2107" s="67"/>
      <c r="P2107" s="67"/>
      <c r="Q2107" s="67"/>
      <c r="R2107" s="67"/>
      <c r="S2107" s="67"/>
      <c r="T2107" s="67"/>
      <c r="U2107" s="67"/>
      <c r="V2107" s="67"/>
      <c r="W2107" s="67"/>
      <c r="X2107" s="67"/>
      <c r="Y2107" s="67"/>
      <c r="Z2107" s="67"/>
      <c r="AA2107" s="67"/>
      <c r="AB2107" s="67"/>
      <c r="AC2107" s="67"/>
      <c r="AD2107" s="67"/>
      <c r="AE2107" s="67"/>
      <c r="AF2107" s="67"/>
      <c r="AG2107" s="67"/>
      <c r="AH2107" s="67"/>
      <c r="AI2107" s="67"/>
      <c r="AJ2107" s="67"/>
      <c r="AK2107" s="67"/>
      <c r="AL2107" s="67"/>
      <c r="AM2107" s="67"/>
      <c r="AN2107" s="67"/>
      <c r="AO2107" s="67"/>
      <c r="AP2107" s="67"/>
      <c r="AQ2107" s="67"/>
      <c r="AR2107" s="67"/>
      <c r="AS2107" s="67"/>
      <c r="AT2107" s="2"/>
    </row>
    <row r="2108" spans="1:46" s="3" customFormat="1">
      <c r="A2108" s="67"/>
      <c r="B2108" s="67"/>
      <c r="C2108" s="67"/>
      <c r="D2108" s="67"/>
      <c r="E2108" s="67"/>
      <c r="F2108" s="67"/>
      <c r="G2108" s="67"/>
      <c r="H2108" s="67"/>
      <c r="I2108" s="67"/>
      <c r="J2108" s="67"/>
      <c r="K2108" s="67"/>
      <c r="L2108" s="67"/>
      <c r="M2108" s="67"/>
      <c r="N2108" s="67"/>
      <c r="O2108" s="67"/>
      <c r="P2108" s="67"/>
      <c r="Q2108" s="67"/>
      <c r="R2108" s="67"/>
      <c r="S2108" s="67"/>
      <c r="T2108" s="67"/>
      <c r="U2108" s="67"/>
      <c r="V2108" s="67"/>
      <c r="W2108" s="67"/>
      <c r="X2108" s="67"/>
      <c r="Y2108" s="67"/>
      <c r="Z2108" s="67"/>
      <c r="AA2108" s="67"/>
      <c r="AB2108" s="67"/>
      <c r="AC2108" s="67"/>
      <c r="AD2108" s="67"/>
      <c r="AE2108" s="67"/>
      <c r="AF2108" s="67"/>
      <c r="AG2108" s="67"/>
      <c r="AH2108" s="67"/>
      <c r="AI2108" s="67"/>
      <c r="AJ2108" s="67"/>
      <c r="AK2108" s="67"/>
      <c r="AL2108" s="67"/>
      <c r="AM2108" s="67"/>
      <c r="AN2108" s="67"/>
      <c r="AO2108" s="67"/>
      <c r="AP2108" s="67"/>
      <c r="AQ2108" s="67"/>
      <c r="AR2108" s="67"/>
      <c r="AS2108" s="67"/>
      <c r="AT2108" s="2"/>
    </row>
    <row r="2109" spans="1:46" s="3" customFormat="1">
      <c r="A2109" s="67"/>
      <c r="B2109" s="67"/>
      <c r="C2109" s="67"/>
      <c r="D2109" s="67"/>
      <c r="E2109" s="67"/>
      <c r="F2109" s="67"/>
      <c r="G2109" s="67"/>
      <c r="H2109" s="67"/>
      <c r="I2109" s="67"/>
      <c r="J2109" s="67"/>
      <c r="K2109" s="67"/>
      <c r="L2109" s="67"/>
      <c r="M2109" s="67"/>
      <c r="N2109" s="67"/>
      <c r="O2109" s="67"/>
      <c r="P2109" s="67"/>
      <c r="Q2109" s="67"/>
      <c r="R2109" s="67"/>
      <c r="S2109" s="67"/>
      <c r="T2109" s="67"/>
      <c r="U2109" s="67"/>
      <c r="V2109" s="67"/>
      <c r="W2109" s="67"/>
      <c r="X2109" s="67"/>
      <c r="Y2109" s="67"/>
      <c r="Z2109" s="67"/>
      <c r="AA2109" s="67"/>
      <c r="AB2109" s="67"/>
      <c r="AC2109" s="67"/>
      <c r="AD2109" s="67"/>
      <c r="AE2109" s="67"/>
      <c r="AF2109" s="67"/>
      <c r="AG2109" s="67"/>
      <c r="AH2109" s="67"/>
      <c r="AI2109" s="67"/>
      <c r="AJ2109" s="67"/>
      <c r="AK2109" s="67"/>
      <c r="AL2109" s="67"/>
      <c r="AM2109" s="67"/>
      <c r="AN2109" s="67"/>
      <c r="AO2109" s="67"/>
      <c r="AP2109" s="67"/>
      <c r="AQ2109" s="67"/>
      <c r="AR2109" s="67"/>
      <c r="AS2109" s="67"/>
      <c r="AT2109" s="2"/>
    </row>
    <row r="2110" spans="1:46" s="3" customFormat="1">
      <c r="A2110" s="67"/>
      <c r="B2110" s="67"/>
      <c r="C2110" s="67"/>
      <c r="D2110" s="67"/>
      <c r="E2110" s="67"/>
      <c r="F2110" s="67"/>
      <c r="G2110" s="67"/>
      <c r="H2110" s="67"/>
      <c r="I2110" s="67"/>
      <c r="J2110" s="67"/>
      <c r="K2110" s="67"/>
      <c r="L2110" s="67"/>
      <c r="M2110" s="67"/>
      <c r="N2110" s="67"/>
      <c r="O2110" s="67"/>
      <c r="P2110" s="67"/>
      <c r="Q2110" s="67"/>
      <c r="R2110" s="67"/>
      <c r="S2110" s="67"/>
      <c r="T2110" s="67"/>
      <c r="U2110" s="67"/>
      <c r="V2110" s="67"/>
      <c r="W2110" s="67"/>
      <c r="X2110" s="67"/>
      <c r="Y2110" s="67"/>
      <c r="Z2110" s="67"/>
      <c r="AA2110" s="67"/>
      <c r="AB2110" s="67"/>
      <c r="AC2110" s="67"/>
      <c r="AD2110" s="67"/>
      <c r="AE2110" s="67"/>
      <c r="AF2110" s="67"/>
      <c r="AG2110" s="67"/>
      <c r="AH2110" s="67"/>
      <c r="AI2110" s="67"/>
      <c r="AJ2110" s="67"/>
      <c r="AK2110" s="67"/>
      <c r="AL2110" s="67"/>
      <c r="AM2110" s="67"/>
      <c r="AN2110" s="67"/>
      <c r="AO2110" s="67"/>
      <c r="AP2110" s="67"/>
      <c r="AQ2110" s="67"/>
      <c r="AR2110" s="67"/>
      <c r="AS2110" s="67"/>
      <c r="AT2110" s="2"/>
    </row>
    <row r="2111" spans="1:46" s="3" customFormat="1">
      <c r="A2111" s="67"/>
      <c r="B2111" s="67"/>
      <c r="C2111" s="67"/>
      <c r="D2111" s="67"/>
      <c r="E2111" s="67"/>
      <c r="F2111" s="67"/>
      <c r="G2111" s="67"/>
      <c r="H2111" s="67"/>
      <c r="I2111" s="67"/>
      <c r="J2111" s="67"/>
      <c r="K2111" s="67"/>
      <c r="L2111" s="67"/>
      <c r="M2111" s="67"/>
      <c r="N2111" s="67"/>
      <c r="O2111" s="67"/>
      <c r="P2111" s="67"/>
      <c r="Q2111" s="67"/>
      <c r="R2111" s="67"/>
      <c r="S2111" s="67"/>
      <c r="T2111" s="67"/>
      <c r="U2111" s="67"/>
      <c r="V2111" s="67"/>
      <c r="W2111" s="67"/>
      <c r="X2111" s="67"/>
      <c r="Y2111" s="67"/>
      <c r="Z2111" s="67"/>
      <c r="AA2111" s="67"/>
      <c r="AB2111" s="67"/>
      <c r="AC2111" s="67"/>
      <c r="AD2111" s="67"/>
      <c r="AE2111" s="67"/>
      <c r="AF2111" s="67"/>
      <c r="AG2111" s="67"/>
      <c r="AH2111" s="67"/>
      <c r="AI2111" s="67"/>
      <c r="AJ2111" s="67"/>
      <c r="AK2111" s="67"/>
      <c r="AL2111" s="67"/>
      <c r="AM2111" s="67"/>
      <c r="AN2111" s="67"/>
      <c r="AO2111" s="67"/>
      <c r="AP2111" s="67"/>
      <c r="AQ2111" s="67"/>
      <c r="AR2111" s="67"/>
      <c r="AS2111" s="67"/>
      <c r="AT2111" s="2"/>
    </row>
    <row r="2112" spans="1:46" s="3" customFormat="1">
      <c r="A2112" s="67"/>
      <c r="B2112" s="67"/>
      <c r="C2112" s="67"/>
      <c r="D2112" s="67"/>
      <c r="E2112" s="67"/>
      <c r="F2112" s="67"/>
      <c r="G2112" s="67"/>
      <c r="H2112" s="67"/>
      <c r="I2112" s="67"/>
      <c r="J2112" s="67"/>
      <c r="K2112" s="67"/>
      <c r="L2112" s="67"/>
      <c r="M2112" s="67"/>
      <c r="N2112" s="67"/>
      <c r="O2112" s="67"/>
      <c r="P2112" s="67"/>
      <c r="Q2112" s="67"/>
      <c r="R2112" s="67"/>
      <c r="S2112" s="67"/>
      <c r="T2112" s="67"/>
      <c r="U2112" s="67"/>
      <c r="V2112" s="67"/>
      <c r="W2112" s="67"/>
      <c r="X2112" s="67"/>
      <c r="Y2112" s="67"/>
      <c r="Z2112" s="67"/>
      <c r="AA2112" s="67"/>
      <c r="AB2112" s="67"/>
      <c r="AC2112" s="67"/>
      <c r="AD2112" s="67"/>
      <c r="AE2112" s="67"/>
      <c r="AF2112" s="67"/>
      <c r="AG2112" s="67"/>
      <c r="AH2112" s="67"/>
      <c r="AI2112" s="67"/>
      <c r="AJ2112" s="67"/>
      <c r="AK2112" s="67"/>
      <c r="AL2112" s="67"/>
      <c r="AM2112" s="67"/>
      <c r="AN2112" s="67"/>
      <c r="AO2112" s="67"/>
      <c r="AP2112" s="67"/>
      <c r="AQ2112" s="67"/>
      <c r="AR2112" s="67"/>
      <c r="AS2112" s="67"/>
      <c r="AT2112" s="2"/>
    </row>
    <row r="2113" spans="1:46" s="3" customFormat="1">
      <c r="A2113" s="67"/>
      <c r="B2113" s="67"/>
      <c r="C2113" s="67"/>
      <c r="D2113" s="67"/>
      <c r="E2113" s="67"/>
      <c r="F2113" s="67"/>
      <c r="G2113" s="67"/>
      <c r="H2113" s="67"/>
      <c r="I2113" s="67"/>
      <c r="J2113" s="67"/>
      <c r="K2113" s="67"/>
      <c r="L2113" s="67"/>
      <c r="M2113" s="67"/>
      <c r="N2113" s="67"/>
      <c r="O2113" s="67"/>
      <c r="P2113" s="67"/>
      <c r="Q2113" s="67"/>
      <c r="R2113" s="67"/>
      <c r="S2113" s="67"/>
      <c r="T2113" s="67"/>
      <c r="U2113" s="67"/>
      <c r="V2113" s="67"/>
      <c r="W2113" s="67"/>
      <c r="X2113" s="67"/>
      <c r="Y2113" s="67"/>
      <c r="Z2113" s="67"/>
      <c r="AA2113" s="67"/>
      <c r="AB2113" s="67"/>
      <c r="AC2113" s="67"/>
      <c r="AD2113" s="67"/>
      <c r="AE2113" s="67"/>
      <c r="AF2113" s="67"/>
      <c r="AG2113" s="67"/>
      <c r="AH2113" s="67"/>
      <c r="AI2113" s="67"/>
      <c r="AJ2113" s="67"/>
      <c r="AK2113" s="67"/>
      <c r="AL2113" s="67"/>
      <c r="AM2113" s="67"/>
      <c r="AN2113" s="67"/>
      <c r="AO2113" s="67"/>
      <c r="AP2113" s="67"/>
      <c r="AQ2113" s="67"/>
      <c r="AR2113" s="67"/>
      <c r="AS2113" s="67"/>
      <c r="AT2113" s="2"/>
    </row>
    <row r="2114" spans="1:46" s="3" customFormat="1">
      <c r="A2114" s="67"/>
      <c r="B2114" s="67"/>
      <c r="C2114" s="67"/>
      <c r="D2114" s="67"/>
      <c r="E2114" s="67"/>
      <c r="F2114" s="67"/>
      <c r="G2114" s="67"/>
      <c r="H2114" s="67"/>
      <c r="I2114" s="67"/>
      <c r="J2114" s="67"/>
      <c r="K2114" s="67"/>
      <c r="L2114" s="67"/>
      <c r="M2114" s="67"/>
      <c r="N2114" s="67"/>
      <c r="O2114" s="67"/>
      <c r="P2114" s="67"/>
      <c r="Q2114" s="67"/>
      <c r="R2114" s="67"/>
      <c r="S2114" s="67"/>
      <c r="T2114" s="67"/>
      <c r="U2114" s="67"/>
      <c r="V2114" s="67"/>
      <c r="W2114" s="67"/>
      <c r="X2114" s="67"/>
      <c r="Y2114" s="67"/>
      <c r="Z2114" s="67"/>
      <c r="AA2114" s="67"/>
      <c r="AB2114" s="67"/>
      <c r="AC2114" s="67"/>
      <c r="AD2114" s="67"/>
      <c r="AE2114" s="67"/>
      <c r="AF2114" s="67"/>
      <c r="AG2114" s="67"/>
      <c r="AH2114" s="67"/>
      <c r="AI2114" s="67"/>
      <c r="AJ2114" s="67"/>
      <c r="AK2114" s="67"/>
      <c r="AL2114" s="67"/>
      <c r="AM2114" s="67"/>
      <c r="AN2114" s="67"/>
      <c r="AO2114" s="67"/>
      <c r="AP2114" s="67"/>
      <c r="AQ2114" s="67"/>
      <c r="AR2114" s="67"/>
      <c r="AS2114" s="67"/>
      <c r="AT2114" s="2"/>
    </row>
    <row r="2115" spans="1:46" s="3" customFormat="1">
      <c r="A2115" s="67"/>
      <c r="B2115" s="67"/>
      <c r="C2115" s="67"/>
      <c r="D2115" s="67"/>
      <c r="E2115" s="67"/>
      <c r="F2115" s="67"/>
      <c r="G2115" s="67"/>
      <c r="H2115" s="67"/>
      <c r="I2115" s="67"/>
      <c r="J2115" s="67"/>
      <c r="K2115" s="67"/>
      <c r="L2115" s="67"/>
      <c r="M2115" s="67"/>
      <c r="N2115" s="67"/>
      <c r="O2115" s="67"/>
      <c r="P2115" s="67"/>
      <c r="Q2115" s="67"/>
      <c r="R2115" s="67"/>
      <c r="S2115" s="67"/>
      <c r="T2115" s="67"/>
      <c r="U2115" s="67"/>
      <c r="V2115" s="67"/>
      <c r="W2115" s="67"/>
      <c r="X2115" s="67"/>
      <c r="Y2115" s="67"/>
      <c r="Z2115" s="67"/>
      <c r="AA2115" s="67"/>
      <c r="AB2115" s="67"/>
      <c r="AC2115" s="67"/>
      <c r="AD2115" s="67"/>
      <c r="AE2115" s="67"/>
      <c r="AF2115" s="67"/>
      <c r="AG2115" s="67"/>
      <c r="AH2115" s="67"/>
      <c r="AI2115" s="67"/>
      <c r="AJ2115" s="67"/>
      <c r="AK2115" s="67"/>
      <c r="AL2115" s="67"/>
      <c r="AM2115" s="67"/>
      <c r="AN2115" s="67"/>
      <c r="AO2115" s="67"/>
      <c r="AP2115" s="67"/>
      <c r="AQ2115" s="67"/>
      <c r="AR2115" s="67"/>
      <c r="AS2115" s="67"/>
      <c r="AT2115" s="2"/>
    </row>
    <row r="2116" spans="1:46" s="3" customFormat="1">
      <c r="A2116" s="67"/>
      <c r="B2116" s="67"/>
      <c r="C2116" s="67"/>
      <c r="D2116" s="67"/>
      <c r="E2116" s="67"/>
      <c r="F2116" s="67"/>
      <c r="G2116" s="67"/>
      <c r="H2116" s="67"/>
      <c r="I2116" s="67"/>
      <c r="J2116" s="67"/>
      <c r="K2116" s="67"/>
      <c r="L2116" s="67"/>
      <c r="M2116" s="67"/>
      <c r="N2116" s="67"/>
      <c r="O2116" s="67"/>
      <c r="P2116" s="67"/>
      <c r="Q2116" s="67"/>
      <c r="R2116" s="67"/>
      <c r="S2116" s="67"/>
      <c r="T2116" s="67"/>
      <c r="U2116" s="67"/>
      <c r="V2116" s="67"/>
      <c r="W2116" s="67"/>
      <c r="X2116" s="67"/>
      <c r="Y2116" s="67"/>
      <c r="Z2116" s="67"/>
      <c r="AA2116" s="67"/>
      <c r="AB2116" s="67"/>
      <c r="AC2116" s="67"/>
      <c r="AD2116" s="67"/>
      <c r="AE2116" s="67"/>
      <c r="AF2116" s="67"/>
      <c r="AG2116" s="67"/>
      <c r="AH2116" s="67"/>
      <c r="AI2116" s="67"/>
      <c r="AJ2116" s="67"/>
      <c r="AK2116" s="67"/>
      <c r="AL2116" s="67"/>
      <c r="AM2116" s="67"/>
      <c r="AN2116" s="67"/>
      <c r="AO2116" s="67"/>
      <c r="AP2116" s="67"/>
      <c r="AQ2116" s="67"/>
      <c r="AR2116" s="67"/>
      <c r="AS2116" s="67"/>
      <c r="AT2116" s="2"/>
    </row>
    <row r="2117" spans="1:46" s="3" customFormat="1">
      <c r="A2117" s="67"/>
      <c r="B2117" s="67"/>
      <c r="C2117" s="67"/>
      <c r="D2117" s="67"/>
      <c r="E2117" s="67"/>
      <c r="F2117" s="67"/>
      <c r="G2117" s="67"/>
      <c r="H2117" s="67"/>
      <c r="I2117" s="67"/>
      <c r="J2117" s="67"/>
      <c r="K2117" s="67"/>
      <c r="L2117" s="67"/>
      <c r="M2117" s="67"/>
      <c r="N2117" s="67"/>
      <c r="O2117" s="67"/>
      <c r="P2117" s="67"/>
      <c r="Q2117" s="67"/>
      <c r="R2117" s="67"/>
      <c r="S2117" s="67"/>
      <c r="T2117" s="67"/>
      <c r="U2117" s="67"/>
      <c r="V2117" s="67"/>
      <c r="W2117" s="67"/>
      <c r="X2117" s="67"/>
      <c r="Y2117" s="67"/>
      <c r="Z2117" s="67"/>
      <c r="AA2117" s="67"/>
      <c r="AB2117" s="67"/>
      <c r="AC2117" s="67"/>
      <c r="AD2117" s="67"/>
      <c r="AE2117" s="67"/>
      <c r="AF2117" s="67"/>
      <c r="AG2117" s="67"/>
      <c r="AH2117" s="67"/>
      <c r="AI2117" s="67"/>
      <c r="AJ2117" s="67"/>
      <c r="AK2117" s="67"/>
      <c r="AL2117" s="67"/>
      <c r="AM2117" s="67"/>
      <c r="AN2117" s="67"/>
      <c r="AO2117" s="67"/>
      <c r="AP2117" s="67"/>
      <c r="AQ2117" s="67"/>
      <c r="AR2117" s="67"/>
      <c r="AS2117" s="67"/>
      <c r="AT2117" s="2"/>
    </row>
    <row r="2118" spans="1:46" s="3" customFormat="1">
      <c r="A2118" s="67"/>
      <c r="B2118" s="67"/>
      <c r="C2118" s="67"/>
      <c r="D2118" s="67"/>
      <c r="E2118" s="67"/>
      <c r="F2118" s="67"/>
      <c r="G2118" s="67"/>
      <c r="H2118" s="67"/>
      <c r="I2118" s="67"/>
      <c r="J2118" s="67"/>
      <c r="K2118" s="67"/>
      <c r="L2118" s="67"/>
      <c r="M2118" s="67"/>
      <c r="N2118" s="67"/>
      <c r="O2118" s="67"/>
      <c r="P2118" s="67"/>
      <c r="Q2118" s="67"/>
      <c r="R2118" s="67"/>
      <c r="S2118" s="67"/>
      <c r="T2118" s="67"/>
      <c r="U2118" s="67"/>
      <c r="V2118" s="67"/>
      <c r="W2118" s="67"/>
      <c r="X2118" s="67"/>
      <c r="Y2118" s="67"/>
      <c r="Z2118" s="67"/>
      <c r="AA2118" s="67"/>
      <c r="AB2118" s="67"/>
      <c r="AC2118" s="67"/>
      <c r="AD2118" s="67"/>
      <c r="AE2118" s="67"/>
      <c r="AF2118" s="67"/>
      <c r="AG2118" s="67"/>
      <c r="AH2118" s="67"/>
      <c r="AI2118" s="67"/>
      <c r="AJ2118" s="67"/>
      <c r="AK2118" s="67"/>
      <c r="AL2118" s="67"/>
      <c r="AM2118" s="67"/>
      <c r="AN2118" s="67"/>
      <c r="AO2118" s="67"/>
      <c r="AP2118" s="67"/>
      <c r="AQ2118" s="67"/>
      <c r="AR2118" s="67"/>
      <c r="AS2118" s="67"/>
      <c r="AT2118" s="2"/>
    </row>
    <row r="2119" spans="1:46" s="3" customFormat="1">
      <c r="A2119" s="67"/>
      <c r="B2119" s="67"/>
      <c r="C2119" s="67"/>
      <c r="D2119" s="67"/>
      <c r="E2119" s="67"/>
      <c r="F2119" s="67"/>
      <c r="G2119" s="67"/>
      <c r="H2119" s="67"/>
      <c r="I2119" s="67"/>
      <c r="J2119" s="67"/>
      <c r="K2119" s="67"/>
      <c r="L2119" s="67"/>
      <c r="M2119" s="67"/>
      <c r="N2119" s="67"/>
      <c r="O2119" s="67"/>
      <c r="P2119" s="67"/>
      <c r="Q2119" s="67"/>
      <c r="R2119" s="67"/>
      <c r="S2119" s="67"/>
      <c r="T2119" s="67"/>
      <c r="U2119" s="67"/>
      <c r="V2119" s="67"/>
      <c r="W2119" s="67"/>
      <c r="X2119" s="67"/>
      <c r="Y2119" s="67"/>
      <c r="Z2119" s="67"/>
      <c r="AA2119" s="67"/>
      <c r="AB2119" s="67"/>
      <c r="AC2119" s="67"/>
      <c r="AD2119" s="67"/>
      <c r="AE2119" s="67"/>
      <c r="AF2119" s="67"/>
      <c r="AG2119" s="67"/>
      <c r="AH2119" s="67"/>
      <c r="AI2119" s="67"/>
      <c r="AJ2119" s="67"/>
      <c r="AK2119" s="67"/>
      <c r="AL2119" s="67"/>
      <c r="AM2119" s="67"/>
      <c r="AN2119" s="67"/>
      <c r="AO2119" s="67"/>
      <c r="AP2119" s="67"/>
      <c r="AQ2119" s="67"/>
      <c r="AR2119" s="67"/>
      <c r="AS2119" s="67"/>
      <c r="AT2119" s="2"/>
    </row>
    <row r="2120" spans="1:46" s="3" customFormat="1">
      <c r="A2120" s="67"/>
      <c r="B2120" s="67"/>
      <c r="C2120" s="67"/>
      <c r="D2120" s="67"/>
      <c r="E2120" s="67"/>
      <c r="F2120" s="67"/>
      <c r="G2120" s="67"/>
      <c r="H2120" s="67"/>
      <c r="I2120" s="67"/>
      <c r="J2120" s="67"/>
      <c r="K2120" s="67"/>
      <c r="L2120" s="67"/>
      <c r="M2120" s="67"/>
      <c r="N2120" s="67"/>
      <c r="O2120" s="67"/>
      <c r="P2120" s="67"/>
      <c r="Q2120" s="67"/>
      <c r="R2120" s="67"/>
      <c r="S2120" s="67"/>
      <c r="T2120" s="67"/>
      <c r="U2120" s="67"/>
      <c r="V2120" s="67"/>
      <c r="W2120" s="67"/>
      <c r="X2120" s="67"/>
      <c r="Y2120" s="67"/>
      <c r="Z2120" s="67"/>
      <c r="AA2120" s="67"/>
      <c r="AB2120" s="67"/>
      <c r="AC2120" s="67"/>
      <c r="AD2120" s="67"/>
      <c r="AE2120" s="67"/>
      <c r="AF2120" s="67"/>
      <c r="AG2120" s="67"/>
      <c r="AH2120" s="67"/>
      <c r="AI2120" s="67"/>
      <c r="AJ2120" s="67"/>
      <c r="AK2120" s="67"/>
      <c r="AL2120" s="67"/>
      <c r="AM2120" s="67"/>
      <c r="AN2120" s="67"/>
      <c r="AO2120" s="67"/>
      <c r="AP2120" s="67"/>
      <c r="AQ2120" s="67"/>
      <c r="AR2120" s="67"/>
      <c r="AS2120" s="67"/>
      <c r="AT2120" s="2"/>
    </row>
    <row r="2121" spans="1:46" s="3" customFormat="1">
      <c r="A2121" s="67"/>
      <c r="B2121" s="67"/>
      <c r="C2121" s="67"/>
      <c r="D2121" s="67"/>
      <c r="E2121" s="67"/>
      <c r="F2121" s="67"/>
      <c r="G2121" s="67"/>
      <c r="H2121" s="67"/>
      <c r="I2121" s="67"/>
      <c r="J2121" s="67"/>
      <c r="K2121" s="67"/>
      <c r="L2121" s="67"/>
      <c r="M2121" s="67"/>
      <c r="N2121" s="67"/>
      <c r="O2121" s="67"/>
      <c r="P2121" s="67"/>
      <c r="Q2121" s="67"/>
      <c r="R2121" s="67"/>
      <c r="S2121" s="67"/>
      <c r="T2121" s="67"/>
      <c r="U2121" s="67"/>
      <c r="V2121" s="67"/>
      <c r="W2121" s="67"/>
      <c r="X2121" s="67"/>
      <c r="Y2121" s="67"/>
      <c r="Z2121" s="67"/>
      <c r="AA2121" s="67"/>
      <c r="AB2121" s="67"/>
      <c r="AC2121" s="67"/>
      <c r="AD2121" s="67"/>
      <c r="AE2121" s="67"/>
      <c r="AF2121" s="67"/>
      <c r="AG2121" s="67"/>
      <c r="AH2121" s="67"/>
      <c r="AI2121" s="67"/>
      <c r="AJ2121" s="67"/>
      <c r="AK2121" s="67"/>
      <c r="AL2121" s="67"/>
      <c r="AM2121" s="67"/>
      <c r="AN2121" s="67"/>
      <c r="AO2121" s="67"/>
      <c r="AP2121" s="67"/>
      <c r="AQ2121" s="67"/>
      <c r="AR2121" s="67"/>
      <c r="AS2121" s="67"/>
      <c r="AT2121" s="2"/>
    </row>
    <row r="2122" spans="1:46" s="3" customFormat="1">
      <c r="A2122" s="67"/>
      <c r="B2122" s="67"/>
      <c r="C2122" s="67"/>
      <c r="D2122" s="67"/>
      <c r="E2122" s="67"/>
      <c r="F2122" s="67"/>
      <c r="G2122" s="67"/>
      <c r="H2122" s="67"/>
      <c r="I2122" s="67"/>
      <c r="J2122" s="67"/>
      <c r="K2122" s="67"/>
      <c r="L2122" s="67"/>
      <c r="M2122" s="67"/>
      <c r="N2122" s="67"/>
      <c r="O2122" s="67"/>
      <c r="P2122" s="67"/>
      <c r="Q2122" s="67"/>
      <c r="R2122" s="67"/>
      <c r="S2122" s="67"/>
      <c r="T2122" s="67"/>
      <c r="U2122" s="67"/>
      <c r="V2122" s="67"/>
      <c r="W2122" s="67"/>
      <c r="X2122" s="67"/>
      <c r="Y2122" s="67"/>
      <c r="Z2122" s="67"/>
      <c r="AA2122" s="67"/>
      <c r="AB2122" s="67"/>
      <c r="AC2122" s="67"/>
      <c r="AD2122" s="67"/>
      <c r="AE2122" s="67"/>
      <c r="AF2122" s="67"/>
      <c r="AG2122" s="67"/>
      <c r="AH2122" s="67"/>
      <c r="AI2122" s="67"/>
      <c r="AJ2122" s="67"/>
      <c r="AK2122" s="67"/>
      <c r="AL2122" s="67"/>
      <c r="AM2122" s="67"/>
      <c r="AN2122" s="67"/>
      <c r="AO2122" s="67"/>
      <c r="AP2122" s="67"/>
      <c r="AQ2122" s="67"/>
      <c r="AR2122" s="67"/>
      <c r="AS2122" s="67"/>
      <c r="AT2122" s="2"/>
    </row>
    <row r="2123" spans="1:46" s="3" customFormat="1">
      <c r="A2123" s="67"/>
      <c r="B2123" s="67"/>
      <c r="C2123" s="67"/>
      <c r="D2123" s="67"/>
      <c r="E2123" s="67"/>
      <c r="F2123" s="67"/>
      <c r="G2123" s="67"/>
      <c r="H2123" s="67"/>
      <c r="I2123" s="67"/>
      <c r="J2123" s="67"/>
      <c r="K2123" s="67"/>
      <c r="L2123" s="67"/>
      <c r="M2123" s="67"/>
      <c r="N2123" s="67"/>
      <c r="O2123" s="67"/>
      <c r="P2123" s="67"/>
      <c r="Q2123" s="67"/>
      <c r="R2123" s="67"/>
      <c r="S2123" s="67"/>
      <c r="T2123" s="67"/>
      <c r="U2123" s="67"/>
      <c r="V2123" s="67"/>
      <c r="W2123" s="67"/>
      <c r="X2123" s="67"/>
      <c r="Y2123" s="67"/>
      <c r="Z2123" s="67"/>
      <c r="AA2123" s="67"/>
      <c r="AB2123" s="67"/>
      <c r="AC2123" s="67"/>
      <c r="AD2123" s="67"/>
      <c r="AE2123" s="67"/>
      <c r="AF2123" s="67"/>
      <c r="AG2123" s="67"/>
      <c r="AH2123" s="67"/>
      <c r="AI2123" s="67"/>
      <c r="AJ2123" s="67"/>
      <c r="AK2123" s="67"/>
      <c r="AL2123" s="67"/>
      <c r="AM2123" s="67"/>
      <c r="AN2123" s="67"/>
      <c r="AO2123" s="67"/>
      <c r="AP2123" s="67"/>
      <c r="AQ2123" s="67"/>
      <c r="AR2123" s="67"/>
      <c r="AS2123" s="67"/>
      <c r="AT2123" s="2"/>
    </row>
    <row r="2124" spans="1:46" s="3" customFormat="1">
      <c r="A2124" s="67"/>
      <c r="B2124" s="67"/>
      <c r="C2124" s="67"/>
      <c r="D2124" s="67"/>
      <c r="E2124" s="67"/>
      <c r="F2124" s="67"/>
      <c r="G2124" s="67"/>
      <c r="H2124" s="67"/>
      <c r="I2124" s="67"/>
      <c r="J2124" s="67"/>
      <c r="K2124" s="67"/>
      <c r="L2124" s="67"/>
      <c r="M2124" s="67"/>
      <c r="N2124" s="67"/>
      <c r="O2124" s="67"/>
      <c r="P2124" s="67"/>
      <c r="Q2124" s="67"/>
      <c r="R2124" s="67"/>
      <c r="S2124" s="67"/>
      <c r="T2124" s="67"/>
      <c r="U2124" s="67"/>
      <c r="V2124" s="67"/>
      <c r="W2124" s="67"/>
      <c r="X2124" s="67"/>
      <c r="Y2124" s="67"/>
      <c r="Z2124" s="67"/>
      <c r="AA2124" s="67"/>
      <c r="AB2124" s="67"/>
      <c r="AC2124" s="67"/>
      <c r="AD2124" s="67"/>
      <c r="AE2124" s="67"/>
      <c r="AF2124" s="67"/>
      <c r="AG2124" s="67"/>
      <c r="AH2124" s="67"/>
      <c r="AI2124" s="67"/>
      <c r="AJ2124" s="67"/>
      <c r="AK2124" s="67"/>
      <c r="AL2124" s="67"/>
      <c r="AM2124" s="67"/>
      <c r="AN2124" s="67"/>
      <c r="AO2124" s="67"/>
      <c r="AP2124" s="67"/>
      <c r="AQ2124" s="67"/>
      <c r="AR2124" s="67"/>
      <c r="AS2124" s="67"/>
      <c r="AT2124" s="2"/>
    </row>
    <row r="2125" spans="1:46" s="3" customFormat="1">
      <c r="A2125" s="67"/>
      <c r="B2125" s="67"/>
      <c r="C2125" s="67"/>
      <c r="D2125" s="67"/>
      <c r="E2125" s="67"/>
      <c r="F2125" s="67"/>
      <c r="G2125" s="67"/>
      <c r="H2125" s="67"/>
      <c r="I2125" s="67"/>
      <c r="J2125" s="67"/>
      <c r="K2125" s="67"/>
      <c r="L2125" s="67"/>
      <c r="M2125" s="67"/>
      <c r="N2125" s="67"/>
      <c r="O2125" s="67"/>
      <c r="P2125" s="67"/>
      <c r="Q2125" s="67"/>
      <c r="R2125" s="67"/>
      <c r="S2125" s="67"/>
      <c r="T2125" s="67"/>
      <c r="U2125" s="67"/>
      <c r="V2125" s="67"/>
      <c r="W2125" s="67"/>
      <c r="X2125" s="67"/>
      <c r="Y2125" s="67"/>
      <c r="Z2125" s="67"/>
      <c r="AA2125" s="67"/>
      <c r="AB2125" s="67"/>
      <c r="AC2125" s="67"/>
      <c r="AD2125" s="67"/>
      <c r="AE2125" s="67"/>
      <c r="AF2125" s="67"/>
      <c r="AG2125" s="67"/>
      <c r="AH2125" s="67"/>
      <c r="AI2125" s="67"/>
      <c r="AJ2125" s="67"/>
      <c r="AK2125" s="67"/>
      <c r="AL2125" s="67"/>
      <c r="AM2125" s="67"/>
      <c r="AN2125" s="67"/>
      <c r="AO2125" s="67"/>
      <c r="AP2125" s="67"/>
      <c r="AQ2125" s="67"/>
      <c r="AR2125" s="67"/>
      <c r="AS2125" s="67"/>
      <c r="AT2125" s="2"/>
    </row>
    <row r="2126" spans="1:46" s="3" customFormat="1">
      <c r="A2126" s="67"/>
      <c r="B2126" s="67"/>
      <c r="C2126" s="67"/>
      <c r="D2126" s="67"/>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c r="AF2126" s="67"/>
      <c r="AG2126" s="67"/>
      <c r="AH2126" s="67"/>
      <c r="AI2126" s="67"/>
      <c r="AJ2126" s="67"/>
      <c r="AK2126" s="67"/>
      <c r="AL2126" s="67"/>
      <c r="AM2126" s="67"/>
      <c r="AN2126" s="67"/>
      <c r="AO2126" s="67"/>
      <c r="AP2126" s="67"/>
      <c r="AQ2126" s="67"/>
      <c r="AR2126" s="67"/>
      <c r="AS2126" s="67"/>
      <c r="AT2126" s="2"/>
    </row>
    <row r="2127" spans="1:46" s="3" customFormat="1">
      <c r="A2127" s="67"/>
      <c r="B2127" s="67"/>
      <c r="C2127" s="67"/>
      <c r="D2127" s="67"/>
      <c r="E2127" s="67"/>
      <c r="F2127" s="67"/>
      <c r="G2127" s="67"/>
      <c r="H2127" s="67"/>
      <c r="I2127" s="67"/>
      <c r="J2127" s="67"/>
      <c r="K2127" s="67"/>
      <c r="L2127" s="67"/>
      <c r="M2127" s="67"/>
      <c r="N2127" s="67"/>
      <c r="O2127" s="67"/>
      <c r="P2127" s="67"/>
      <c r="Q2127" s="67"/>
      <c r="R2127" s="67"/>
      <c r="S2127" s="67"/>
      <c r="T2127" s="67"/>
      <c r="U2127" s="67"/>
      <c r="V2127" s="67"/>
      <c r="W2127" s="67"/>
      <c r="X2127" s="67"/>
      <c r="Y2127" s="67"/>
      <c r="Z2127" s="67"/>
      <c r="AA2127" s="67"/>
      <c r="AB2127" s="67"/>
      <c r="AC2127" s="67"/>
      <c r="AD2127" s="67"/>
      <c r="AE2127" s="67"/>
      <c r="AF2127" s="67"/>
      <c r="AG2127" s="67"/>
      <c r="AH2127" s="67"/>
      <c r="AI2127" s="67"/>
      <c r="AJ2127" s="67"/>
      <c r="AK2127" s="67"/>
      <c r="AL2127" s="67"/>
      <c r="AM2127" s="67"/>
      <c r="AN2127" s="67"/>
      <c r="AO2127" s="67"/>
      <c r="AP2127" s="67"/>
      <c r="AQ2127" s="67"/>
      <c r="AR2127" s="67"/>
      <c r="AS2127" s="67"/>
      <c r="AT2127" s="2"/>
    </row>
    <row r="2128" spans="1:46" s="3" customFormat="1">
      <c r="A2128" s="67"/>
      <c r="B2128" s="67"/>
      <c r="C2128" s="67"/>
      <c r="D2128" s="67"/>
      <c r="E2128" s="67"/>
      <c r="F2128" s="67"/>
      <c r="G2128" s="67"/>
      <c r="H2128" s="67"/>
      <c r="I2128" s="67"/>
      <c r="J2128" s="67"/>
      <c r="K2128" s="67"/>
      <c r="L2128" s="67"/>
      <c r="M2128" s="67"/>
      <c r="N2128" s="67"/>
      <c r="O2128" s="67"/>
      <c r="P2128" s="67"/>
      <c r="Q2128" s="67"/>
      <c r="R2128" s="67"/>
      <c r="S2128" s="67"/>
      <c r="T2128" s="67"/>
      <c r="U2128" s="67"/>
      <c r="V2128" s="67"/>
      <c r="W2128" s="67"/>
      <c r="X2128" s="67"/>
      <c r="Y2128" s="67"/>
      <c r="Z2128" s="67"/>
      <c r="AA2128" s="67"/>
      <c r="AB2128" s="67"/>
      <c r="AC2128" s="67"/>
      <c r="AD2128" s="67"/>
      <c r="AE2128" s="67"/>
      <c r="AF2128" s="67"/>
      <c r="AG2128" s="67"/>
      <c r="AH2128" s="67"/>
      <c r="AI2128" s="67"/>
      <c r="AJ2128" s="67"/>
      <c r="AK2128" s="67"/>
      <c r="AL2128" s="67"/>
      <c r="AM2128" s="67"/>
      <c r="AN2128" s="67"/>
      <c r="AO2128" s="67"/>
      <c r="AP2128" s="67"/>
      <c r="AQ2128" s="67"/>
      <c r="AR2128" s="67"/>
      <c r="AS2128" s="67"/>
      <c r="AT2128" s="2"/>
    </row>
    <row r="2129" spans="1:46" s="3" customFormat="1">
      <c r="A2129" s="67"/>
      <c r="B2129" s="67"/>
      <c r="C2129" s="67"/>
      <c r="D2129" s="67"/>
      <c r="E2129" s="67"/>
      <c r="F2129" s="67"/>
      <c r="G2129" s="67"/>
      <c r="H2129" s="67"/>
      <c r="I2129" s="67"/>
      <c r="J2129" s="67"/>
      <c r="K2129" s="67"/>
      <c r="L2129" s="67"/>
      <c r="M2129" s="67"/>
      <c r="N2129" s="67"/>
      <c r="O2129" s="67"/>
      <c r="P2129" s="67"/>
      <c r="Q2129" s="67"/>
      <c r="R2129" s="67"/>
      <c r="S2129" s="67"/>
      <c r="T2129" s="67"/>
      <c r="U2129" s="67"/>
      <c r="V2129" s="67"/>
      <c r="W2129" s="67"/>
      <c r="X2129" s="67"/>
      <c r="Y2129" s="67"/>
      <c r="Z2129" s="67"/>
      <c r="AA2129" s="67"/>
      <c r="AB2129" s="67"/>
      <c r="AC2129" s="67"/>
      <c r="AD2129" s="67"/>
      <c r="AE2129" s="67"/>
      <c r="AF2129" s="67"/>
      <c r="AG2129" s="67"/>
      <c r="AH2129" s="67"/>
      <c r="AI2129" s="67"/>
      <c r="AJ2129" s="67"/>
      <c r="AK2129" s="67"/>
      <c r="AL2129" s="67"/>
      <c r="AM2129" s="67"/>
      <c r="AN2129" s="67"/>
      <c r="AO2129" s="67"/>
      <c r="AP2129" s="67"/>
      <c r="AQ2129" s="67"/>
      <c r="AR2129" s="67"/>
      <c r="AS2129" s="67"/>
      <c r="AT2129" s="2"/>
    </row>
    <row r="2130" spans="1:46" s="3" customFormat="1">
      <c r="A2130" s="67"/>
      <c r="B2130" s="67"/>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67"/>
      <c r="AF2130" s="67"/>
      <c r="AG2130" s="67"/>
      <c r="AH2130" s="67"/>
      <c r="AI2130" s="67"/>
      <c r="AJ2130" s="67"/>
      <c r="AK2130" s="67"/>
      <c r="AL2130" s="67"/>
      <c r="AM2130" s="67"/>
      <c r="AN2130" s="67"/>
      <c r="AO2130" s="67"/>
      <c r="AP2130" s="67"/>
      <c r="AQ2130" s="67"/>
      <c r="AR2130" s="67"/>
      <c r="AS2130" s="67"/>
      <c r="AT2130" s="2"/>
    </row>
    <row r="2131" spans="1:46" s="3" customFormat="1">
      <c r="A2131" s="67"/>
      <c r="B2131" s="67"/>
      <c r="C2131" s="67"/>
      <c r="D2131" s="67"/>
      <c r="E2131" s="67"/>
      <c r="F2131" s="67"/>
      <c r="G2131" s="67"/>
      <c r="H2131" s="67"/>
      <c r="I2131" s="67"/>
      <c r="J2131" s="67"/>
      <c r="K2131" s="67"/>
      <c r="L2131" s="67"/>
      <c r="M2131" s="67"/>
      <c r="N2131" s="67"/>
      <c r="O2131" s="67"/>
      <c r="P2131" s="67"/>
      <c r="Q2131" s="67"/>
      <c r="R2131" s="67"/>
      <c r="S2131" s="67"/>
      <c r="T2131" s="67"/>
      <c r="U2131" s="67"/>
      <c r="V2131" s="67"/>
      <c r="W2131" s="67"/>
      <c r="X2131" s="67"/>
      <c r="Y2131" s="67"/>
      <c r="Z2131" s="67"/>
      <c r="AA2131" s="67"/>
      <c r="AB2131" s="67"/>
      <c r="AC2131" s="67"/>
      <c r="AD2131" s="67"/>
      <c r="AE2131" s="67"/>
      <c r="AF2131" s="67"/>
      <c r="AG2131" s="67"/>
      <c r="AH2131" s="67"/>
      <c r="AI2131" s="67"/>
      <c r="AJ2131" s="67"/>
      <c r="AK2131" s="67"/>
      <c r="AL2131" s="67"/>
      <c r="AM2131" s="67"/>
      <c r="AN2131" s="67"/>
      <c r="AO2131" s="67"/>
      <c r="AP2131" s="67"/>
      <c r="AQ2131" s="67"/>
      <c r="AR2131" s="67"/>
      <c r="AS2131" s="67"/>
      <c r="AT2131" s="2"/>
    </row>
    <row r="2132" spans="1:46" s="3" customFormat="1">
      <c r="A2132" s="67"/>
      <c r="B2132" s="67"/>
      <c r="C2132" s="67"/>
      <c r="D2132" s="67"/>
      <c r="E2132" s="67"/>
      <c r="F2132" s="67"/>
      <c r="G2132" s="67"/>
      <c r="H2132" s="67"/>
      <c r="I2132" s="67"/>
      <c r="J2132" s="67"/>
      <c r="K2132" s="67"/>
      <c r="L2132" s="67"/>
      <c r="M2132" s="67"/>
      <c r="N2132" s="67"/>
      <c r="O2132" s="67"/>
      <c r="P2132" s="67"/>
      <c r="Q2132" s="67"/>
      <c r="R2132" s="67"/>
      <c r="S2132" s="67"/>
      <c r="T2132" s="67"/>
      <c r="U2132" s="67"/>
      <c r="V2132" s="67"/>
      <c r="W2132" s="67"/>
      <c r="X2132" s="67"/>
      <c r="Y2132" s="67"/>
      <c r="Z2132" s="67"/>
      <c r="AA2132" s="67"/>
      <c r="AB2132" s="67"/>
      <c r="AC2132" s="67"/>
      <c r="AD2132" s="67"/>
      <c r="AE2132" s="67"/>
      <c r="AF2132" s="67"/>
      <c r="AG2132" s="67"/>
      <c r="AH2132" s="67"/>
      <c r="AI2132" s="67"/>
      <c r="AJ2132" s="67"/>
      <c r="AK2132" s="67"/>
      <c r="AL2132" s="67"/>
      <c r="AM2132" s="67"/>
      <c r="AN2132" s="67"/>
      <c r="AO2132" s="67"/>
      <c r="AP2132" s="67"/>
      <c r="AQ2132" s="67"/>
      <c r="AR2132" s="67"/>
      <c r="AS2132" s="67"/>
      <c r="AT2132" s="2"/>
    </row>
    <row r="2133" spans="1:46" s="3" customFormat="1">
      <c r="A2133" s="67"/>
      <c r="B2133" s="67"/>
      <c r="C2133" s="67"/>
      <c r="D2133" s="67"/>
      <c r="E2133" s="67"/>
      <c r="F2133" s="67"/>
      <c r="G2133" s="67"/>
      <c r="H2133" s="67"/>
      <c r="I2133" s="67"/>
      <c r="J2133" s="67"/>
      <c r="K2133" s="67"/>
      <c r="L2133" s="67"/>
      <c r="M2133" s="67"/>
      <c r="N2133" s="67"/>
      <c r="O2133" s="67"/>
      <c r="P2133" s="67"/>
      <c r="Q2133" s="67"/>
      <c r="R2133" s="67"/>
      <c r="S2133" s="67"/>
      <c r="T2133" s="67"/>
      <c r="U2133" s="67"/>
      <c r="V2133" s="67"/>
      <c r="W2133" s="67"/>
      <c r="X2133" s="67"/>
      <c r="Y2133" s="67"/>
      <c r="Z2133" s="67"/>
      <c r="AA2133" s="67"/>
      <c r="AB2133" s="67"/>
      <c r="AC2133" s="67"/>
      <c r="AD2133" s="67"/>
      <c r="AE2133" s="67"/>
      <c r="AF2133" s="67"/>
      <c r="AG2133" s="67"/>
      <c r="AH2133" s="67"/>
      <c r="AI2133" s="67"/>
      <c r="AJ2133" s="67"/>
      <c r="AK2133" s="67"/>
      <c r="AL2133" s="67"/>
      <c r="AM2133" s="67"/>
      <c r="AN2133" s="67"/>
      <c r="AO2133" s="67"/>
      <c r="AP2133" s="67"/>
      <c r="AQ2133" s="67"/>
      <c r="AR2133" s="67"/>
      <c r="AS2133" s="67"/>
      <c r="AT2133" s="2"/>
    </row>
    <row r="2134" spans="1:46" s="3" customFormat="1">
      <c r="A2134" s="67"/>
      <c r="B2134" s="67"/>
      <c r="C2134" s="67"/>
      <c r="D2134" s="67"/>
      <c r="E2134" s="67"/>
      <c r="F2134" s="67"/>
      <c r="G2134" s="67"/>
      <c r="H2134" s="67"/>
      <c r="I2134" s="67"/>
      <c r="J2134" s="67"/>
      <c r="K2134" s="67"/>
      <c r="L2134" s="67"/>
      <c r="M2134" s="67"/>
      <c r="N2134" s="67"/>
      <c r="O2134" s="67"/>
      <c r="P2134" s="67"/>
      <c r="Q2134" s="67"/>
      <c r="R2134" s="67"/>
      <c r="S2134" s="67"/>
      <c r="T2134" s="67"/>
      <c r="U2134" s="67"/>
      <c r="V2134" s="67"/>
      <c r="W2134" s="67"/>
      <c r="X2134" s="67"/>
      <c r="Y2134" s="67"/>
      <c r="Z2134" s="67"/>
      <c r="AA2134" s="67"/>
      <c r="AB2134" s="67"/>
      <c r="AC2134" s="67"/>
      <c r="AD2134" s="67"/>
      <c r="AE2134" s="67"/>
      <c r="AF2134" s="67"/>
      <c r="AG2134" s="67"/>
      <c r="AH2134" s="67"/>
      <c r="AI2134" s="67"/>
      <c r="AJ2134" s="67"/>
      <c r="AK2134" s="67"/>
      <c r="AL2134" s="67"/>
      <c r="AM2134" s="67"/>
      <c r="AN2134" s="67"/>
      <c r="AO2134" s="67"/>
      <c r="AP2134" s="67"/>
      <c r="AQ2134" s="67"/>
      <c r="AR2134" s="67"/>
      <c r="AS2134" s="67"/>
      <c r="AT2134" s="2"/>
    </row>
    <row r="2135" spans="1:46" s="3" customFormat="1">
      <c r="A2135" s="67"/>
      <c r="B2135" s="67"/>
      <c r="C2135" s="67"/>
      <c r="D2135" s="67"/>
      <c r="E2135" s="67"/>
      <c r="F2135" s="67"/>
      <c r="G2135" s="67"/>
      <c r="H2135" s="67"/>
      <c r="I2135" s="67"/>
      <c r="J2135" s="67"/>
      <c r="K2135" s="67"/>
      <c r="L2135" s="67"/>
      <c r="M2135" s="67"/>
      <c r="N2135" s="67"/>
      <c r="O2135" s="67"/>
      <c r="P2135" s="67"/>
      <c r="Q2135" s="67"/>
      <c r="R2135" s="67"/>
      <c r="S2135" s="67"/>
      <c r="T2135" s="67"/>
      <c r="U2135" s="67"/>
      <c r="V2135" s="67"/>
      <c r="W2135" s="67"/>
      <c r="X2135" s="67"/>
      <c r="Y2135" s="67"/>
      <c r="Z2135" s="67"/>
      <c r="AA2135" s="67"/>
      <c r="AB2135" s="67"/>
      <c r="AC2135" s="67"/>
      <c r="AD2135" s="67"/>
      <c r="AE2135" s="67"/>
      <c r="AF2135" s="67"/>
      <c r="AG2135" s="67"/>
      <c r="AH2135" s="67"/>
      <c r="AI2135" s="67"/>
      <c r="AJ2135" s="67"/>
      <c r="AK2135" s="67"/>
      <c r="AL2135" s="67"/>
      <c r="AM2135" s="67"/>
      <c r="AN2135" s="67"/>
      <c r="AO2135" s="67"/>
      <c r="AP2135" s="67"/>
      <c r="AQ2135" s="67"/>
      <c r="AR2135" s="67"/>
      <c r="AS2135" s="67"/>
      <c r="AT2135" s="2"/>
    </row>
    <row r="2136" spans="1:46" s="3" customFormat="1">
      <c r="A2136" s="67"/>
      <c r="B2136" s="67"/>
      <c r="C2136" s="67"/>
      <c r="D2136" s="67"/>
      <c r="E2136" s="67"/>
      <c r="F2136" s="67"/>
      <c r="G2136" s="67"/>
      <c r="H2136" s="67"/>
      <c r="I2136" s="67"/>
      <c r="J2136" s="67"/>
      <c r="K2136" s="67"/>
      <c r="L2136" s="67"/>
      <c r="M2136" s="67"/>
      <c r="N2136" s="67"/>
      <c r="O2136" s="67"/>
      <c r="P2136" s="67"/>
      <c r="Q2136" s="67"/>
      <c r="R2136" s="67"/>
      <c r="S2136" s="67"/>
      <c r="T2136" s="67"/>
      <c r="U2136" s="67"/>
      <c r="V2136" s="67"/>
      <c r="W2136" s="67"/>
      <c r="X2136" s="67"/>
      <c r="Y2136" s="67"/>
      <c r="Z2136" s="67"/>
      <c r="AA2136" s="67"/>
      <c r="AB2136" s="67"/>
      <c r="AC2136" s="67"/>
      <c r="AD2136" s="67"/>
      <c r="AE2136" s="67"/>
      <c r="AF2136" s="67"/>
      <c r="AG2136" s="67"/>
      <c r="AH2136" s="67"/>
      <c r="AI2136" s="67"/>
      <c r="AJ2136" s="67"/>
      <c r="AK2136" s="67"/>
      <c r="AL2136" s="67"/>
      <c r="AM2136" s="67"/>
      <c r="AN2136" s="67"/>
      <c r="AO2136" s="67"/>
      <c r="AP2136" s="67"/>
      <c r="AQ2136" s="67"/>
      <c r="AR2136" s="67"/>
      <c r="AS2136" s="67"/>
      <c r="AT2136" s="2"/>
    </row>
    <row r="2137" spans="1:46" s="3" customFormat="1">
      <c r="A2137" s="67"/>
      <c r="B2137" s="67"/>
      <c r="C2137" s="67"/>
      <c r="D2137" s="67"/>
      <c r="E2137" s="67"/>
      <c r="F2137" s="67"/>
      <c r="G2137" s="67"/>
      <c r="H2137" s="67"/>
      <c r="I2137" s="67"/>
      <c r="J2137" s="67"/>
      <c r="K2137" s="67"/>
      <c r="L2137" s="67"/>
      <c r="M2137" s="67"/>
      <c r="N2137" s="67"/>
      <c r="O2137" s="67"/>
      <c r="P2137" s="67"/>
      <c r="Q2137" s="67"/>
      <c r="R2137" s="67"/>
      <c r="S2137" s="67"/>
      <c r="T2137" s="67"/>
      <c r="U2137" s="67"/>
      <c r="V2137" s="67"/>
      <c r="W2137" s="67"/>
      <c r="X2137" s="67"/>
      <c r="Y2137" s="67"/>
      <c r="Z2137" s="67"/>
      <c r="AA2137" s="67"/>
      <c r="AB2137" s="67"/>
      <c r="AC2137" s="67"/>
      <c r="AD2137" s="67"/>
      <c r="AE2137" s="67"/>
      <c r="AF2137" s="67"/>
      <c r="AG2137" s="67"/>
      <c r="AH2137" s="67"/>
      <c r="AI2137" s="67"/>
      <c r="AJ2137" s="67"/>
      <c r="AK2137" s="67"/>
      <c r="AL2137" s="67"/>
      <c r="AM2137" s="67"/>
      <c r="AN2137" s="67"/>
      <c r="AO2137" s="67"/>
      <c r="AP2137" s="67"/>
      <c r="AQ2137" s="67"/>
      <c r="AR2137" s="67"/>
      <c r="AS2137" s="67"/>
      <c r="AT2137" s="2"/>
    </row>
    <row r="2138" spans="1:46" s="3" customFormat="1">
      <c r="A2138" s="67"/>
      <c r="B2138" s="67"/>
      <c r="C2138" s="67"/>
      <c r="D2138" s="67"/>
      <c r="E2138" s="67"/>
      <c r="F2138" s="67"/>
      <c r="G2138" s="67"/>
      <c r="H2138" s="67"/>
      <c r="I2138" s="67"/>
      <c r="J2138" s="67"/>
      <c r="K2138" s="67"/>
      <c r="L2138" s="67"/>
      <c r="M2138" s="67"/>
      <c r="N2138" s="67"/>
      <c r="O2138" s="67"/>
      <c r="P2138" s="67"/>
      <c r="Q2138" s="67"/>
      <c r="R2138" s="67"/>
      <c r="S2138" s="67"/>
      <c r="T2138" s="67"/>
      <c r="U2138" s="67"/>
      <c r="V2138" s="67"/>
      <c r="W2138" s="67"/>
      <c r="X2138" s="67"/>
      <c r="Y2138" s="67"/>
      <c r="Z2138" s="67"/>
      <c r="AA2138" s="67"/>
      <c r="AB2138" s="67"/>
      <c r="AC2138" s="67"/>
      <c r="AD2138" s="67"/>
      <c r="AE2138" s="67"/>
      <c r="AF2138" s="67"/>
      <c r="AG2138" s="67"/>
      <c r="AH2138" s="67"/>
      <c r="AI2138" s="67"/>
      <c r="AJ2138" s="67"/>
      <c r="AK2138" s="67"/>
      <c r="AL2138" s="67"/>
      <c r="AM2138" s="67"/>
      <c r="AN2138" s="67"/>
      <c r="AO2138" s="67"/>
      <c r="AP2138" s="67"/>
      <c r="AQ2138" s="67"/>
      <c r="AR2138" s="67"/>
      <c r="AS2138" s="67"/>
      <c r="AT2138" s="2"/>
    </row>
    <row r="2139" spans="1:46" s="3" customFormat="1">
      <c r="A2139" s="67"/>
      <c r="B2139" s="67"/>
      <c r="C2139" s="67"/>
      <c r="D2139" s="67"/>
      <c r="E2139" s="67"/>
      <c r="F2139" s="67"/>
      <c r="G2139" s="67"/>
      <c r="H2139" s="67"/>
      <c r="I2139" s="67"/>
      <c r="J2139" s="67"/>
      <c r="K2139" s="67"/>
      <c r="L2139" s="67"/>
      <c r="M2139" s="67"/>
      <c r="N2139" s="67"/>
      <c r="O2139" s="67"/>
      <c r="P2139" s="67"/>
      <c r="Q2139" s="67"/>
      <c r="R2139" s="67"/>
      <c r="S2139" s="67"/>
      <c r="T2139" s="67"/>
      <c r="U2139" s="67"/>
      <c r="V2139" s="67"/>
      <c r="W2139" s="67"/>
      <c r="X2139" s="67"/>
      <c r="Y2139" s="67"/>
      <c r="Z2139" s="67"/>
      <c r="AA2139" s="67"/>
      <c r="AB2139" s="67"/>
      <c r="AC2139" s="67"/>
      <c r="AD2139" s="67"/>
      <c r="AE2139" s="67"/>
      <c r="AF2139" s="67"/>
      <c r="AG2139" s="67"/>
      <c r="AH2139" s="67"/>
      <c r="AI2139" s="67"/>
      <c r="AJ2139" s="67"/>
      <c r="AK2139" s="67"/>
      <c r="AL2139" s="67"/>
      <c r="AM2139" s="67"/>
      <c r="AN2139" s="67"/>
      <c r="AO2139" s="67"/>
      <c r="AP2139" s="67"/>
      <c r="AQ2139" s="67"/>
      <c r="AR2139" s="67"/>
      <c r="AS2139" s="67"/>
      <c r="AT2139" s="2"/>
    </row>
    <row r="2140" spans="1:46" s="3" customFormat="1">
      <c r="A2140" s="67"/>
      <c r="B2140" s="67"/>
      <c r="C2140" s="67"/>
      <c r="D2140" s="67"/>
      <c r="E2140" s="67"/>
      <c r="F2140" s="67"/>
      <c r="G2140" s="67"/>
      <c r="H2140" s="67"/>
      <c r="I2140" s="67"/>
      <c r="J2140" s="67"/>
      <c r="K2140" s="67"/>
      <c r="L2140" s="67"/>
      <c r="M2140" s="67"/>
      <c r="N2140" s="67"/>
      <c r="O2140" s="67"/>
      <c r="P2140" s="67"/>
      <c r="Q2140" s="67"/>
      <c r="R2140" s="67"/>
      <c r="S2140" s="67"/>
      <c r="T2140" s="67"/>
      <c r="U2140" s="67"/>
      <c r="V2140" s="67"/>
      <c r="W2140" s="67"/>
      <c r="X2140" s="67"/>
      <c r="Y2140" s="67"/>
      <c r="Z2140" s="67"/>
      <c r="AA2140" s="67"/>
      <c r="AB2140" s="67"/>
      <c r="AC2140" s="67"/>
      <c r="AD2140" s="67"/>
      <c r="AE2140" s="67"/>
      <c r="AF2140" s="67"/>
      <c r="AG2140" s="67"/>
      <c r="AH2140" s="67"/>
      <c r="AI2140" s="67"/>
      <c r="AJ2140" s="67"/>
      <c r="AK2140" s="67"/>
      <c r="AL2140" s="67"/>
      <c r="AM2140" s="67"/>
      <c r="AN2140" s="67"/>
      <c r="AO2140" s="67"/>
      <c r="AP2140" s="67"/>
      <c r="AQ2140" s="67"/>
      <c r="AR2140" s="67"/>
      <c r="AS2140" s="67"/>
      <c r="AT2140" s="2"/>
    </row>
    <row r="2141" spans="1:46" s="3" customFormat="1">
      <c r="A2141" s="67"/>
      <c r="B2141" s="67"/>
      <c r="C2141" s="67"/>
      <c r="D2141" s="67"/>
      <c r="E2141" s="67"/>
      <c r="F2141" s="67"/>
      <c r="G2141" s="67"/>
      <c r="H2141" s="67"/>
      <c r="I2141" s="67"/>
      <c r="J2141" s="67"/>
      <c r="K2141" s="67"/>
      <c r="L2141" s="67"/>
      <c r="M2141" s="67"/>
      <c r="N2141" s="67"/>
      <c r="O2141" s="67"/>
      <c r="P2141" s="67"/>
      <c r="Q2141" s="67"/>
      <c r="R2141" s="67"/>
      <c r="S2141" s="67"/>
      <c r="T2141" s="67"/>
      <c r="U2141" s="67"/>
      <c r="V2141" s="67"/>
      <c r="W2141" s="67"/>
      <c r="X2141" s="67"/>
      <c r="Y2141" s="67"/>
      <c r="Z2141" s="67"/>
      <c r="AA2141" s="67"/>
      <c r="AB2141" s="67"/>
      <c r="AC2141" s="67"/>
      <c r="AD2141" s="67"/>
      <c r="AE2141" s="67"/>
      <c r="AF2141" s="67"/>
      <c r="AG2141" s="67"/>
      <c r="AH2141" s="67"/>
      <c r="AI2141" s="67"/>
      <c r="AJ2141" s="67"/>
      <c r="AK2141" s="67"/>
      <c r="AL2141" s="67"/>
      <c r="AM2141" s="67"/>
      <c r="AN2141" s="67"/>
      <c r="AO2141" s="67"/>
      <c r="AP2141" s="67"/>
      <c r="AQ2141" s="67"/>
      <c r="AR2141" s="67"/>
      <c r="AS2141" s="67"/>
      <c r="AT2141" s="2"/>
    </row>
    <row r="2142" spans="1:46" s="3" customFormat="1">
      <c r="A2142" s="67"/>
      <c r="B2142" s="67"/>
      <c r="C2142" s="67"/>
      <c r="D2142" s="67"/>
      <c r="E2142" s="67"/>
      <c r="F2142" s="67"/>
      <c r="G2142" s="67"/>
      <c r="H2142" s="67"/>
      <c r="I2142" s="67"/>
      <c r="J2142" s="67"/>
      <c r="K2142" s="67"/>
      <c r="L2142" s="67"/>
      <c r="M2142" s="67"/>
      <c r="N2142" s="67"/>
      <c r="O2142" s="67"/>
      <c r="P2142" s="67"/>
      <c r="Q2142" s="67"/>
      <c r="R2142" s="67"/>
      <c r="S2142" s="67"/>
      <c r="T2142" s="67"/>
      <c r="U2142" s="67"/>
      <c r="V2142" s="67"/>
      <c r="W2142" s="67"/>
      <c r="X2142" s="67"/>
      <c r="Y2142" s="67"/>
      <c r="Z2142" s="67"/>
      <c r="AA2142" s="67"/>
      <c r="AB2142" s="67"/>
      <c r="AC2142" s="67"/>
      <c r="AD2142" s="67"/>
      <c r="AE2142" s="67"/>
      <c r="AF2142" s="67"/>
      <c r="AG2142" s="67"/>
      <c r="AH2142" s="67"/>
      <c r="AI2142" s="67"/>
      <c r="AJ2142" s="67"/>
      <c r="AK2142" s="67"/>
      <c r="AL2142" s="67"/>
      <c r="AM2142" s="67"/>
      <c r="AN2142" s="67"/>
      <c r="AO2142" s="67"/>
      <c r="AP2142" s="67"/>
      <c r="AQ2142" s="67"/>
      <c r="AR2142" s="67"/>
      <c r="AS2142" s="67"/>
      <c r="AT2142" s="2"/>
    </row>
    <row r="2143" spans="1:46" s="3" customFormat="1">
      <c r="A2143" s="67"/>
      <c r="B2143" s="67"/>
      <c r="C2143" s="67"/>
      <c r="D2143" s="67"/>
      <c r="E2143" s="67"/>
      <c r="F2143" s="67"/>
      <c r="G2143" s="67"/>
      <c r="H2143" s="67"/>
      <c r="I2143" s="67"/>
      <c r="J2143" s="67"/>
      <c r="K2143" s="67"/>
      <c r="L2143" s="67"/>
      <c r="M2143" s="67"/>
      <c r="N2143" s="67"/>
      <c r="O2143" s="67"/>
      <c r="P2143" s="67"/>
      <c r="Q2143" s="67"/>
      <c r="R2143" s="67"/>
      <c r="S2143" s="67"/>
      <c r="T2143" s="67"/>
      <c r="U2143" s="67"/>
      <c r="V2143" s="67"/>
      <c r="W2143" s="67"/>
      <c r="X2143" s="67"/>
      <c r="Y2143" s="67"/>
      <c r="Z2143" s="67"/>
      <c r="AA2143" s="67"/>
      <c r="AB2143" s="67"/>
      <c r="AC2143" s="67"/>
      <c r="AD2143" s="67"/>
      <c r="AE2143" s="67"/>
      <c r="AF2143" s="67"/>
      <c r="AG2143" s="67"/>
      <c r="AH2143" s="67"/>
      <c r="AI2143" s="67"/>
      <c r="AJ2143" s="67"/>
      <c r="AK2143" s="67"/>
      <c r="AL2143" s="67"/>
      <c r="AM2143" s="67"/>
      <c r="AN2143" s="67"/>
      <c r="AO2143" s="67"/>
      <c r="AP2143" s="67"/>
      <c r="AQ2143" s="67"/>
      <c r="AR2143" s="67"/>
      <c r="AS2143" s="67"/>
      <c r="AT2143" s="2"/>
    </row>
    <row r="2144" spans="1:46" s="3" customFormat="1">
      <c r="A2144" s="67"/>
      <c r="B2144" s="67"/>
      <c r="C2144" s="67"/>
      <c r="D2144" s="67"/>
      <c r="E2144" s="67"/>
      <c r="F2144" s="67"/>
      <c r="G2144" s="67"/>
      <c r="H2144" s="67"/>
      <c r="I2144" s="67"/>
      <c r="J2144" s="67"/>
      <c r="K2144" s="67"/>
      <c r="L2144" s="67"/>
      <c r="M2144" s="67"/>
      <c r="N2144" s="67"/>
      <c r="O2144" s="67"/>
      <c r="P2144" s="67"/>
      <c r="Q2144" s="67"/>
      <c r="R2144" s="67"/>
      <c r="S2144" s="67"/>
      <c r="T2144" s="67"/>
      <c r="U2144" s="67"/>
      <c r="V2144" s="67"/>
      <c r="W2144" s="67"/>
      <c r="X2144" s="67"/>
      <c r="Y2144" s="67"/>
      <c r="Z2144" s="67"/>
      <c r="AA2144" s="67"/>
      <c r="AB2144" s="67"/>
      <c r="AC2144" s="67"/>
      <c r="AD2144" s="67"/>
      <c r="AE2144" s="67"/>
      <c r="AF2144" s="67"/>
      <c r="AG2144" s="67"/>
      <c r="AH2144" s="67"/>
      <c r="AI2144" s="67"/>
      <c r="AJ2144" s="67"/>
      <c r="AK2144" s="67"/>
      <c r="AL2144" s="67"/>
      <c r="AM2144" s="67"/>
      <c r="AN2144" s="67"/>
      <c r="AO2144" s="67"/>
      <c r="AP2144" s="67"/>
      <c r="AQ2144" s="67"/>
      <c r="AR2144" s="67"/>
      <c r="AS2144" s="67"/>
      <c r="AT2144" s="2"/>
    </row>
    <row r="2145" spans="1:46" s="3" customFormat="1">
      <c r="A2145" s="67"/>
      <c r="B2145" s="67"/>
      <c r="C2145" s="67"/>
      <c r="D2145" s="67"/>
      <c r="E2145" s="67"/>
      <c r="F2145" s="67"/>
      <c r="G2145" s="67"/>
      <c r="H2145" s="67"/>
      <c r="I2145" s="67"/>
      <c r="J2145" s="67"/>
      <c r="K2145" s="67"/>
      <c r="L2145" s="67"/>
      <c r="M2145" s="67"/>
      <c r="N2145" s="67"/>
      <c r="O2145" s="67"/>
      <c r="P2145" s="67"/>
      <c r="Q2145" s="67"/>
      <c r="R2145" s="67"/>
      <c r="S2145" s="67"/>
      <c r="T2145" s="67"/>
      <c r="U2145" s="67"/>
      <c r="V2145" s="67"/>
      <c r="W2145" s="67"/>
      <c r="X2145" s="67"/>
      <c r="Y2145" s="67"/>
      <c r="Z2145" s="67"/>
      <c r="AA2145" s="67"/>
      <c r="AB2145" s="67"/>
      <c r="AC2145" s="67"/>
      <c r="AD2145" s="67"/>
      <c r="AE2145" s="67"/>
      <c r="AF2145" s="67"/>
      <c r="AG2145" s="67"/>
      <c r="AH2145" s="67"/>
      <c r="AI2145" s="67"/>
      <c r="AJ2145" s="67"/>
      <c r="AK2145" s="67"/>
      <c r="AL2145" s="67"/>
      <c r="AM2145" s="67"/>
      <c r="AN2145" s="67"/>
      <c r="AO2145" s="67"/>
      <c r="AP2145" s="67"/>
      <c r="AQ2145" s="67"/>
      <c r="AR2145" s="67"/>
      <c r="AS2145" s="67"/>
      <c r="AT2145" s="2"/>
    </row>
    <row r="2146" spans="1:46" s="3" customFormat="1">
      <c r="A2146" s="67"/>
      <c r="B2146" s="67"/>
      <c r="C2146" s="67"/>
      <c r="D2146" s="67"/>
      <c r="E2146" s="67"/>
      <c r="F2146" s="67"/>
      <c r="G2146" s="67"/>
      <c r="H2146" s="67"/>
      <c r="I2146" s="67"/>
      <c r="J2146" s="67"/>
      <c r="K2146" s="67"/>
      <c r="L2146" s="67"/>
      <c r="M2146" s="67"/>
      <c r="N2146" s="67"/>
      <c r="O2146" s="67"/>
      <c r="P2146" s="67"/>
      <c r="Q2146" s="67"/>
      <c r="R2146" s="67"/>
      <c r="S2146" s="67"/>
      <c r="T2146" s="67"/>
      <c r="U2146" s="67"/>
      <c r="V2146" s="67"/>
      <c r="W2146" s="67"/>
      <c r="X2146" s="67"/>
      <c r="Y2146" s="67"/>
      <c r="Z2146" s="67"/>
      <c r="AA2146" s="67"/>
      <c r="AB2146" s="67"/>
      <c r="AC2146" s="67"/>
      <c r="AD2146" s="67"/>
      <c r="AE2146" s="67"/>
      <c r="AF2146" s="67"/>
      <c r="AG2146" s="67"/>
      <c r="AH2146" s="67"/>
      <c r="AI2146" s="67"/>
      <c r="AJ2146" s="67"/>
      <c r="AK2146" s="67"/>
      <c r="AL2146" s="67"/>
      <c r="AM2146" s="67"/>
      <c r="AN2146" s="67"/>
      <c r="AO2146" s="67"/>
      <c r="AP2146" s="67"/>
      <c r="AQ2146" s="67"/>
      <c r="AR2146" s="67"/>
      <c r="AS2146" s="67"/>
      <c r="AT2146" s="2"/>
    </row>
    <row r="2147" spans="1:46" s="3" customFormat="1">
      <c r="A2147" s="67"/>
      <c r="B2147" s="67"/>
      <c r="C2147" s="67"/>
      <c r="D2147" s="67"/>
      <c r="E2147" s="67"/>
      <c r="F2147" s="67"/>
      <c r="G2147" s="67"/>
      <c r="H2147" s="67"/>
      <c r="I2147" s="67"/>
      <c r="J2147" s="67"/>
      <c r="K2147" s="67"/>
      <c r="L2147" s="67"/>
      <c r="M2147" s="67"/>
      <c r="N2147" s="67"/>
      <c r="O2147" s="67"/>
      <c r="P2147" s="67"/>
      <c r="Q2147" s="67"/>
      <c r="R2147" s="67"/>
      <c r="S2147" s="67"/>
      <c r="T2147" s="67"/>
      <c r="U2147" s="67"/>
      <c r="V2147" s="67"/>
      <c r="W2147" s="67"/>
      <c r="X2147" s="67"/>
      <c r="Y2147" s="67"/>
      <c r="Z2147" s="67"/>
      <c r="AA2147" s="67"/>
      <c r="AB2147" s="67"/>
      <c r="AC2147" s="67"/>
      <c r="AD2147" s="67"/>
      <c r="AE2147" s="67"/>
      <c r="AF2147" s="67"/>
      <c r="AG2147" s="67"/>
      <c r="AH2147" s="67"/>
      <c r="AI2147" s="67"/>
      <c r="AJ2147" s="67"/>
      <c r="AK2147" s="67"/>
      <c r="AL2147" s="67"/>
      <c r="AM2147" s="67"/>
      <c r="AN2147" s="67"/>
      <c r="AO2147" s="67"/>
      <c r="AP2147" s="67"/>
      <c r="AQ2147" s="67"/>
      <c r="AR2147" s="67"/>
      <c r="AS2147" s="67"/>
      <c r="AT2147" s="2"/>
    </row>
    <row r="2148" spans="1:46" s="3" customFormat="1">
      <c r="A2148" s="67"/>
      <c r="B2148" s="67"/>
      <c r="C2148" s="67"/>
      <c r="D2148" s="67"/>
      <c r="E2148" s="67"/>
      <c r="F2148" s="67"/>
      <c r="G2148" s="67"/>
      <c r="H2148" s="67"/>
      <c r="I2148" s="67"/>
      <c r="J2148" s="67"/>
      <c r="K2148" s="67"/>
      <c r="L2148" s="67"/>
      <c r="M2148" s="67"/>
      <c r="N2148" s="67"/>
      <c r="O2148" s="67"/>
      <c r="P2148" s="67"/>
      <c r="Q2148" s="67"/>
      <c r="R2148" s="67"/>
      <c r="S2148" s="67"/>
      <c r="T2148" s="67"/>
      <c r="U2148" s="67"/>
      <c r="V2148" s="67"/>
      <c r="W2148" s="67"/>
      <c r="X2148" s="67"/>
      <c r="Y2148" s="67"/>
      <c r="Z2148" s="67"/>
      <c r="AA2148" s="67"/>
      <c r="AB2148" s="67"/>
      <c r="AC2148" s="67"/>
      <c r="AD2148" s="67"/>
      <c r="AE2148" s="67"/>
      <c r="AF2148" s="67"/>
      <c r="AG2148" s="67"/>
      <c r="AH2148" s="67"/>
      <c r="AI2148" s="67"/>
      <c r="AJ2148" s="67"/>
      <c r="AK2148" s="67"/>
      <c r="AL2148" s="67"/>
      <c r="AM2148" s="67"/>
      <c r="AN2148" s="67"/>
      <c r="AO2148" s="67"/>
      <c r="AP2148" s="67"/>
      <c r="AQ2148" s="67"/>
      <c r="AR2148" s="67"/>
      <c r="AS2148" s="67"/>
      <c r="AT2148" s="2"/>
    </row>
    <row r="2149" spans="1:46" s="3" customFormat="1">
      <c r="A2149" s="67"/>
      <c r="B2149" s="67"/>
      <c r="C2149" s="67"/>
      <c r="D2149" s="67"/>
      <c r="E2149" s="67"/>
      <c r="F2149" s="67"/>
      <c r="G2149" s="67"/>
      <c r="H2149" s="67"/>
      <c r="I2149" s="67"/>
      <c r="J2149" s="67"/>
      <c r="K2149" s="67"/>
      <c r="L2149" s="67"/>
      <c r="M2149" s="67"/>
      <c r="N2149" s="67"/>
      <c r="O2149" s="67"/>
      <c r="P2149" s="67"/>
      <c r="Q2149" s="67"/>
      <c r="R2149" s="67"/>
      <c r="S2149" s="67"/>
      <c r="T2149" s="67"/>
      <c r="U2149" s="67"/>
      <c r="V2149" s="67"/>
      <c r="W2149" s="67"/>
      <c r="X2149" s="67"/>
      <c r="Y2149" s="67"/>
      <c r="Z2149" s="67"/>
      <c r="AA2149" s="67"/>
      <c r="AB2149" s="67"/>
      <c r="AC2149" s="67"/>
      <c r="AD2149" s="67"/>
      <c r="AE2149" s="67"/>
      <c r="AF2149" s="67"/>
      <c r="AG2149" s="67"/>
      <c r="AH2149" s="67"/>
      <c r="AI2149" s="67"/>
      <c r="AJ2149" s="67"/>
      <c r="AK2149" s="67"/>
      <c r="AL2149" s="67"/>
      <c r="AM2149" s="67"/>
      <c r="AN2149" s="67"/>
      <c r="AO2149" s="67"/>
      <c r="AP2149" s="67"/>
      <c r="AQ2149" s="67"/>
      <c r="AR2149" s="67"/>
      <c r="AS2149" s="67"/>
      <c r="AT2149" s="2"/>
    </row>
    <row r="2150" spans="1:46" s="3" customFormat="1">
      <c r="A2150" s="67"/>
      <c r="B2150" s="67"/>
      <c r="C2150" s="67"/>
      <c r="D2150" s="67"/>
      <c r="E2150" s="67"/>
      <c r="F2150" s="67"/>
      <c r="G2150" s="67"/>
      <c r="H2150" s="67"/>
      <c r="I2150" s="67"/>
      <c r="J2150" s="67"/>
      <c r="K2150" s="67"/>
      <c r="L2150" s="67"/>
      <c r="M2150" s="67"/>
      <c r="N2150" s="67"/>
      <c r="O2150" s="67"/>
      <c r="P2150" s="67"/>
      <c r="Q2150" s="67"/>
      <c r="R2150" s="67"/>
      <c r="S2150" s="67"/>
      <c r="T2150" s="67"/>
      <c r="U2150" s="67"/>
      <c r="V2150" s="67"/>
      <c r="W2150" s="67"/>
      <c r="X2150" s="67"/>
      <c r="Y2150" s="67"/>
      <c r="Z2150" s="67"/>
      <c r="AA2150" s="67"/>
      <c r="AB2150" s="67"/>
      <c r="AC2150" s="67"/>
      <c r="AD2150" s="67"/>
      <c r="AE2150" s="67"/>
      <c r="AF2150" s="67"/>
      <c r="AG2150" s="67"/>
      <c r="AH2150" s="67"/>
      <c r="AI2150" s="67"/>
      <c r="AJ2150" s="67"/>
      <c r="AK2150" s="67"/>
      <c r="AL2150" s="67"/>
      <c r="AM2150" s="67"/>
      <c r="AN2150" s="67"/>
      <c r="AO2150" s="67"/>
      <c r="AP2150" s="67"/>
      <c r="AQ2150" s="67"/>
      <c r="AR2150" s="67"/>
      <c r="AS2150" s="67"/>
      <c r="AT2150" s="2"/>
    </row>
    <row r="2151" spans="1:46" s="3" customFormat="1">
      <c r="A2151" s="67"/>
      <c r="B2151" s="67"/>
      <c r="C2151" s="67"/>
      <c r="D2151" s="67"/>
      <c r="E2151" s="67"/>
      <c r="F2151" s="67"/>
      <c r="G2151" s="67"/>
      <c r="H2151" s="67"/>
      <c r="I2151" s="67"/>
      <c r="J2151" s="67"/>
      <c r="K2151" s="67"/>
      <c r="L2151" s="67"/>
      <c r="M2151" s="67"/>
      <c r="N2151" s="67"/>
      <c r="O2151" s="67"/>
      <c r="P2151" s="67"/>
      <c r="Q2151" s="67"/>
      <c r="R2151" s="67"/>
      <c r="S2151" s="67"/>
      <c r="T2151" s="67"/>
      <c r="U2151" s="67"/>
      <c r="V2151" s="67"/>
      <c r="W2151" s="67"/>
      <c r="X2151" s="67"/>
      <c r="Y2151" s="67"/>
      <c r="Z2151" s="67"/>
      <c r="AA2151" s="67"/>
      <c r="AB2151" s="67"/>
      <c r="AC2151" s="67"/>
      <c r="AD2151" s="67"/>
      <c r="AE2151" s="67"/>
      <c r="AF2151" s="67"/>
      <c r="AG2151" s="67"/>
      <c r="AH2151" s="67"/>
      <c r="AI2151" s="67"/>
      <c r="AJ2151" s="67"/>
      <c r="AK2151" s="67"/>
      <c r="AL2151" s="67"/>
      <c r="AM2151" s="67"/>
      <c r="AN2151" s="67"/>
      <c r="AO2151" s="67"/>
      <c r="AP2151" s="67"/>
      <c r="AQ2151" s="67"/>
      <c r="AR2151" s="67"/>
      <c r="AS2151" s="67"/>
      <c r="AT2151" s="2"/>
    </row>
    <row r="2152" spans="1:46" s="3" customFormat="1">
      <c r="A2152" s="67"/>
      <c r="B2152" s="67"/>
      <c r="C2152" s="67"/>
      <c r="D2152" s="67"/>
      <c r="E2152" s="67"/>
      <c r="F2152" s="67"/>
      <c r="G2152" s="67"/>
      <c r="H2152" s="67"/>
      <c r="I2152" s="67"/>
      <c r="J2152" s="67"/>
      <c r="K2152" s="67"/>
      <c r="L2152" s="67"/>
      <c r="M2152" s="67"/>
      <c r="N2152" s="67"/>
      <c r="O2152" s="67"/>
      <c r="P2152" s="67"/>
      <c r="Q2152" s="67"/>
      <c r="R2152" s="67"/>
      <c r="S2152" s="67"/>
      <c r="T2152" s="67"/>
      <c r="U2152" s="67"/>
      <c r="V2152" s="67"/>
      <c r="W2152" s="67"/>
      <c r="X2152" s="67"/>
      <c r="Y2152" s="67"/>
      <c r="Z2152" s="67"/>
      <c r="AA2152" s="67"/>
      <c r="AB2152" s="67"/>
      <c r="AC2152" s="67"/>
      <c r="AD2152" s="67"/>
      <c r="AE2152" s="67"/>
      <c r="AF2152" s="67"/>
      <c r="AG2152" s="67"/>
      <c r="AH2152" s="67"/>
      <c r="AI2152" s="67"/>
      <c r="AJ2152" s="67"/>
      <c r="AK2152" s="67"/>
      <c r="AL2152" s="67"/>
      <c r="AM2152" s="67"/>
      <c r="AN2152" s="67"/>
      <c r="AO2152" s="67"/>
      <c r="AP2152" s="67"/>
      <c r="AQ2152" s="67"/>
      <c r="AR2152" s="67"/>
      <c r="AS2152" s="67"/>
      <c r="AT2152" s="2"/>
    </row>
    <row r="2153" spans="1:46" s="3" customFormat="1">
      <c r="A2153" s="67"/>
      <c r="B2153" s="67"/>
      <c r="C2153" s="67"/>
      <c r="D2153" s="67"/>
      <c r="E2153" s="67"/>
      <c r="F2153" s="67"/>
      <c r="G2153" s="67"/>
      <c r="H2153" s="67"/>
      <c r="I2153" s="67"/>
      <c r="J2153" s="67"/>
      <c r="K2153" s="67"/>
      <c r="L2153" s="67"/>
      <c r="M2153" s="67"/>
      <c r="N2153" s="67"/>
      <c r="O2153" s="67"/>
      <c r="P2153" s="67"/>
      <c r="Q2153" s="67"/>
      <c r="R2153" s="67"/>
      <c r="S2153" s="67"/>
      <c r="T2153" s="67"/>
      <c r="U2153" s="67"/>
      <c r="V2153" s="67"/>
      <c r="W2153" s="67"/>
      <c r="X2153" s="67"/>
      <c r="Y2153" s="67"/>
      <c r="Z2153" s="67"/>
      <c r="AA2153" s="67"/>
      <c r="AB2153" s="67"/>
      <c r="AC2153" s="67"/>
      <c r="AD2153" s="67"/>
      <c r="AE2153" s="67"/>
      <c r="AF2153" s="67"/>
      <c r="AG2153" s="67"/>
      <c r="AH2153" s="67"/>
      <c r="AI2153" s="67"/>
      <c r="AJ2153" s="67"/>
      <c r="AK2153" s="67"/>
      <c r="AL2153" s="67"/>
      <c r="AM2153" s="67"/>
      <c r="AN2153" s="67"/>
      <c r="AO2153" s="67"/>
      <c r="AP2153" s="67"/>
      <c r="AQ2153" s="67"/>
      <c r="AR2153" s="67"/>
      <c r="AS2153" s="67"/>
      <c r="AT2153" s="2"/>
    </row>
    <row r="2154" spans="1:46" s="3" customFormat="1">
      <c r="A2154" s="67"/>
      <c r="B2154" s="67"/>
      <c r="C2154" s="67"/>
      <c r="D2154" s="67"/>
      <c r="E2154" s="67"/>
      <c r="F2154" s="67"/>
      <c r="G2154" s="67"/>
      <c r="H2154" s="67"/>
      <c r="I2154" s="67"/>
      <c r="J2154" s="67"/>
      <c r="K2154" s="67"/>
      <c r="L2154" s="67"/>
      <c r="M2154" s="67"/>
      <c r="N2154" s="67"/>
      <c r="O2154" s="67"/>
      <c r="P2154" s="67"/>
      <c r="Q2154" s="67"/>
      <c r="R2154" s="67"/>
      <c r="S2154" s="67"/>
      <c r="T2154" s="67"/>
      <c r="U2154" s="67"/>
      <c r="V2154" s="67"/>
      <c r="W2154" s="67"/>
      <c r="X2154" s="67"/>
      <c r="Y2154" s="67"/>
      <c r="Z2154" s="67"/>
      <c r="AA2154" s="67"/>
      <c r="AB2154" s="67"/>
      <c r="AC2154" s="67"/>
      <c r="AD2154" s="67"/>
      <c r="AE2154" s="67"/>
      <c r="AF2154" s="67"/>
      <c r="AG2154" s="67"/>
      <c r="AH2154" s="67"/>
      <c r="AI2154" s="67"/>
      <c r="AJ2154" s="67"/>
      <c r="AK2154" s="67"/>
      <c r="AL2154" s="67"/>
      <c r="AM2154" s="67"/>
      <c r="AN2154" s="67"/>
      <c r="AO2154" s="67"/>
      <c r="AP2154" s="67"/>
      <c r="AQ2154" s="67"/>
      <c r="AR2154" s="67"/>
      <c r="AS2154" s="67"/>
      <c r="AT2154" s="2"/>
    </row>
    <row r="2155" spans="1:46" s="3" customFormat="1">
      <c r="A2155" s="67"/>
      <c r="B2155" s="67"/>
      <c r="C2155" s="67"/>
      <c r="D2155" s="67"/>
      <c r="E2155" s="67"/>
      <c r="F2155" s="67"/>
      <c r="G2155" s="67"/>
      <c r="H2155" s="67"/>
      <c r="I2155" s="67"/>
      <c r="J2155" s="67"/>
      <c r="K2155" s="67"/>
      <c r="L2155" s="67"/>
      <c r="M2155" s="67"/>
      <c r="N2155" s="67"/>
      <c r="O2155" s="67"/>
      <c r="P2155" s="67"/>
      <c r="Q2155" s="67"/>
      <c r="R2155" s="67"/>
      <c r="S2155" s="67"/>
      <c r="T2155" s="67"/>
      <c r="U2155" s="67"/>
      <c r="V2155" s="67"/>
      <c r="W2155" s="67"/>
      <c r="X2155" s="67"/>
      <c r="Y2155" s="67"/>
      <c r="Z2155" s="67"/>
      <c r="AA2155" s="67"/>
      <c r="AB2155" s="67"/>
      <c r="AC2155" s="67"/>
      <c r="AD2155" s="67"/>
      <c r="AE2155" s="67"/>
      <c r="AF2155" s="67"/>
      <c r="AG2155" s="67"/>
      <c r="AH2155" s="67"/>
      <c r="AI2155" s="67"/>
      <c r="AJ2155" s="67"/>
      <c r="AK2155" s="67"/>
      <c r="AL2155" s="67"/>
      <c r="AM2155" s="67"/>
      <c r="AN2155" s="67"/>
      <c r="AO2155" s="67"/>
      <c r="AP2155" s="67"/>
      <c r="AQ2155" s="67"/>
      <c r="AR2155" s="67"/>
      <c r="AS2155" s="67"/>
      <c r="AT2155" s="2"/>
    </row>
    <row r="2156" spans="1:46" s="3" customFormat="1">
      <c r="A2156" s="67"/>
      <c r="B2156" s="67"/>
      <c r="C2156" s="67"/>
      <c r="D2156" s="67"/>
      <c r="E2156" s="67"/>
      <c r="F2156" s="67"/>
      <c r="G2156" s="67"/>
      <c r="H2156" s="67"/>
      <c r="I2156" s="67"/>
      <c r="J2156" s="67"/>
      <c r="K2156" s="67"/>
      <c r="L2156" s="67"/>
      <c r="M2156" s="67"/>
      <c r="N2156" s="67"/>
      <c r="O2156" s="67"/>
      <c r="P2156" s="67"/>
      <c r="Q2156" s="67"/>
      <c r="R2156" s="67"/>
      <c r="S2156" s="67"/>
      <c r="T2156" s="67"/>
      <c r="U2156" s="67"/>
      <c r="V2156" s="67"/>
      <c r="W2156" s="67"/>
      <c r="X2156" s="67"/>
      <c r="Y2156" s="67"/>
      <c r="Z2156" s="67"/>
      <c r="AA2156" s="67"/>
      <c r="AB2156" s="67"/>
      <c r="AC2156" s="67"/>
      <c r="AD2156" s="67"/>
      <c r="AE2156" s="67"/>
      <c r="AF2156" s="67"/>
      <c r="AG2156" s="67"/>
      <c r="AH2156" s="67"/>
      <c r="AI2156" s="67"/>
      <c r="AJ2156" s="67"/>
      <c r="AK2156" s="67"/>
      <c r="AL2156" s="67"/>
      <c r="AM2156" s="67"/>
      <c r="AN2156" s="67"/>
      <c r="AO2156" s="67"/>
      <c r="AP2156" s="67"/>
      <c r="AQ2156" s="67"/>
      <c r="AR2156" s="67"/>
      <c r="AS2156" s="67"/>
      <c r="AT2156" s="2"/>
    </row>
    <row r="2157" spans="1:46" s="3" customFormat="1">
      <c r="A2157" s="67"/>
      <c r="B2157" s="67"/>
      <c r="C2157" s="67"/>
      <c r="D2157" s="67"/>
      <c r="E2157" s="67"/>
      <c r="F2157" s="67"/>
      <c r="G2157" s="67"/>
      <c r="H2157" s="67"/>
      <c r="I2157" s="67"/>
      <c r="J2157" s="67"/>
      <c r="K2157" s="67"/>
      <c r="L2157" s="67"/>
      <c r="M2157" s="67"/>
      <c r="N2157" s="67"/>
      <c r="O2157" s="67"/>
      <c r="P2157" s="67"/>
      <c r="Q2157" s="67"/>
      <c r="R2157" s="67"/>
      <c r="S2157" s="67"/>
      <c r="T2157" s="67"/>
      <c r="U2157" s="67"/>
      <c r="V2157" s="67"/>
      <c r="W2157" s="67"/>
      <c r="X2157" s="67"/>
      <c r="Y2157" s="67"/>
      <c r="Z2157" s="67"/>
      <c r="AA2157" s="67"/>
      <c r="AB2157" s="67"/>
      <c r="AC2157" s="67"/>
      <c r="AD2157" s="67"/>
      <c r="AE2157" s="67"/>
      <c r="AF2157" s="67"/>
      <c r="AG2157" s="67"/>
      <c r="AH2157" s="67"/>
      <c r="AI2157" s="67"/>
      <c r="AJ2157" s="67"/>
      <c r="AK2157" s="67"/>
      <c r="AL2157" s="67"/>
      <c r="AM2157" s="67"/>
      <c r="AN2157" s="67"/>
      <c r="AO2157" s="67"/>
      <c r="AP2157" s="67"/>
      <c r="AQ2157" s="67"/>
      <c r="AR2157" s="67"/>
      <c r="AS2157" s="67"/>
      <c r="AT2157" s="2"/>
    </row>
    <row r="2158" spans="1:46" s="3" customFormat="1">
      <c r="A2158" s="67"/>
      <c r="B2158" s="67"/>
      <c r="C2158" s="67"/>
      <c r="D2158" s="67"/>
      <c r="E2158" s="67"/>
      <c r="F2158" s="67"/>
      <c r="G2158" s="67"/>
      <c r="H2158" s="67"/>
      <c r="I2158" s="67"/>
      <c r="J2158" s="67"/>
      <c r="K2158" s="67"/>
      <c r="L2158" s="67"/>
      <c r="M2158" s="67"/>
      <c r="N2158" s="67"/>
      <c r="O2158" s="67"/>
      <c r="P2158" s="67"/>
      <c r="Q2158" s="67"/>
      <c r="R2158" s="67"/>
      <c r="S2158" s="67"/>
      <c r="T2158" s="67"/>
      <c r="U2158" s="67"/>
      <c r="V2158" s="67"/>
      <c r="W2158" s="67"/>
      <c r="X2158" s="67"/>
      <c r="Y2158" s="67"/>
      <c r="Z2158" s="67"/>
      <c r="AA2158" s="67"/>
      <c r="AB2158" s="67"/>
      <c r="AC2158" s="67"/>
      <c r="AD2158" s="67"/>
      <c r="AE2158" s="67"/>
      <c r="AF2158" s="67"/>
      <c r="AG2158" s="67"/>
      <c r="AH2158" s="67"/>
      <c r="AI2158" s="67"/>
      <c r="AJ2158" s="67"/>
      <c r="AK2158" s="67"/>
      <c r="AL2158" s="67"/>
      <c r="AM2158" s="67"/>
      <c r="AN2158" s="67"/>
      <c r="AO2158" s="67"/>
      <c r="AP2158" s="67"/>
      <c r="AQ2158" s="67"/>
      <c r="AR2158" s="67"/>
      <c r="AS2158" s="67"/>
      <c r="AT2158" s="2"/>
    </row>
    <row r="2159" spans="1:46" s="3" customFormat="1">
      <c r="A2159" s="67"/>
      <c r="B2159" s="67"/>
      <c r="C2159" s="67"/>
      <c r="D2159" s="67"/>
      <c r="E2159" s="67"/>
      <c r="F2159" s="67"/>
      <c r="G2159" s="67"/>
      <c r="H2159" s="67"/>
      <c r="I2159" s="67"/>
      <c r="J2159" s="67"/>
      <c r="K2159" s="67"/>
      <c r="L2159" s="67"/>
      <c r="M2159" s="67"/>
      <c r="N2159" s="67"/>
      <c r="O2159" s="67"/>
      <c r="P2159" s="67"/>
      <c r="Q2159" s="67"/>
      <c r="R2159" s="67"/>
      <c r="S2159" s="67"/>
      <c r="T2159" s="67"/>
      <c r="U2159" s="67"/>
      <c r="V2159" s="67"/>
      <c r="W2159" s="67"/>
      <c r="X2159" s="67"/>
      <c r="Y2159" s="67"/>
      <c r="Z2159" s="67"/>
      <c r="AA2159" s="67"/>
      <c r="AB2159" s="67"/>
      <c r="AC2159" s="67"/>
      <c r="AD2159" s="67"/>
      <c r="AE2159" s="67"/>
      <c r="AF2159" s="67"/>
      <c r="AG2159" s="67"/>
      <c r="AH2159" s="67"/>
      <c r="AI2159" s="67"/>
      <c r="AJ2159" s="67"/>
      <c r="AK2159" s="67"/>
      <c r="AL2159" s="67"/>
      <c r="AM2159" s="67"/>
      <c r="AN2159" s="67"/>
      <c r="AO2159" s="67"/>
      <c r="AP2159" s="67"/>
      <c r="AQ2159" s="67"/>
      <c r="AR2159" s="67"/>
      <c r="AS2159" s="67"/>
      <c r="AT2159" s="2"/>
    </row>
    <row r="2160" spans="1:46" s="3" customFormat="1">
      <c r="A2160" s="67"/>
      <c r="B2160" s="67"/>
      <c r="C2160" s="67"/>
      <c r="D2160" s="67"/>
      <c r="E2160" s="67"/>
      <c r="F2160" s="67"/>
      <c r="G2160" s="67"/>
      <c r="H2160" s="67"/>
      <c r="I2160" s="67"/>
      <c r="J2160" s="67"/>
      <c r="K2160" s="67"/>
      <c r="L2160" s="67"/>
      <c r="M2160" s="67"/>
      <c r="N2160" s="67"/>
      <c r="O2160" s="67"/>
      <c r="P2160" s="67"/>
      <c r="Q2160" s="67"/>
      <c r="R2160" s="67"/>
      <c r="S2160" s="67"/>
      <c r="T2160" s="67"/>
      <c r="U2160" s="67"/>
      <c r="V2160" s="67"/>
      <c r="W2160" s="67"/>
      <c r="X2160" s="67"/>
      <c r="Y2160" s="67"/>
      <c r="Z2160" s="67"/>
      <c r="AA2160" s="67"/>
      <c r="AB2160" s="67"/>
      <c r="AC2160" s="67"/>
      <c r="AD2160" s="67"/>
      <c r="AE2160" s="67"/>
      <c r="AF2160" s="67"/>
      <c r="AG2160" s="67"/>
      <c r="AH2160" s="67"/>
      <c r="AI2160" s="67"/>
      <c r="AJ2160" s="67"/>
      <c r="AK2160" s="67"/>
      <c r="AL2160" s="67"/>
      <c r="AM2160" s="67"/>
      <c r="AN2160" s="67"/>
      <c r="AO2160" s="67"/>
      <c r="AP2160" s="67"/>
      <c r="AQ2160" s="67"/>
      <c r="AR2160" s="67"/>
      <c r="AS2160" s="67"/>
      <c r="AT2160" s="2"/>
    </row>
    <row r="2161" spans="1:46" s="3" customFormat="1">
      <c r="A2161" s="67"/>
      <c r="B2161" s="67"/>
      <c r="C2161" s="67"/>
      <c r="D2161" s="67"/>
      <c r="E2161" s="67"/>
      <c r="F2161" s="67"/>
      <c r="G2161" s="67"/>
      <c r="H2161" s="67"/>
      <c r="I2161" s="67"/>
      <c r="J2161" s="67"/>
      <c r="K2161" s="67"/>
      <c r="L2161" s="67"/>
      <c r="M2161" s="67"/>
      <c r="N2161" s="67"/>
      <c r="O2161" s="67"/>
      <c r="P2161" s="67"/>
      <c r="Q2161" s="67"/>
      <c r="R2161" s="67"/>
      <c r="S2161" s="67"/>
      <c r="T2161" s="67"/>
      <c r="U2161" s="67"/>
      <c r="V2161" s="67"/>
      <c r="W2161" s="67"/>
      <c r="X2161" s="67"/>
      <c r="Y2161" s="67"/>
      <c r="Z2161" s="67"/>
      <c r="AA2161" s="67"/>
      <c r="AB2161" s="67"/>
      <c r="AC2161" s="67"/>
      <c r="AD2161" s="67"/>
      <c r="AE2161" s="67"/>
      <c r="AF2161" s="67"/>
      <c r="AG2161" s="67"/>
      <c r="AH2161" s="67"/>
      <c r="AI2161" s="67"/>
      <c r="AJ2161" s="67"/>
      <c r="AK2161" s="67"/>
      <c r="AL2161" s="67"/>
      <c r="AM2161" s="67"/>
      <c r="AN2161" s="67"/>
      <c r="AO2161" s="67"/>
      <c r="AP2161" s="67"/>
      <c r="AQ2161" s="67"/>
      <c r="AR2161" s="67"/>
      <c r="AS2161" s="67"/>
      <c r="AT2161" s="2"/>
    </row>
    <row r="2162" spans="1:46" s="3" customFormat="1">
      <c r="A2162" s="67"/>
      <c r="B2162" s="67"/>
      <c r="C2162" s="67"/>
      <c r="D2162" s="67"/>
      <c r="E2162" s="67"/>
      <c r="F2162" s="67"/>
      <c r="G2162" s="67"/>
      <c r="H2162" s="67"/>
      <c r="I2162" s="67"/>
      <c r="J2162" s="67"/>
      <c r="K2162" s="67"/>
      <c r="L2162" s="67"/>
      <c r="M2162" s="67"/>
      <c r="N2162" s="67"/>
      <c r="O2162" s="67"/>
      <c r="P2162" s="67"/>
      <c r="Q2162" s="67"/>
      <c r="R2162" s="67"/>
      <c r="S2162" s="67"/>
      <c r="T2162" s="67"/>
      <c r="U2162" s="67"/>
      <c r="V2162" s="67"/>
      <c r="W2162" s="67"/>
      <c r="X2162" s="67"/>
      <c r="Y2162" s="67"/>
      <c r="Z2162" s="67"/>
      <c r="AA2162" s="67"/>
      <c r="AB2162" s="67"/>
      <c r="AC2162" s="67"/>
      <c r="AD2162" s="67"/>
      <c r="AE2162" s="67"/>
      <c r="AF2162" s="67"/>
      <c r="AG2162" s="67"/>
      <c r="AH2162" s="67"/>
      <c r="AI2162" s="67"/>
      <c r="AJ2162" s="67"/>
      <c r="AK2162" s="67"/>
      <c r="AL2162" s="67"/>
      <c r="AM2162" s="67"/>
      <c r="AN2162" s="67"/>
      <c r="AO2162" s="67"/>
      <c r="AP2162" s="67"/>
      <c r="AQ2162" s="67"/>
      <c r="AR2162" s="67"/>
      <c r="AS2162" s="67"/>
      <c r="AT2162" s="2"/>
    </row>
    <row r="2163" spans="1:46" s="3" customFormat="1">
      <c r="A2163" s="67"/>
      <c r="B2163" s="67"/>
      <c r="C2163" s="67"/>
      <c r="D2163" s="67"/>
      <c r="E2163" s="67"/>
      <c r="F2163" s="67"/>
      <c r="G2163" s="67"/>
      <c r="H2163" s="67"/>
      <c r="I2163" s="67"/>
      <c r="J2163" s="67"/>
      <c r="K2163" s="67"/>
      <c r="L2163" s="67"/>
      <c r="M2163" s="67"/>
      <c r="N2163" s="67"/>
      <c r="O2163" s="67"/>
      <c r="P2163" s="67"/>
      <c r="Q2163" s="67"/>
      <c r="R2163" s="67"/>
      <c r="S2163" s="67"/>
      <c r="T2163" s="67"/>
      <c r="U2163" s="67"/>
      <c r="V2163" s="67"/>
      <c r="W2163" s="67"/>
      <c r="X2163" s="67"/>
      <c r="Y2163" s="67"/>
      <c r="Z2163" s="67"/>
      <c r="AA2163" s="67"/>
      <c r="AB2163" s="67"/>
      <c r="AC2163" s="67"/>
      <c r="AD2163" s="67"/>
      <c r="AE2163" s="67"/>
      <c r="AF2163" s="67"/>
      <c r="AG2163" s="67"/>
      <c r="AH2163" s="67"/>
      <c r="AI2163" s="67"/>
      <c r="AJ2163" s="67"/>
      <c r="AK2163" s="67"/>
      <c r="AL2163" s="67"/>
      <c r="AM2163" s="67"/>
      <c r="AN2163" s="67"/>
      <c r="AO2163" s="67"/>
      <c r="AP2163" s="67"/>
      <c r="AQ2163" s="67"/>
      <c r="AR2163" s="67"/>
      <c r="AS2163" s="67"/>
      <c r="AT2163" s="2"/>
    </row>
    <row r="2164" spans="1:46" s="3" customFormat="1">
      <c r="A2164" s="67"/>
      <c r="B2164" s="67"/>
      <c r="C2164" s="67"/>
      <c r="D2164" s="67"/>
      <c r="E2164" s="67"/>
      <c r="F2164" s="67"/>
      <c r="G2164" s="67"/>
      <c r="H2164" s="67"/>
      <c r="I2164" s="67"/>
      <c r="J2164" s="67"/>
      <c r="K2164" s="67"/>
      <c r="L2164" s="67"/>
      <c r="M2164" s="67"/>
      <c r="N2164" s="67"/>
      <c r="O2164" s="67"/>
      <c r="P2164" s="67"/>
      <c r="Q2164" s="67"/>
      <c r="R2164" s="67"/>
      <c r="S2164" s="67"/>
      <c r="T2164" s="67"/>
      <c r="U2164" s="67"/>
      <c r="V2164" s="67"/>
      <c r="W2164" s="67"/>
      <c r="X2164" s="67"/>
      <c r="Y2164" s="67"/>
      <c r="Z2164" s="67"/>
      <c r="AA2164" s="67"/>
      <c r="AB2164" s="67"/>
      <c r="AC2164" s="67"/>
      <c r="AD2164" s="67"/>
      <c r="AE2164" s="67"/>
      <c r="AF2164" s="67"/>
      <c r="AG2164" s="67"/>
      <c r="AH2164" s="67"/>
      <c r="AI2164" s="67"/>
      <c r="AJ2164" s="67"/>
      <c r="AK2164" s="67"/>
      <c r="AL2164" s="67"/>
      <c r="AM2164" s="67"/>
      <c r="AN2164" s="67"/>
      <c r="AO2164" s="67"/>
      <c r="AP2164" s="67"/>
      <c r="AQ2164" s="67"/>
      <c r="AR2164" s="67"/>
      <c r="AS2164" s="67"/>
      <c r="AT2164" s="2"/>
    </row>
    <row r="2165" spans="1:46" s="3" customFormat="1">
      <c r="A2165" s="67"/>
      <c r="B2165" s="67"/>
      <c r="C2165" s="67"/>
      <c r="D2165" s="67"/>
      <c r="E2165" s="67"/>
      <c r="F2165" s="67"/>
      <c r="G2165" s="67"/>
      <c r="H2165" s="67"/>
      <c r="I2165" s="67"/>
      <c r="J2165" s="67"/>
      <c r="K2165" s="67"/>
      <c r="L2165" s="67"/>
      <c r="M2165" s="67"/>
      <c r="N2165" s="67"/>
      <c r="O2165" s="67"/>
      <c r="P2165" s="67"/>
      <c r="Q2165" s="67"/>
      <c r="R2165" s="67"/>
      <c r="S2165" s="67"/>
      <c r="T2165" s="67"/>
      <c r="U2165" s="67"/>
      <c r="V2165" s="67"/>
      <c r="W2165" s="67"/>
      <c r="X2165" s="67"/>
      <c r="Y2165" s="67"/>
      <c r="Z2165" s="67"/>
      <c r="AA2165" s="67"/>
      <c r="AB2165" s="67"/>
      <c r="AC2165" s="67"/>
      <c r="AD2165" s="67"/>
      <c r="AE2165" s="67"/>
      <c r="AF2165" s="67"/>
      <c r="AG2165" s="67"/>
      <c r="AH2165" s="67"/>
      <c r="AI2165" s="67"/>
      <c r="AJ2165" s="67"/>
      <c r="AK2165" s="67"/>
      <c r="AL2165" s="67"/>
      <c r="AM2165" s="67"/>
      <c r="AN2165" s="67"/>
      <c r="AO2165" s="67"/>
      <c r="AP2165" s="67"/>
      <c r="AQ2165" s="67"/>
      <c r="AR2165" s="67"/>
      <c r="AS2165" s="67"/>
      <c r="AT2165" s="2"/>
    </row>
    <row r="2166" spans="1:46" s="3" customFormat="1">
      <c r="A2166" s="67"/>
      <c r="B2166" s="67"/>
      <c r="C2166" s="67"/>
      <c r="D2166" s="67"/>
      <c r="E2166" s="67"/>
      <c r="F2166" s="67"/>
      <c r="G2166" s="67"/>
      <c r="H2166" s="67"/>
      <c r="I2166" s="67"/>
      <c r="J2166" s="67"/>
      <c r="K2166" s="67"/>
      <c r="L2166" s="67"/>
      <c r="M2166" s="67"/>
      <c r="N2166" s="67"/>
      <c r="O2166" s="67"/>
      <c r="P2166" s="67"/>
      <c r="Q2166" s="67"/>
      <c r="R2166" s="67"/>
      <c r="S2166" s="67"/>
      <c r="T2166" s="67"/>
      <c r="U2166" s="67"/>
      <c r="V2166" s="67"/>
      <c r="W2166" s="67"/>
      <c r="X2166" s="67"/>
      <c r="Y2166" s="67"/>
      <c r="Z2166" s="67"/>
      <c r="AA2166" s="67"/>
      <c r="AB2166" s="67"/>
      <c r="AC2166" s="67"/>
      <c r="AD2166" s="67"/>
      <c r="AE2166" s="67"/>
      <c r="AF2166" s="67"/>
      <c r="AG2166" s="67"/>
      <c r="AH2166" s="67"/>
      <c r="AI2166" s="67"/>
      <c r="AJ2166" s="67"/>
      <c r="AK2166" s="67"/>
      <c r="AL2166" s="67"/>
      <c r="AM2166" s="67"/>
      <c r="AN2166" s="67"/>
      <c r="AO2166" s="67"/>
      <c r="AP2166" s="67"/>
      <c r="AQ2166" s="67"/>
      <c r="AR2166" s="67"/>
      <c r="AS2166" s="67"/>
      <c r="AT2166" s="2"/>
    </row>
    <row r="2167" spans="1:46" s="3" customFormat="1">
      <c r="A2167" s="67"/>
      <c r="B2167" s="67"/>
      <c r="C2167" s="67"/>
      <c r="D2167" s="67"/>
      <c r="E2167" s="67"/>
      <c r="F2167" s="67"/>
      <c r="G2167" s="67"/>
      <c r="H2167" s="67"/>
      <c r="I2167" s="67"/>
      <c r="J2167" s="67"/>
      <c r="K2167" s="67"/>
      <c r="L2167" s="67"/>
      <c r="M2167" s="67"/>
      <c r="N2167" s="67"/>
      <c r="O2167" s="67"/>
      <c r="P2167" s="67"/>
      <c r="Q2167" s="67"/>
      <c r="R2167" s="67"/>
      <c r="S2167" s="67"/>
      <c r="T2167" s="67"/>
      <c r="U2167" s="67"/>
      <c r="V2167" s="67"/>
      <c r="W2167" s="67"/>
      <c r="X2167" s="67"/>
      <c r="Y2167" s="67"/>
      <c r="Z2167" s="67"/>
      <c r="AA2167" s="67"/>
      <c r="AB2167" s="67"/>
      <c r="AC2167" s="67"/>
      <c r="AD2167" s="67"/>
      <c r="AE2167" s="67"/>
      <c r="AF2167" s="67"/>
      <c r="AG2167" s="67"/>
      <c r="AH2167" s="67"/>
      <c r="AI2167" s="67"/>
      <c r="AJ2167" s="67"/>
      <c r="AK2167" s="67"/>
      <c r="AL2167" s="67"/>
      <c r="AM2167" s="67"/>
      <c r="AN2167" s="67"/>
      <c r="AO2167" s="67"/>
      <c r="AP2167" s="67"/>
      <c r="AQ2167" s="67"/>
      <c r="AR2167" s="67"/>
      <c r="AS2167" s="67"/>
      <c r="AT2167" s="2"/>
    </row>
    <row r="2168" spans="1:46" s="3" customFormat="1">
      <c r="A2168" s="67"/>
      <c r="B2168" s="67"/>
      <c r="C2168" s="67"/>
      <c r="D2168" s="67"/>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c r="AF2168" s="67"/>
      <c r="AG2168" s="67"/>
      <c r="AH2168" s="67"/>
      <c r="AI2168" s="67"/>
      <c r="AJ2168" s="67"/>
      <c r="AK2168" s="67"/>
      <c r="AL2168" s="67"/>
      <c r="AM2168" s="67"/>
      <c r="AN2168" s="67"/>
      <c r="AO2168" s="67"/>
      <c r="AP2168" s="67"/>
      <c r="AQ2168" s="67"/>
      <c r="AR2168" s="67"/>
      <c r="AS2168" s="67"/>
      <c r="AT2168" s="2"/>
    </row>
    <row r="2169" spans="1:46" s="3" customFormat="1">
      <c r="A2169" s="67"/>
      <c r="B2169" s="67"/>
      <c r="C2169" s="67"/>
      <c r="D2169" s="67"/>
      <c r="E2169" s="67"/>
      <c r="F2169" s="67"/>
      <c r="G2169" s="67"/>
      <c r="H2169" s="67"/>
      <c r="I2169" s="67"/>
      <c r="J2169" s="67"/>
      <c r="K2169" s="67"/>
      <c r="L2169" s="67"/>
      <c r="M2169" s="67"/>
      <c r="N2169" s="67"/>
      <c r="O2169" s="67"/>
      <c r="P2169" s="67"/>
      <c r="Q2169" s="67"/>
      <c r="R2169" s="67"/>
      <c r="S2169" s="67"/>
      <c r="T2169" s="67"/>
      <c r="U2169" s="67"/>
      <c r="V2169" s="67"/>
      <c r="W2169" s="67"/>
      <c r="X2169" s="67"/>
      <c r="Y2169" s="67"/>
      <c r="Z2169" s="67"/>
      <c r="AA2169" s="67"/>
      <c r="AB2169" s="67"/>
      <c r="AC2169" s="67"/>
      <c r="AD2169" s="67"/>
      <c r="AE2169" s="67"/>
      <c r="AF2169" s="67"/>
      <c r="AG2169" s="67"/>
      <c r="AH2169" s="67"/>
      <c r="AI2169" s="67"/>
      <c r="AJ2169" s="67"/>
      <c r="AK2169" s="67"/>
      <c r="AL2169" s="67"/>
      <c r="AM2169" s="67"/>
      <c r="AN2169" s="67"/>
      <c r="AO2169" s="67"/>
      <c r="AP2169" s="67"/>
      <c r="AQ2169" s="67"/>
      <c r="AR2169" s="67"/>
      <c r="AS2169" s="67"/>
      <c r="AT2169" s="2"/>
    </row>
    <row r="2170" spans="1:46" s="3" customFormat="1">
      <c r="A2170" s="67"/>
      <c r="B2170" s="67"/>
      <c r="C2170" s="67"/>
      <c r="D2170" s="67"/>
      <c r="E2170" s="67"/>
      <c r="F2170" s="67"/>
      <c r="G2170" s="67"/>
      <c r="H2170" s="67"/>
      <c r="I2170" s="67"/>
      <c r="J2170" s="67"/>
      <c r="K2170" s="67"/>
      <c r="L2170" s="67"/>
      <c r="M2170" s="67"/>
      <c r="N2170" s="67"/>
      <c r="O2170" s="67"/>
      <c r="P2170" s="67"/>
      <c r="Q2170" s="67"/>
      <c r="R2170" s="67"/>
      <c r="S2170" s="67"/>
      <c r="T2170" s="67"/>
      <c r="U2170" s="67"/>
      <c r="V2170" s="67"/>
      <c r="W2170" s="67"/>
      <c r="X2170" s="67"/>
      <c r="Y2170" s="67"/>
      <c r="Z2170" s="67"/>
      <c r="AA2170" s="67"/>
      <c r="AB2170" s="67"/>
      <c r="AC2170" s="67"/>
      <c r="AD2170" s="67"/>
      <c r="AE2170" s="67"/>
      <c r="AF2170" s="67"/>
      <c r="AG2170" s="67"/>
      <c r="AH2170" s="67"/>
      <c r="AI2170" s="67"/>
      <c r="AJ2170" s="67"/>
      <c r="AK2170" s="67"/>
      <c r="AL2170" s="67"/>
      <c r="AM2170" s="67"/>
      <c r="AN2170" s="67"/>
      <c r="AO2170" s="67"/>
      <c r="AP2170" s="67"/>
      <c r="AQ2170" s="67"/>
      <c r="AR2170" s="67"/>
      <c r="AS2170" s="67"/>
      <c r="AT2170" s="2"/>
    </row>
    <row r="2171" spans="1:46" s="3" customFormat="1">
      <c r="A2171" s="67"/>
      <c r="B2171" s="67"/>
      <c r="C2171" s="67"/>
      <c r="D2171" s="67"/>
      <c r="E2171" s="67"/>
      <c r="F2171" s="67"/>
      <c r="G2171" s="67"/>
      <c r="H2171" s="67"/>
      <c r="I2171" s="67"/>
      <c r="J2171" s="67"/>
      <c r="K2171" s="67"/>
      <c r="L2171" s="67"/>
      <c r="M2171" s="67"/>
      <c r="N2171" s="67"/>
      <c r="O2171" s="67"/>
      <c r="P2171" s="67"/>
      <c r="Q2171" s="67"/>
      <c r="R2171" s="67"/>
      <c r="S2171" s="67"/>
      <c r="T2171" s="67"/>
      <c r="U2171" s="67"/>
      <c r="V2171" s="67"/>
      <c r="W2171" s="67"/>
      <c r="X2171" s="67"/>
      <c r="Y2171" s="67"/>
      <c r="Z2171" s="67"/>
      <c r="AA2171" s="67"/>
      <c r="AB2171" s="67"/>
      <c r="AC2171" s="67"/>
      <c r="AD2171" s="67"/>
      <c r="AE2171" s="67"/>
      <c r="AF2171" s="67"/>
      <c r="AG2171" s="67"/>
      <c r="AH2171" s="67"/>
      <c r="AI2171" s="67"/>
      <c r="AJ2171" s="67"/>
      <c r="AK2171" s="67"/>
      <c r="AL2171" s="67"/>
      <c r="AM2171" s="67"/>
      <c r="AN2171" s="67"/>
      <c r="AO2171" s="67"/>
      <c r="AP2171" s="67"/>
      <c r="AQ2171" s="67"/>
      <c r="AR2171" s="67"/>
      <c r="AS2171" s="67"/>
      <c r="AT2171" s="2"/>
    </row>
    <row r="2172" spans="1:46" s="3" customFormat="1">
      <c r="A2172" s="67"/>
      <c r="B2172" s="67"/>
      <c r="C2172" s="67"/>
      <c r="D2172" s="67"/>
      <c r="E2172" s="67"/>
      <c r="F2172" s="67"/>
      <c r="G2172" s="67"/>
      <c r="H2172" s="67"/>
      <c r="I2172" s="67"/>
      <c r="J2172" s="67"/>
      <c r="K2172" s="67"/>
      <c r="L2172" s="67"/>
      <c r="M2172" s="67"/>
      <c r="N2172" s="67"/>
      <c r="O2172" s="67"/>
      <c r="P2172" s="67"/>
      <c r="Q2172" s="67"/>
      <c r="R2172" s="67"/>
      <c r="S2172" s="67"/>
      <c r="T2172" s="67"/>
      <c r="U2172" s="67"/>
      <c r="V2172" s="67"/>
      <c r="W2172" s="67"/>
      <c r="X2172" s="67"/>
      <c r="Y2172" s="67"/>
      <c r="Z2172" s="67"/>
      <c r="AA2172" s="67"/>
      <c r="AB2172" s="67"/>
      <c r="AC2172" s="67"/>
      <c r="AD2172" s="67"/>
      <c r="AE2172" s="67"/>
      <c r="AF2172" s="67"/>
      <c r="AG2172" s="67"/>
      <c r="AH2172" s="67"/>
      <c r="AI2172" s="67"/>
      <c r="AJ2172" s="67"/>
      <c r="AK2172" s="67"/>
      <c r="AL2172" s="67"/>
      <c r="AM2172" s="67"/>
      <c r="AN2172" s="67"/>
      <c r="AO2172" s="67"/>
      <c r="AP2172" s="67"/>
      <c r="AQ2172" s="67"/>
      <c r="AR2172" s="67"/>
      <c r="AS2172" s="67"/>
      <c r="AT2172" s="2"/>
    </row>
    <row r="2173" spans="1:46" s="3" customFormat="1">
      <c r="A2173" s="67"/>
      <c r="B2173" s="67"/>
      <c r="C2173" s="67"/>
      <c r="D2173" s="67"/>
      <c r="E2173" s="67"/>
      <c r="F2173" s="67"/>
      <c r="G2173" s="67"/>
      <c r="H2173" s="67"/>
      <c r="I2173" s="67"/>
      <c r="J2173" s="67"/>
      <c r="K2173" s="67"/>
      <c r="L2173" s="67"/>
      <c r="M2173" s="67"/>
      <c r="N2173" s="67"/>
      <c r="O2173" s="67"/>
      <c r="P2173" s="67"/>
      <c r="Q2173" s="67"/>
      <c r="R2173" s="67"/>
      <c r="S2173" s="67"/>
      <c r="T2173" s="67"/>
      <c r="U2173" s="67"/>
      <c r="V2173" s="67"/>
      <c r="W2173" s="67"/>
      <c r="X2173" s="67"/>
      <c r="Y2173" s="67"/>
      <c r="Z2173" s="67"/>
      <c r="AA2173" s="67"/>
      <c r="AB2173" s="67"/>
      <c r="AC2173" s="67"/>
      <c r="AD2173" s="67"/>
      <c r="AE2173" s="67"/>
      <c r="AF2173" s="67"/>
      <c r="AG2173" s="67"/>
      <c r="AH2173" s="67"/>
      <c r="AI2173" s="67"/>
      <c r="AJ2173" s="67"/>
      <c r="AK2173" s="67"/>
      <c r="AL2173" s="67"/>
      <c r="AM2173" s="67"/>
      <c r="AN2173" s="67"/>
      <c r="AO2173" s="67"/>
      <c r="AP2173" s="67"/>
      <c r="AQ2173" s="67"/>
      <c r="AR2173" s="67"/>
      <c r="AS2173" s="67"/>
      <c r="AT2173" s="2"/>
    </row>
    <row r="2174" spans="1:46" s="3" customFormat="1">
      <c r="A2174" s="67"/>
      <c r="B2174" s="67"/>
      <c r="C2174" s="67"/>
      <c r="D2174" s="67"/>
      <c r="E2174" s="67"/>
      <c r="F2174" s="67"/>
      <c r="G2174" s="67"/>
      <c r="H2174" s="67"/>
      <c r="I2174" s="67"/>
      <c r="J2174" s="67"/>
      <c r="K2174" s="67"/>
      <c r="L2174" s="67"/>
      <c r="M2174" s="67"/>
      <c r="N2174" s="67"/>
      <c r="O2174" s="67"/>
      <c r="P2174" s="67"/>
      <c r="Q2174" s="67"/>
      <c r="R2174" s="67"/>
      <c r="S2174" s="67"/>
      <c r="T2174" s="67"/>
      <c r="U2174" s="67"/>
      <c r="V2174" s="67"/>
      <c r="W2174" s="67"/>
      <c r="X2174" s="67"/>
      <c r="Y2174" s="67"/>
      <c r="Z2174" s="67"/>
      <c r="AA2174" s="67"/>
      <c r="AB2174" s="67"/>
      <c r="AC2174" s="67"/>
      <c r="AD2174" s="67"/>
      <c r="AE2174" s="67"/>
      <c r="AF2174" s="67"/>
      <c r="AG2174" s="67"/>
      <c r="AH2174" s="67"/>
      <c r="AI2174" s="67"/>
      <c r="AJ2174" s="67"/>
      <c r="AK2174" s="67"/>
      <c r="AL2174" s="67"/>
      <c r="AM2174" s="67"/>
      <c r="AN2174" s="67"/>
      <c r="AO2174" s="67"/>
      <c r="AP2174" s="67"/>
      <c r="AQ2174" s="67"/>
      <c r="AR2174" s="67"/>
      <c r="AS2174" s="67"/>
      <c r="AT2174" s="2"/>
    </row>
    <row r="2175" spans="1:46" s="3" customFormat="1">
      <c r="A2175" s="67"/>
      <c r="B2175" s="67"/>
      <c r="C2175" s="67"/>
      <c r="D2175" s="67"/>
      <c r="E2175" s="67"/>
      <c r="F2175" s="67"/>
      <c r="G2175" s="67"/>
      <c r="H2175" s="67"/>
      <c r="I2175" s="67"/>
      <c r="J2175" s="67"/>
      <c r="K2175" s="67"/>
      <c r="L2175" s="67"/>
      <c r="M2175" s="67"/>
      <c r="N2175" s="67"/>
      <c r="O2175" s="67"/>
      <c r="P2175" s="67"/>
      <c r="Q2175" s="67"/>
      <c r="R2175" s="67"/>
      <c r="S2175" s="67"/>
      <c r="T2175" s="67"/>
      <c r="U2175" s="67"/>
      <c r="V2175" s="67"/>
      <c r="W2175" s="67"/>
      <c r="X2175" s="67"/>
      <c r="Y2175" s="67"/>
      <c r="Z2175" s="67"/>
      <c r="AA2175" s="67"/>
      <c r="AB2175" s="67"/>
      <c r="AC2175" s="67"/>
      <c r="AD2175" s="67"/>
      <c r="AE2175" s="67"/>
      <c r="AF2175" s="67"/>
      <c r="AG2175" s="67"/>
      <c r="AH2175" s="67"/>
      <c r="AI2175" s="67"/>
      <c r="AJ2175" s="67"/>
      <c r="AK2175" s="67"/>
      <c r="AL2175" s="67"/>
      <c r="AM2175" s="67"/>
      <c r="AN2175" s="67"/>
      <c r="AO2175" s="67"/>
      <c r="AP2175" s="67"/>
      <c r="AQ2175" s="67"/>
      <c r="AR2175" s="67"/>
      <c r="AS2175" s="67"/>
      <c r="AT2175" s="2"/>
    </row>
    <row r="2176" spans="1:46" s="3" customFormat="1">
      <c r="A2176" s="67"/>
      <c r="B2176" s="67"/>
      <c r="C2176" s="67"/>
      <c r="D2176" s="67"/>
      <c r="E2176" s="67"/>
      <c r="F2176" s="67"/>
      <c r="G2176" s="67"/>
      <c r="H2176" s="67"/>
      <c r="I2176" s="67"/>
      <c r="J2176" s="67"/>
      <c r="K2176" s="67"/>
      <c r="L2176" s="67"/>
      <c r="M2176" s="67"/>
      <c r="N2176" s="67"/>
      <c r="O2176" s="67"/>
      <c r="P2176" s="67"/>
      <c r="Q2176" s="67"/>
      <c r="R2176" s="67"/>
      <c r="S2176" s="67"/>
      <c r="T2176" s="67"/>
      <c r="U2176" s="67"/>
      <c r="V2176" s="67"/>
      <c r="W2176" s="67"/>
      <c r="X2176" s="67"/>
      <c r="Y2176" s="67"/>
      <c r="Z2176" s="67"/>
      <c r="AA2176" s="67"/>
      <c r="AB2176" s="67"/>
      <c r="AC2176" s="67"/>
      <c r="AD2176" s="67"/>
      <c r="AE2176" s="67"/>
      <c r="AF2176" s="67"/>
      <c r="AG2176" s="67"/>
      <c r="AH2176" s="67"/>
      <c r="AI2176" s="67"/>
      <c r="AJ2176" s="67"/>
      <c r="AK2176" s="67"/>
      <c r="AL2176" s="67"/>
      <c r="AM2176" s="67"/>
      <c r="AN2176" s="67"/>
      <c r="AO2176" s="67"/>
      <c r="AP2176" s="67"/>
      <c r="AQ2176" s="67"/>
      <c r="AR2176" s="67"/>
      <c r="AS2176" s="67"/>
      <c r="AT2176" s="2"/>
    </row>
    <row r="2177" spans="1:46" s="3" customFormat="1">
      <c r="A2177" s="67"/>
      <c r="B2177" s="67"/>
      <c r="C2177" s="67"/>
      <c r="D2177" s="67"/>
      <c r="E2177" s="67"/>
      <c r="F2177" s="67"/>
      <c r="G2177" s="67"/>
      <c r="H2177" s="67"/>
      <c r="I2177" s="67"/>
      <c r="J2177" s="67"/>
      <c r="K2177" s="67"/>
      <c r="L2177" s="67"/>
      <c r="M2177" s="67"/>
      <c r="N2177" s="67"/>
      <c r="O2177" s="67"/>
      <c r="P2177" s="67"/>
      <c r="Q2177" s="67"/>
      <c r="R2177" s="67"/>
      <c r="S2177" s="67"/>
      <c r="T2177" s="67"/>
      <c r="U2177" s="67"/>
      <c r="V2177" s="67"/>
      <c r="W2177" s="67"/>
      <c r="X2177" s="67"/>
      <c r="Y2177" s="67"/>
      <c r="Z2177" s="67"/>
      <c r="AA2177" s="67"/>
      <c r="AB2177" s="67"/>
      <c r="AC2177" s="67"/>
      <c r="AD2177" s="67"/>
      <c r="AE2177" s="67"/>
      <c r="AF2177" s="67"/>
      <c r="AG2177" s="67"/>
      <c r="AH2177" s="67"/>
      <c r="AI2177" s="67"/>
      <c r="AJ2177" s="67"/>
      <c r="AK2177" s="67"/>
      <c r="AL2177" s="67"/>
      <c r="AM2177" s="67"/>
      <c r="AN2177" s="67"/>
      <c r="AO2177" s="67"/>
      <c r="AP2177" s="67"/>
      <c r="AQ2177" s="67"/>
      <c r="AR2177" s="67"/>
      <c r="AS2177" s="67"/>
      <c r="AT2177" s="2"/>
    </row>
    <row r="2178" spans="1:46" s="3" customFormat="1">
      <c r="A2178" s="67"/>
      <c r="B2178" s="67"/>
      <c r="C2178" s="67"/>
      <c r="D2178" s="67"/>
      <c r="E2178" s="67"/>
      <c r="F2178" s="67"/>
      <c r="G2178" s="67"/>
      <c r="H2178" s="67"/>
      <c r="I2178" s="67"/>
      <c r="J2178" s="67"/>
      <c r="K2178" s="67"/>
      <c r="L2178" s="67"/>
      <c r="M2178" s="67"/>
      <c r="N2178" s="67"/>
      <c r="O2178" s="67"/>
      <c r="P2178" s="67"/>
      <c r="Q2178" s="67"/>
      <c r="R2178" s="67"/>
      <c r="S2178" s="67"/>
      <c r="T2178" s="67"/>
      <c r="U2178" s="67"/>
      <c r="V2178" s="67"/>
      <c r="W2178" s="67"/>
      <c r="X2178" s="67"/>
      <c r="Y2178" s="67"/>
      <c r="Z2178" s="67"/>
      <c r="AA2178" s="67"/>
      <c r="AB2178" s="67"/>
      <c r="AC2178" s="67"/>
      <c r="AD2178" s="67"/>
      <c r="AE2178" s="67"/>
      <c r="AF2178" s="67"/>
      <c r="AG2178" s="67"/>
      <c r="AH2178" s="67"/>
      <c r="AI2178" s="67"/>
      <c r="AJ2178" s="67"/>
      <c r="AK2178" s="67"/>
      <c r="AL2178" s="67"/>
      <c r="AM2178" s="67"/>
      <c r="AN2178" s="67"/>
      <c r="AO2178" s="67"/>
      <c r="AP2178" s="67"/>
      <c r="AQ2178" s="67"/>
      <c r="AR2178" s="67"/>
      <c r="AS2178" s="67"/>
      <c r="AT2178" s="2"/>
    </row>
    <row r="2179" spans="1:46" s="3" customFormat="1">
      <c r="A2179" s="67"/>
      <c r="B2179" s="67"/>
      <c r="C2179" s="67"/>
      <c r="D2179" s="67"/>
      <c r="E2179" s="67"/>
      <c r="F2179" s="67"/>
      <c r="G2179" s="67"/>
      <c r="H2179" s="67"/>
      <c r="I2179" s="67"/>
      <c r="J2179" s="67"/>
      <c r="K2179" s="67"/>
      <c r="L2179" s="67"/>
      <c r="M2179" s="67"/>
      <c r="N2179" s="67"/>
      <c r="O2179" s="67"/>
      <c r="P2179" s="67"/>
      <c r="Q2179" s="67"/>
      <c r="R2179" s="67"/>
      <c r="S2179" s="67"/>
      <c r="T2179" s="67"/>
      <c r="U2179" s="67"/>
      <c r="V2179" s="67"/>
      <c r="W2179" s="67"/>
      <c r="X2179" s="67"/>
      <c r="Y2179" s="67"/>
      <c r="Z2179" s="67"/>
      <c r="AA2179" s="67"/>
      <c r="AB2179" s="67"/>
      <c r="AC2179" s="67"/>
      <c r="AD2179" s="67"/>
      <c r="AE2179" s="67"/>
      <c r="AF2179" s="67"/>
      <c r="AG2179" s="67"/>
      <c r="AH2179" s="67"/>
      <c r="AI2179" s="67"/>
      <c r="AJ2179" s="67"/>
      <c r="AK2179" s="67"/>
      <c r="AL2179" s="67"/>
      <c r="AM2179" s="67"/>
      <c r="AN2179" s="67"/>
      <c r="AO2179" s="67"/>
      <c r="AP2179" s="67"/>
      <c r="AQ2179" s="67"/>
      <c r="AR2179" s="67"/>
      <c r="AS2179" s="67"/>
      <c r="AT2179" s="2"/>
    </row>
    <row r="2180" spans="1:46" s="3" customFormat="1">
      <c r="A2180" s="67"/>
      <c r="B2180" s="67"/>
      <c r="C2180" s="67"/>
      <c r="D2180" s="67"/>
      <c r="E2180" s="67"/>
      <c r="F2180" s="67"/>
      <c r="G2180" s="67"/>
      <c r="H2180" s="67"/>
      <c r="I2180" s="67"/>
      <c r="J2180" s="67"/>
      <c r="K2180" s="67"/>
      <c r="L2180" s="67"/>
      <c r="M2180" s="67"/>
      <c r="N2180" s="67"/>
      <c r="O2180" s="67"/>
      <c r="P2180" s="67"/>
      <c r="Q2180" s="67"/>
      <c r="R2180" s="67"/>
      <c r="S2180" s="67"/>
      <c r="T2180" s="67"/>
      <c r="U2180" s="67"/>
      <c r="V2180" s="67"/>
      <c r="W2180" s="67"/>
      <c r="X2180" s="67"/>
      <c r="Y2180" s="67"/>
      <c r="Z2180" s="67"/>
      <c r="AA2180" s="67"/>
      <c r="AB2180" s="67"/>
      <c r="AC2180" s="67"/>
      <c r="AD2180" s="67"/>
      <c r="AE2180" s="67"/>
      <c r="AF2180" s="67"/>
      <c r="AG2180" s="67"/>
      <c r="AH2180" s="67"/>
      <c r="AI2180" s="67"/>
      <c r="AJ2180" s="67"/>
      <c r="AK2180" s="67"/>
      <c r="AL2180" s="67"/>
      <c r="AM2180" s="67"/>
      <c r="AN2180" s="67"/>
      <c r="AO2180" s="67"/>
      <c r="AP2180" s="67"/>
      <c r="AQ2180" s="67"/>
      <c r="AR2180" s="67"/>
      <c r="AS2180" s="67"/>
      <c r="AT2180" s="2"/>
    </row>
    <row r="2181" spans="1:46" s="3" customFormat="1">
      <c r="A2181" s="67"/>
      <c r="B2181" s="67"/>
      <c r="C2181" s="67"/>
      <c r="D2181" s="67"/>
      <c r="E2181" s="67"/>
      <c r="F2181" s="67"/>
      <c r="G2181" s="67"/>
      <c r="H2181" s="67"/>
      <c r="I2181" s="67"/>
      <c r="J2181" s="67"/>
      <c r="K2181" s="67"/>
      <c r="L2181" s="67"/>
      <c r="M2181" s="67"/>
      <c r="N2181" s="67"/>
      <c r="O2181" s="67"/>
      <c r="P2181" s="67"/>
      <c r="Q2181" s="67"/>
      <c r="R2181" s="67"/>
      <c r="S2181" s="67"/>
      <c r="T2181" s="67"/>
      <c r="U2181" s="67"/>
      <c r="V2181" s="67"/>
      <c r="W2181" s="67"/>
      <c r="X2181" s="67"/>
      <c r="Y2181" s="67"/>
      <c r="Z2181" s="67"/>
      <c r="AA2181" s="67"/>
      <c r="AB2181" s="67"/>
      <c r="AC2181" s="67"/>
      <c r="AD2181" s="67"/>
      <c r="AE2181" s="67"/>
      <c r="AF2181" s="67"/>
      <c r="AG2181" s="67"/>
      <c r="AH2181" s="67"/>
      <c r="AI2181" s="67"/>
      <c r="AJ2181" s="67"/>
      <c r="AK2181" s="67"/>
      <c r="AL2181" s="67"/>
      <c r="AM2181" s="67"/>
      <c r="AN2181" s="67"/>
      <c r="AO2181" s="67"/>
      <c r="AP2181" s="67"/>
      <c r="AQ2181" s="67"/>
      <c r="AR2181" s="67"/>
      <c r="AS2181" s="67"/>
      <c r="AT2181" s="2"/>
    </row>
    <row r="2182" spans="1:46" s="3" customFormat="1">
      <c r="A2182" s="67"/>
      <c r="B2182" s="67"/>
      <c r="C2182" s="67"/>
      <c r="D2182" s="67"/>
      <c r="E2182" s="67"/>
      <c r="F2182" s="67"/>
      <c r="G2182" s="67"/>
      <c r="H2182" s="67"/>
      <c r="I2182" s="67"/>
      <c r="J2182" s="67"/>
      <c r="K2182" s="67"/>
      <c r="L2182" s="67"/>
      <c r="M2182" s="67"/>
      <c r="N2182" s="67"/>
      <c r="O2182" s="67"/>
      <c r="P2182" s="67"/>
      <c r="Q2182" s="67"/>
      <c r="R2182" s="67"/>
      <c r="S2182" s="67"/>
      <c r="T2182" s="67"/>
      <c r="U2182" s="67"/>
      <c r="V2182" s="67"/>
      <c r="W2182" s="67"/>
      <c r="X2182" s="67"/>
      <c r="Y2182" s="67"/>
      <c r="Z2182" s="67"/>
      <c r="AA2182" s="67"/>
      <c r="AB2182" s="67"/>
      <c r="AC2182" s="67"/>
      <c r="AD2182" s="67"/>
      <c r="AE2182" s="67"/>
      <c r="AF2182" s="67"/>
      <c r="AG2182" s="67"/>
      <c r="AH2182" s="67"/>
      <c r="AI2182" s="67"/>
      <c r="AJ2182" s="67"/>
      <c r="AK2182" s="67"/>
      <c r="AL2182" s="67"/>
      <c r="AM2182" s="67"/>
      <c r="AN2182" s="67"/>
      <c r="AO2182" s="67"/>
      <c r="AP2182" s="67"/>
      <c r="AQ2182" s="67"/>
      <c r="AR2182" s="67"/>
      <c r="AS2182" s="67"/>
      <c r="AT2182" s="2"/>
    </row>
    <row r="2183" spans="1:46" s="3" customFormat="1">
      <c r="A2183" s="67"/>
      <c r="B2183" s="67"/>
      <c r="C2183" s="67"/>
      <c r="D2183" s="67"/>
      <c r="E2183" s="67"/>
      <c r="F2183" s="67"/>
      <c r="G2183" s="67"/>
      <c r="H2183" s="67"/>
      <c r="I2183" s="67"/>
      <c r="J2183" s="67"/>
      <c r="K2183" s="67"/>
      <c r="L2183" s="67"/>
      <c r="M2183" s="67"/>
      <c r="N2183" s="67"/>
      <c r="O2183" s="67"/>
      <c r="P2183" s="67"/>
      <c r="Q2183" s="67"/>
      <c r="R2183" s="67"/>
      <c r="S2183" s="67"/>
      <c r="T2183" s="67"/>
      <c r="U2183" s="67"/>
      <c r="V2183" s="67"/>
      <c r="W2183" s="67"/>
      <c r="X2183" s="67"/>
      <c r="Y2183" s="67"/>
      <c r="Z2183" s="67"/>
      <c r="AA2183" s="67"/>
      <c r="AB2183" s="67"/>
      <c r="AC2183" s="67"/>
      <c r="AD2183" s="67"/>
      <c r="AE2183" s="67"/>
      <c r="AF2183" s="67"/>
      <c r="AG2183" s="67"/>
      <c r="AH2183" s="67"/>
      <c r="AI2183" s="67"/>
      <c r="AJ2183" s="67"/>
      <c r="AK2183" s="67"/>
      <c r="AL2183" s="67"/>
      <c r="AM2183" s="67"/>
      <c r="AN2183" s="67"/>
      <c r="AO2183" s="67"/>
      <c r="AP2183" s="67"/>
      <c r="AQ2183" s="67"/>
      <c r="AR2183" s="67"/>
      <c r="AS2183" s="67"/>
      <c r="AT2183" s="2"/>
    </row>
    <row r="2184" spans="1:46" s="3" customFormat="1">
      <c r="A2184" s="67"/>
      <c r="B2184" s="67"/>
      <c r="C2184" s="67"/>
      <c r="D2184" s="67"/>
      <c r="E2184" s="67"/>
      <c r="F2184" s="67"/>
      <c r="G2184" s="67"/>
      <c r="H2184" s="67"/>
      <c r="I2184" s="67"/>
      <c r="J2184" s="67"/>
      <c r="K2184" s="67"/>
      <c r="L2184" s="67"/>
      <c r="M2184" s="67"/>
      <c r="N2184" s="67"/>
      <c r="O2184" s="67"/>
      <c r="P2184" s="67"/>
      <c r="Q2184" s="67"/>
      <c r="R2184" s="67"/>
      <c r="S2184" s="67"/>
      <c r="T2184" s="67"/>
      <c r="U2184" s="67"/>
      <c r="V2184" s="67"/>
      <c r="W2184" s="67"/>
      <c r="X2184" s="67"/>
      <c r="Y2184" s="67"/>
      <c r="Z2184" s="67"/>
      <c r="AA2184" s="67"/>
      <c r="AB2184" s="67"/>
      <c r="AC2184" s="67"/>
      <c r="AD2184" s="67"/>
      <c r="AE2184" s="67"/>
      <c r="AF2184" s="67"/>
      <c r="AG2184" s="67"/>
      <c r="AH2184" s="67"/>
      <c r="AI2184" s="67"/>
      <c r="AJ2184" s="67"/>
      <c r="AK2184" s="67"/>
      <c r="AL2184" s="67"/>
      <c r="AM2184" s="67"/>
      <c r="AN2184" s="67"/>
      <c r="AO2184" s="67"/>
      <c r="AP2184" s="67"/>
      <c r="AQ2184" s="67"/>
      <c r="AR2184" s="67"/>
      <c r="AS2184" s="67"/>
      <c r="AT2184" s="2"/>
    </row>
    <row r="2185" spans="1:46" s="3" customFormat="1">
      <c r="A2185" s="67"/>
      <c r="B2185" s="67"/>
      <c r="C2185" s="67"/>
      <c r="D2185" s="67"/>
      <c r="E2185" s="67"/>
      <c r="F2185" s="67"/>
      <c r="G2185" s="67"/>
      <c r="H2185" s="67"/>
      <c r="I2185" s="67"/>
      <c r="J2185" s="67"/>
      <c r="K2185" s="67"/>
      <c r="L2185" s="67"/>
      <c r="M2185" s="67"/>
      <c r="N2185" s="67"/>
      <c r="O2185" s="67"/>
      <c r="P2185" s="67"/>
      <c r="Q2185" s="67"/>
      <c r="R2185" s="67"/>
      <c r="S2185" s="67"/>
      <c r="T2185" s="67"/>
      <c r="U2185" s="67"/>
      <c r="V2185" s="67"/>
      <c r="W2185" s="67"/>
      <c r="X2185" s="67"/>
      <c r="Y2185" s="67"/>
      <c r="Z2185" s="67"/>
      <c r="AA2185" s="67"/>
      <c r="AB2185" s="67"/>
      <c r="AC2185" s="67"/>
      <c r="AD2185" s="67"/>
      <c r="AE2185" s="67"/>
      <c r="AF2185" s="67"/>
      <c r="AG2185" s="67"/>
      <c r="AH2185" s="67"/>
      <c r="AI2185" s="67"/>
      <c r="AJ2185" s="67"/>
      <c r="AK2185" s="67"/>
      <c r="AL2185" s="67"/>
      <c r="AM2185" s="67"/>
      <c r="AN2185" s="67"/>
      <c r="AO2185" s="67"/>
      <c r="AP2185" s="67"/>
      <c r="AQ2185" s="67"/>
      <c r="AR2185" s="67"/>
      <c r="AS2185" s="67"/>
      <c r="AT2185" s="2"/>
    </row>
    <row r="2186" spans="1:46" s="3" customFormat="1">
      <c r="A2186" s="67"/>
      <c r="B2186" s="67"/>
      <c r="C2186" s="67"/>
      <c r="D2186" s="67"/>
      <c r="E2186" s="67"/>
      <c r="F2186" s="67"/>
      <c r="G2186" s="67"/>
      <c r="H2186" s="67"/>
      <c r="I2186" s="67"/>
      <c r="J2186" s="67"/>
      <c r="K2186" s="67"/>
      <c r="L2186" s="67"/>
      <c r="M2186" s="67"/>
      <c r="N2186" s="67"/>
      <c r="O2186" s="67"/>
      <c r="P2186" s="67"/>
      <c r="Q2186" s="67"/>
      <c r="R2186" s="67"/>
      <c r="S2186" s="67"/>
      <c r="T2186" s="67"/>
      <c r="U2186" s="67"/>
      <c r="V2186" s="67"/>
      <c r="W2186" s="67"/>
      <c r="X2186" s="67"/>
      <c r="Y2186" s="67"/>
      <c r="Z2186" s="67"/>
      <c r="AA2186" s="67"/>
      <c r="AB2186" s="67"/>
      <c r="AC2186" s="67"/>
      <c r="AD2186" s="67"/>
      <c r="AE2186" s="67"/>
      <c r="AF2186" s="67"/>
      <c r="AG2186" s="67"/>
      <c r="AH2186" s="67"/>
      <c r="AI2186" s="67"/>
      <c r="AJ2186" s="67"/>
      <c r="AK2186" s="67"/>
      <c r="AL2186" s="67"/>
      <c r="AM2186" s="67"/>
      <c r="AN2186" s="67"/>
      <c r="AO2186" s="67"/>
      <c r="AP2186" s="67"/>
      <c r="AQ2186" s="67"/>
      <c r="AR2186" s="67"/>
      <c r="AS2186" s="67"/>
      <c r="AT2186" s="2"/>
    </row>
    <row r="2187" spans="1:46" s="3" customFormat="1">
      <c r="A2187" s="67"/>
      <c r="B2187" s="67"/>
      <c r="C2187" s="67"/>
      <c r="D2187" s="67"/>
      <c r="E2187" s="67"/>
      <c r="F2187" s="67"/>
      <c r="G2187" s="67"/>
      <c r="H2187" s="67"/>
      <c r="I2187" s="67"/>
      <c r="J2187" s="67"/>
      <c r="K2187" s="67"/>
      <c r="L2187" s="67"/>
      <c r="M2187" s="67"/>
      <c r="N2187" s="67"/>
      <c r="O2187" s="67"/>
      <c r="P2187" s="67"/>
      <c r="Q2187" s="67"/>
      <c r="R2187" s="67"/>
      <c r="S2187" s="67"/>
      <c r="T2187" s="67"/>
      <c r="U2187" s="67"/>
      <c r="V2187" s="67"/>
      <c r="W2187" s="67"/>
      <c r="X2187" s="67"/>
      <c r="Y2187" s="67"/>
      <c r="Z2187" s="67"/>
      <c r="AA2187" s="67"/>
      <c r="AB2187" s="67"/>
      <c r="AC2187" s="67"/>
      <c r="AD2187" s="67"/>
      <c r="AE2187" s="67"/>
      <c r="AF2187" s="67"/>
      <c r="AG2187" s="67"/>
      <c r="AH2187" s="67"/>
      <c r="AI2187" s="67"/>
      <c r="AJ2187" s="67"/>
      <c r="AK2187" s="67"/>
      <c r="AL2187" s="67"/>
      <c r="AM2187" s="67"/>
      <c r="AN2187" s="67"/>
      <c r="AO2187" s="67"/>
      <c r="AP2187" s="67"/>
      <c r="AQ2187" s="67"/>
      <c r="AR2187" s="67"/>
      <c r="AS2187" s="67"/>
      <c r="AT2187" s="2"/>
    </row>
    <row r="2188" spans="1:46" s="3" customFormat="1">
      <c r="A2188" s="67"/>
      <c r="B2188" s="67"/>
      <c r="C2188" s="67"/>
      <c r="D2188" s="67"/>
      <c r="E2188" s="67"/>
      <c r="F2188" s="67"/>
      <c r="G2188" s="67"/>
      <c r="H2188" s="67"/>
      <c r="I2188" s="67"/>
      <c r="J2188" s="67"/>
      <c r="K2188" s="67"/>
      <c r="L2188" s="67"/>
      <c r="M2188" s="67"/>
      <c r="N2188" s="67"/>
      <c r="O2188" s="67"/>
      <c r="P2188" s="67"/>
      <c r="Q2188" s="67"/>
      <c r="R2188" s="67"/>
      <c r="S2188" s="67"/>
      <c r="T2188" s="67"/>
      <c r="U2188" s="67"/>
      <c r="V2188" s="67"/>
      <c r="W2188" s="67"/>
      <c r="X2188" s="67"/>
      <c r="Y2188" s="67"/>
      <c r="Z2188" s="67"/>
      <c r="AA2188" s="67"/>
      <c r="AB2188" s="67"/>
      <c r="AC2188" s="67"/>
      <c r="AD2188" s="67"/>
      <c r="AE2188" s="67"/>
      <c r="AF2188" s="67"/>
      <c r="AG2188" s="67"/>
      <c r="AH2188" s="67"/>
      <c r="AI2188" s="67"/>
      <c r="AJ2188" s="67"/>
      <c r="AK2188" s="67"/>
      <c r="AL2188" s="67"/>
      <c r="AM2188" s="67"/>
      <c r="AN2188" s="67"/>
      <c r="AO2188" s="67"/>
      <c r="AP2188" s="67"/>
      <c r="AQ2188" s="67"/>
      <c r="AR2188" s="67"/>
      <c r="AS2188" s="67"/>
      <c r="AT2188" s="2"/>
    </row>
    <row r="2189" spans="1:46" s="3" customFormat="1">
      <c r="A2189" s="67"/>
      <c r="B2189" s="67"/>
      <c r="C2189" s="67"/>
      <c r="D2189" s="67"/>
      <c r="E2189" s="67"/>
      <c r="F2189" s="67"/>
      <c r="G2189" s="67"/>
      <c r="H2189" s="67"/>
      <c r="I2189" s="67"/>
      <c r="J2189" s="67"/>
      <c r="K2189" s="67"/>
      <c r="L2189" s="67"/>
      <c r="M2189" s="67"/>
      <c r="N2189" s="67"/>
      <c r="O2189" s="67"/>
      <c r="P2189" s="67"/>
      <c r="Q2189" s="67"/>
      <c r="R2189" s="67"/>
      <c r="S2189" s="67"/>
      <c r="T2189" s="67"/>
      <c r="U2189" s="67"/>
      <c r="V2189" s="67"/>
      <c r="W2189" s="67"/>
      <c r="X2189" s="67"/>
      <c r="Y2189" s="67"/>
      <c r="Z2189" s="67"/>
      <c r="AA2189" s="67"/>
      <c r="AB2189" s="67"/>
      <c r="AC2189" s="67"/>
      <c r="AD2189" s="67"/>
      <c r="AE2189" s="67"/>
      <c r="AF2189" s="67"/>
      <c r="AG2189" s="67"/>
      <c r="AH2189" s="67"/>
      <c r="AI2189" s="67"/>
      <c r="AJ2189" s="67"/>
      <c r="AK2189" s="67"/>
      <c r="AL2189" s="67"/>
      <c r="AM2189" s="67"/>
      <c r="AN2189" s="67"/>
      <c r="AO2189" s="67"/>
      <c r="AP2189" s="67"/>
      <c r="AQ2189" s="67"/>
      <c r="AR2189" s="67"/>
      <c r="AS2189" s="67"/>
      <c r="AT2189" s="2"/>
    </row>
    <row r="2190" spans="1:46" s="3" customFormat="1">
      <c r="A2190" s="67"/>
      <c r="B2190" s="67"/>
      <c r="C2190" s="67"/>
      <c r="D2190" s="67"/>
      <c r="E2190" s="67"/>
      <c r="F2190" s="67"/>
      <c r="G2190" s="67"/>
      <c r="H2190" s="67"/>
      <c r="I2190" s="67"/>
      <c r="J2190" s="67"/>
      <c r="K2190" s="67"/>
      <c r="L2190" s="67"/>
      <c r="M2190" s="67"/>
      <c r="N2190" s="67"/>
      <c r="O2190" s="67"/>
      <c r="P2190" s="67"/>
      <c r="Q2190" s="67"/>
      <c r="R2190" s="67"/>
      <c r="S2190" s="67"/>
      <c r="T2190" s="67"/>
      <c r="U2190" s="67"/>
      <c r="V2190" s="67"/>
      <c r="W2190" s="67"/>
      <c r="X2190" s="67"/>
      <c r="Y2190" s="67"/>
      <c r="Z2190" s="67"/>
      <c r="AA2190" s="67"/>
      <c r="AB2190" s="67"/>
      <c r="AC2190" s="67"/>
      <c r="AD2190" s="67"/>
      <c r="AE2190" s="67"/>
      <c r="AF2190" s="67"/>
      <c r="AG2190" s="67"/>
      <c r="AH2190" s="67"/>
      <c r="AI2190" s="67"/>
      <c r="AJ2190" s="67"/>
      <c r="AK2190" s="67"/>
      <c r="AL2190" s="67"/>
      <c r="AM2190" s="67"/>
      <c r="AN2190" s="67"/>
      <c r="AO2190" s="67"/>
      <c r="AP2190" s="67"/>
      <c r="AQ2190" s="67"/>
      <c r="AR2190" s="67"/>
      <c r="AS2190" s="67"/>
      <c r="AT2190" s="2"/>
    </row>
    <row r="2191" spans="1:46" s="3" customFormat="1">
      <c r="A2191" s="67"/>
      <c r="B2191" s="67"/>
      <c r="C2191" s="67"/>
      <c r="D2191" s="67"/>
      <c r="E2191" s="67"/>
      <c r="F2191" s="67"/>
      <c r="G2191" s="67"/>
      <c r="H2191" s="67"/>
      <c r="I2191" s="67"/>
      <c r="J2191" s="67"/>
      <c r="K2191" s="67"/>
      <c r="L2191" s="67"/>
      <c r="M2191" s="67"/>
      <c r="N2191" s="67"/>
      <c r="O2191" s="67"/>
      <c r="P2191" s="67"/>
      <c r="Q2191" s="67"/>
      <c r="R2191" s="67"/>
      <c r="S2191" s="67"/>
      <c r="T2191" s="67"/>
      <c r="U2191" s="67"/>
      <c r="V2191" s="67"/>
      <c r="W2191" s="67"/>
      <c r="X2191" s="67"/>
      <c r="Y2191" s="67"/>
      <c r="Z2191" s="67"/>
      <c r="AA2191" s="67"/>
      <c r="AB2191" s="67"/>
      <c r="AC2191" s="67"/>
      <c r="AD2191" s="67"/>
      <c r="AE2191" s="67"/>
      <c r="AF2191" s="67"/>
      <c r="AG2191" s="67"/>
      <c r="AH2191" s="67"/>
      <c r="AI2191" s="67"/>
      <c r="AJ2191" s="67"/>
      <c r="AK2191" s="67"/>
      <c r="AL2191" s="67"/>
      <c r="AM2191" s="67"/>
      <c r="AN2191" s="67"/>
      <c r="AO2191" s="67"/>
      <c r="AP2191" s="67"/>
      <c r="AQ2191" s="67"/>
      <c r="AR2191" s="67"/>
      <c r="AS2191" s="67"/>
      <c r="AT2191" s="2"/>
    </row>
    <row r="2192" spans="1:46" s="3" customFormat="1">
      <c r="A2192" s="67"/>
      <c r="B2192" s="67"/>
      <c r="C2192" s="67"/>
      <c r="D2192" s="67"/>
      <c r="E2192" s="67"/>
      <c r="F2192" s="67"/>
      <c r="G2192" s="67"/>
      <c r="H2192" s="67"/>
      <c r="I2192" s="67"/>
      <c r="J2192" s="67"/>
      <c r="K2192" s="67"/>
      <c r="L2192" s="67"/>
      <c r="M2192" s="67"/>
      <c r="N2192" s="67"/>
      <c r="O2192" s="67"/>
      <c r="P2192" s="67"/>
      <c r="Q2192" s="67"/>
      <c r="R2192" s="67"/>
      <c r="S2192" s="67"/>
      <c r="T2192" s="67"/>
      <c r="U2192" s="67"/>
      <c r="V2192" s="67"/>
      <c r="W2192" s="67"/>
      <c r="X2192" s="67"/>
      <c r="Y2192" s="67"/>
      <c r="Z2192" s="67"/>
      <c r="AA2192" s="67"/>
      <c r="AB2192" s="67"/>
      <c r="AC2192" s="67"/>
      <c r="AD2192" s="67"/>
      <c r="AE2192" s="67"/>
      <c r="AF2192" s="67"/>
      <c r="AG2192" s="67"/>
      <c r="AH2192" s="67"/>
      <c r="AI2192" s="67"/>
      <c r="AJ2192" s="67"/>
      <c r="AK2192" s="67"/>
      <c r="AL2192" s="67"/>
      <c r="AM2192" s="67"/>
      <c r="AN2192" s="67"/>
      <c r="AO2192" s="67"/>
      <c r="AP2192" s="67"/>
      <c r="AQ2192" s="67"/>
      <c r="AR2192" s="67"/>
      <c r="AS2192" s="67"/>
      <c r="AT2192" s="2"/>
    </row>
    <row r="2193" spans="1:46" s="3" customFormat="1">
      <c r="A2193" s="67"/>
      <c r="B2193" s="67"/>
      <c r="C2193" s="67"/>
      <c r="D2193" s="67"/>
      <c r="E2193" s="67"/>
      <c r="F2193" s="67"/>
      <c r="G2193" s="67"/>
      <c r="H2193" s="67"/>
      <c r="I2193" s="67"/>
      <c r="J2193" s="67"/>
      <c r="K2193" s="67"/>
      <c r="L2193" s="67"/>
      <c r="M2193" s="67"/>
      <c r="N2193" s="67"/>
      <c r="O2193" s="67"/>
      <c r="P2193" s="67"/>
      <c r="Q2193" s="67"/>
      <c r="R2193" s="67"/>
      <c r="S2193" s="67"/>
      <c r="T2193" s="67"/>
      <c r="U2193" s="67"/>
      <c r="V2193" s="67"/>
      <c r="W2193" s="67"/>
      <c r="X2193" s="67"/>
      <c r="Y2193" s="67"/>
      <c r="Z2193" s="67"/>
      <c r="AA2193" s="67"/>
      <c r="AB2193" s="67"/>
      <c r="AC2193" s="67"/>
      <c r="AD2193" s="67"/>
      <c r="AE2193" s="67"/>
      <c r="AF2193" s="67"/>
      <c r="AG2193" s="67"/>
      <c r="AH2193" s="67"/>
      <c r="AI2193" s="67"/>
      <c r="AJ2193" s="67"/>
      <c r="AK2193" s="67"/>
      <c r="AL2193" s="67"/>
      <c r="AM2193" s="67"/>
      <c r="AN2193" s="67"/>
      <c r="AO2193" s="67"/>
      <c r="AP2193" s="67"/>
      <c r="AQ2193" s="67"/>
      <c r="AR2193" s="67"/>
      <c r="AS2193" s="67"/>
      <c r="AT2193" s="2"/>
    </row>
    <row r="2194" spans="1:46" s="3" customFormat="1">
      <c r="A2194" s="67"/>
      <c r="B2194" s="67"/>
      <c r="C2194" s="67"/>
      <c r="D2194" s="67"/>
      <c r="E2194" s="67"/>
      <c r="F2194" s="67"/>
      <c r="G2194" s="67"/>
      <c r="H2194" s="67"/>
      <c r="I2194" s="67"/>
      <c r="J2194" s="67"/>
      <c r="K2194" s="67"/>
      <c r="L2194" s="67"/>
      <c r="M2194" s="67"/>
      <c r="N2194" s="67"/>
      <c r="O2194" s="67"/>
      <c r="P2194" s="67"/>
      <c r="Q2194" s="67"/>
      <c r="R2194" s="67"/>
      <c r="S2194" s="67"/>
      <c r="T2194" s="67"/>
      <c r="U2194" s="67"/>
      <c r="V2194" s="67"/>
      <c r="W2194" s="67"/>
      <c r="X2194" s="67"/>
      <c r="Y2194" s="67"/>
      <c r="Z2194" s="67"/>
      <c r="AA2194" s="67"/>
      <c r="AB2194" s="67"/>
      <c r="AC2194" s="67"/>
      <c r="AD2194" s="67"/>
      <c r="AE2194" s="67"/>
      <c r="AF2194" s="67"/>
      <c r="AG2194" s="67"/>
      <c r="AH2194" s="67"/>
      <c r="AI2194" s="67"/>
      <c r="AJ2194" s="67"/>
      <c r="AK2194" s="67"/>
      <c r="AL2194" s="67"/>
      <c r="AM2194" s="67"/>
      <c r="AN2194" s="67"/>
      <c r="AO2194" s="67"/>
      <c r="AP2194" s="67"/>
      <c r="AQ2194" s="67"/>
      <c r="AR2194" s="67"/>
      <c r="AS2194" s="67"/>
      <c r="AT2194" s="2"/>
    </row>
    <row r="2195" spans="1:46" s="3" customFormat="1">
      <c r="A2195" s="67"/>
      <c r="B2195" s="67"/>
      <c r="C2195" s="67"/>
      <c r="D2195" s="67"/>
      <c r="E2195" s="67"/>
      <c r="F2195" s="67"/>
      <c r="G2195" s="67"/>
      <c r="H2195" s="67"/>
      <c r="I2195" s="67"/>
      <c r="J2195" s="67"/>
      <c r="K2195" s="67"/>
      <c r="L2195" s="67"/>
      <c r="M2195" s="67"/>
      <c r="N2195" s="67"/>
      <c r="O2195" s="67"/>
      <c r="P2195" s="67"/>
      <c r="Q2195" s="67"/>
      <c r="R2195" s="67"/>
      <c r="S2195" s="67"/>
      <c r="T2195" s="67"/>
      <c r="U2195" s="67"/>
      <c r="V2195" s="67"/>
      <c r="W2195" s="67"/>
      <c r="X2195" s="67"/>
      <c r="Y2195" s="67"/>
      <c r="Z2195" s="67"/>
      <c r="AA2195" s="67"/>
      <c r="AB2195" s="67"/>
      <c r="AC2195" s="67"/>
      <c r="AD2195" s="67"/>
      <c r="AE2195" s="67"/>
      <c r="AF2195" s="67"/>
      <c r="AG2195" s="67"/>
      <c r="AH2195" s="67"/>
      <c r="AI2195" s="67"/>
      <c r="AJ2195" s="67"/>
      <c r="AK2195" s="67"/>
      <c r="AL2195" s="67"/>
      <c r="AM2195" s="67"/>
      <c r="AN2195" s="67"/>
      <c r="AO2195" s="67"/>
      <c r="AP2195" s="67"/>
      <c r="AQ2195" s="67"/>
      <c r="AR2195" s="67"/>
      <c r="AS2195" s="67"/>
      <c r="AT2195" s="2"/>
    </row>
    <row r="2196" spans="1:46" s="3" customFormat="1">
      <c r="A2196" s="67"/>
      <c r="B2196" s="67"/>
      <c r="C2196" s="67"/>
      <c r="D2196" s="67"/>
      <c r="E2196" s="67"/>
      <c r="F2196" s="67"/>
      <c r="G2196" s="67"/>
      <c r="H2196" s="67"/>
      <c r="I2196" s="67"/>
      <c r="J2196" s="67"/>
      <c r="K2196" s="67"/>
      <c r="L2196" s="67"/>
      <c r="M2196" s="67"/>
      <c r="N2196" s="67"/>
      <c r="O2196" s="67"/>
      <c r="P2196" s="67"/>
      <c r="Q2196" s="67"/>
      <c r="R2196" s="67"/>
      <c r="S2196" s="67"/>
      <c r="T2196" s="67"/>
      <c r="U2196" s="67"/>
      <c r="V2196" s="67"/>
      <c r="W2196" s="67"/>
      <c r="X2196" s="67"/>
      <c r="Y2196" s="67"/>
      <c r="Z2196" s="67"/>
      <c r="AA2196" s="67"/>
      <c r="AB2196" s="67"/>
      <c r="AC2196" s="67"/>
      <c r="AD2196" s="67"/>
      <c r="AE2196" s="67"/>
      <c r="AF2196" s="67"/>
      <c r="AG2196" s="67"/>
      <c r="AH2196" s="67"/>
      <c r="AI2196" s="67"/>
      <c r="AJ2196" s="67"/>
      <c r="AK2196" s="67"/>
      <c r="AL2196" s="67"/>
      <c r="AM2196" s="67"/>
      <c r="AN2196" s="67"/>
      <c r="AO2196" s="67"/>
      <c r="AP2196" s="67"/>
      <c r="AQ2196" s="67"/>
      <c r="AR2196" s="67"/>
      <c r="AS2196" s="67"/>
      <c r="AT2196" s="2"/>
    </row>
    <row r="2197" spans="1:46" s="3" customFormat="1">
      <c r="A2197" s="67"/>
      <c r="B2197" s="67"/>
      <c r="C2197" s="67"/>
      <c r="D2197" s="67"/>
      <c r="E2197" s="67"/>
      <c r="F2197" s="67"/>
      <c r="G2197" s="67"/>
      <c r="H2197" s="67"/>
      <c r="I2197" s="67"/>
      <c r="J2197" s="67"/>
      <c r="K2197" s="67"/>
      <c r="L2197" s="67"/>
      <c r="M2197" s="67"/>
      <c r="N2197" s="67"/>
      <c r="O2197" s="67"/>
      <c r="P2197" s="67"/>
      <c r="Q2197" s="67"/>
      <c r="R2197" s="67"/>
      <c r="S2197" s="67"/>
      <c r="T2197" s="67"/>
      <c r="U2197" s="67"/>
      <c r="V2197" s="67"/>
      <c r="W2197" s="67"/>
      <c r="X2197" s="67"/>
      <c r="Y2197" s="67"/>
      <c r="Z2197" s="67"/>
      <c r="AA2197" s="67"/>
      <c r="AB2197" s="67"/>
      <c r="AC2197" s="67"/>
      <c r="AD2197" s="67"/>
      <c r="AE2197" s="67"/>
      <c r="AF2197" s="67"/>
      <c r="AG2197" s="67"/>
      <c r="AH2197" s="67"/>
      <c r="AI2197" s="67"/>
      <c r="AJ2197" s="67"/>
      <c r="AK2197" s="67"/>
      <c r="AL2197" s="67"/>
      <c r="AM2197" s="67"/>
      <c r="AN2197" s="67"/>
      <c r="AO2197" s="67"/>
      <c r="AP2197" s="67"/>
      <c r="AQ2197" s="67"/>
      <c r="AR2197" s="67"/>
      <c r="AS2197" s="67"/>
      <c r="AT2197" s="2"/>
    </row>
    <row r="2198" spans="1:46" s="3" customFormat="1">
      <c r="A2198" s="67"/>
      <c r="B2198" s="67"/>
      <c r="C2198" s="67"/>
      <c r="D2198" s="67"/>
      <c r="E2198" s="67"/>
      <c r="F2198" s="67"/>
      <c r="G2198" s="67"/>
      <c r="H2198" s="67"/>
      <c r="I2198" s="67"/>
      <c r="J2198" s="67"/>
      <c r="K2198" s="67"/>
      <c r="L2198" s="67"/>
      <c r="M2198" s="67"/>
      <c r="N2198" s="67"/>
      <c r="O2198" s="67"/>
      <c r="P2198" s="67"/>
      <c r="Q2198" s="67"/>
      <c r="R2198" s="67"/>
      <c r="S2198" s="67"/>
      <c r="T2198" s="67"/>
      <c r="U2198" s="67"/>
      <c r="V2198" s="67"/>
      <c r="W2198" s="67"/>
      <c r="X2198" s="67"/>
      <c r="Y2198" s="67"/>
      <c r="Z2198" s="67"/>
      <c r="AA2198" s="67"/>
      <c r="AB2198" s="67"/>
      <c r="AC2198" s="67"/>
      <c r="AD2198" s="67"/>
      <c r="AE2198" s="67"/>
      <c r="AF2198" s="67"/>
      <c r="AG2198" s="67"/>
      <c r="AH2198" s="67"/>
      <c r="AI2198" s="67"/>
      <c r="AJ2198" s="67"/>
      <c r="AK2198" s="67"/>
      <c r="AL2198" s="67"/>
      <c r="AM2198" s="67"/>
      <c r="AN2198" s="67"/>
      <c r="AO2198" s="67"/>
      <c r="AP2198" s="67"/>
      <c r="AQ2198" s="67"/>
      <c r="AR2198" s="67"/>
      <c r="AS2198" s="67"/>
      <c r="AT2198" s="2"/>
    </row>
    <row r="2199" spans="1:46" s="3" customFormat="1">
      <c r="A2199" s="67"/>
      <c r="B2199" s="67"/>
      <c r="C2199" s="67"/>
      <c r="D2199" s="67"/>
      <c r="E2199" s="67"/>
      <c r="F2199" s="67"/>
      <c r="G2199" s="67"/>
      <c r="H2199" s="67"/>
      <c r="I2199" s="67"/>
      <c r="J2199" s="67"/>
      <c r="K2199" s="67"/>
      <c r="L2199" s="67"/>
      <c r="M2199" s="67"/>
      <c r="N2199" s="67"/>
      <c r="O2199" s="67"/>
      <c r="P2199" s="67"/>
      <c r="Q2199" s="67"/>
      <c r="R2199" s="67"/>
      <c r="S2199" s="67"/>
      <c r="T2199" s="67"/>
      <c r="U2199" s="67"/>
      <c r="V2199" s="67"/>
      <c r="W2199" s="67"/>
      <c r="X2199" s="67"/>
      <c r="Y2199" s="67"/>
      <c r="Z2199" s="67"/>
      <c r="AA2199" s="67"/>
      <c r="AB2199" s="67"/>
      <c r="AC2199" s="67"/>
      <c r="AD2199" s="67"/>
      <c r="AE2199" s="67"/>
      <c r="AF2199" s="67"/>
      <c r="AG2199" s="67"/>
      <c r="AH2199" s="67"/>
      <c r="AI2199" s="67"/>
      <c r="AJ2199" s="67"/>
      <c r="AK2199" s="67"/>
      <c r="AL2199" s="67"/>
      <c r="AM2199" s="67"/>
      <c r="AN2199" s="67"/>
      <c r="AO2199" s="67"/>
      <c r="AP2199" s="67"/>
      <c r="AQ2199" s="67"/>
      <c r="AR2199" s="67"/>
      <c r="AS2199" s="67"/>
      <c r="AT2199" s="2"/>
    </row>
    <row r="2200" spans="1:46" s="3" customFormat="1">
      <c r="A2200" s="67"/>
      <c r="B2200" s="67"/>
      <c r="C2200" s="67"/>
      <c r="D2200" s="67"/>
      <c r="E2200" s="67"/>
      <c r="F2200" s="67"/>
      <c r="G2200" s="67"/>
      <c r="H2200" s="67"/>
      <c r="I2200" s="67"/>
      <c r="J2200" s="67"/>
      <c r="K2200" s="67"/>
      <c r="L2200" s="67"/>
      <c r="M2200" s="67"/>
      <c r="N2200" s="67"/>
      <c r="O2200" s="67"/>
      <c r="P2200" s="67"/>
      <c r="Q2200" s="67"/>
      <c r="R2200" s="67"/>
      <c r="S2200" s="67"/>
      <c r="T2200" s="67"/>
      <c r="U2200" s="67"/>
      <c r="V2200" s="67"/>
      <c r="W2200" s="67"/>
      <c r="X2200" s="67"/>
      <c r="Y2200" s="67"/>
      <c r="Z2200" s="67"/>
      <c r="AA2200" s="67"/>
      <c r="AB2200" s="67"/>
      <c r="AC2200" s="67"/>
      <c r="AD2200" s="67"/>
      <c r="AE2200" s="67"/>
      <c r="AF2200" s="67"/>
      <c r="AG2200" s="67"/>
      <c r="AH2200" s="67"/>
      <c r="AI2200" s="67"/>
      <c r="AJ2200" s="67"/>
      <c r="AK2200" s="67"/>
      <c r="AL2200" s="67"/>
      <c r="AM2200" s="67"/>
      <c r="AN2200" s="67"/>
      <c r="AO2200" s="67"/>
      <c r="AP2200" s="67"/>
      <c r="AQ2200" s="67"/>
      <c r="AR2200" s="67"/>
      <c r="AS2200" s="67"/>
      <c r="AT2200" s="2"/>
    </row>
    <row r="2201" spans="1:46" s="3" customFormat="1">
      <c r="A2201" s="67"/>
      <c r="B2201" s="67"/>
      <c r="C2201" s="67"/>
      <c r="D2201" s="67"/>
      <c r="E2201" s="67"/>
      <c r="F2201" s="67"/>
      <c r="G2201" s="67"/>
      <c r="H2201" s="67"/>
      <c r="I2201" s="67"/>
      <c r="J2201" s="67"/>
      <c r="K2201" s="67"/>
      <c r="L2201" s="67"/>
      <c r="M2201" s="67"/>
      <c r="N2201" s="67"/>
      <c r="O2201" s="67"/>
      <c r="P2201" s="67"/>
      <c r="Q2201" s="67"/>
      <c r="R2201" s="67"/>
      <c r="S2201" s="67"/>
      <c r="T2201" s="67"/>
      <c r="U2201" s="67"/>
      <c r="V2201" s="67"/>
      <c r="W2201" s="67"/>
      <c r="X2201" s="67"/>
      <c r="Y2201" s="67"/>
      <c r="Z2201" s="67"/>
      <c r="AA2201" s="67"/>
      <c r="AB2201" s="67"/>
      <c r="AC2201" s="67"/>
      <c r="AD2201" s="67"/>
      <c r="AE2201" s="67"/>
      <c r="AF2201" s="67"/>
      <c r="AG2201" s="67"/>
      <c r="AH2201" s="67"/>
      <c r="AI2201" s="67"/>
      <c r="AJ2201" s="67"/>
      <c r="AK2201" s="67"/>
      <c r="AL2201" s="67"/>
      <c r="AM2201" s="67"/>
      <c r="AN2201" s="67"/>
      <c r="AO2201" s="67"/>
      <c r="AP2201" s="67"/>
      <c r="AQ2201" s="67"/>
      <c r="AR2201" s="67"/>
      <c r="AS2201" s="67"/>
      <c r="AT2201" s="2"/>
    </row>
    <row r="2202" spans="1:46" s="3" customFormat="1">
      <c r="A2202" s="67"/>
      <c r="B2202" s="67"/>
      <c r="C2202" s="67"/>
      <c r="D2202" s="67"/>
      <c r="E2202" s="67"/>
      <c r="F2202" s="67"/>
      <c r="G2202" s="67"/>
      <c r="H2202" s="67"/>
      <c r="I2202" s="67"/>
      <c r="J2202" s="67"/>
      <c r="K2202" s="67"/>
      <c r="L2202" s="67"/>
      <c r="M2202" s="67"/>
      <c r="N2202" s="67"/>
      <c r="O2202" s="67"/>
      <c r="P2202" s="67"/>
      <c r="Q2202" s="67"/>
      <c r="R2202" s="67"/>
      <c r="S2202" s="67"/>
      <c r="T2202" s="67"/>
      <c r="U2202" s="67"/>
      <c r="V2202" s="67"/>
      <c r="W2202" s="67"/>
      <c r="X2202" s="67"/>
      <c r="Y2202" s="67"/>
      <c r="Z2202" s="67"/>
      <c r="AA2202" s="67"/>
      <c r="AB2202" s="67"/>
      <c r="AC2202" s="67"/>
      <c r="AD2202" s="67"/>
      <c r="AE2202" s="67"/>
      <c r="AF2202" s="67"/>
      <c r="AG2202" s="67"/>
      <c r="AH2202" s="67"/>
      <c r="AI2202" s="67"/>
      <c r="AJ2202" s="67"/>
      <c r="AK2202" s="67"/>
      <c r="AL2202" s="67"/>
      <c r="AM2202" s="67"/>
      <c r="AN2202" s="67"/>
      <c r="AO2202" s="67"/>
      <c r="AP2202" s="67"/>
      <c r="AQ2202" s="67"/>
      <c r="AR2202" s="67"/>
      <c r="AS2202" s="67"/>
      <c r="AT2202" s="2"/>
    </row>
    <row r="2203" spans="1:46" s="3" customFormat="1">
      <c r="A2203" s="67"/>
      <c r="B2203" s="67"/>
      <c r="C2203" s="67"/>
      <c r="D2203" s="67"/>
      <c r="E2203" s="67"/>
      <c r="F2203" s="67"/>
      <c r="G2203" s="67"/>
      <c r="H2203" s="67"/>
      <c r="I2203" s="67"/>
      <c r="J2203" s="67"/>
      <c r="K2203" s="67"/>
      <c r="L2203" s="67"/>
      <c r="M2203" s="67"/>
      <c r="N2203" s="67"/>
      <c r="O2203" s="67"/>
      <c r="P2203" s="67"/>
      <c r="Q2203" s="67"/>
      <c r="R2203" s="67"/>
      <c r="S2203" s="67"/>
      <c r="T2203" s="67"/>
      <c r="U2203" s="67"/>
      <c r="V2203" s="67"/>
      <c r="W2203" s="67"/>
      <c r="X2203" s="67"/>
      <c r="Y2203" s="67"/>
      <c r="Z2203" s="67"/>
      <c r="AA2203" s="67"/>
      <c r="AB2203" s="67"/>
      <c r="AC2203" s="67"/>
      <c r="AD2203" s="67"/>
      <c r="AE2203" s="67"/>
      <c r="AF2203" s="67"/>
      <c r="AG2203" s="67"/>
      <c r="AH2203" s="67"/>
      <c r="AI2203" s="67"/>
      <c r="AJ2203" s="67"/>
      <c r="AK2203" s="67"/>
      <c r="AL2203" s="67"/>
      <c r="AM2203" s="67"/>
      <c r="AN2203" s="67"/>
      <c r="AO2203" s="67"/>
      <c r="AP2203" s="67"/>
      <c r="AQ2203" s="67"/>
      <c r="AR2203" s="67"/>
      <c r="AS2203" s="67"/>
      <c r="AT2203" s="2"/>
    </row>
    <row r="2204" spans="1:46" s="3" customFormat="1">
      <c r="A2204" s="67"/>
      <c r="B2204" s="67"/>
      <c r="C2204" s="67"/>
      <c r="D2204" s="67"/>
      <c r="E2204" s="67"/>
      <c r="F2204" s="67"/>
      <c r="G2204" s="67"/>
      <c r="H2204" s="67"/>
      <c r="I2204" s="67"/>
      <c r="J2204" s="67"/>
      <c r="K2204" s="67"/>
      <c r="L2204" s="67"/>
      <c r="M2204" s="67"/>
      <c r="N2204" s="67"/>
      <c r="O2204" s="67"/>
      <c r="P2204" s="67"/>
      <c r="Q2204" s="67"/>
      <c r="R2204" s="67"/>
      <c r="S2204" s="67"/>
      <c r="T2204" s="67"/>
      <c r="U2204" s="67"/>
      <c r="V2204" s="67"/>
      <c r="W2204" s="67"/>
      <c r="X2204" s="67"/>
      <c r="Y2204" s="67"/>
      <c r="Z2204" s="67"/>
      <c r="AA2204" s="67"/>
      <c r="AB2204" s="67"/>
      <c r="AC2204" s="67"/>
      <c r="AD2204" s="67"/>
      <c r="AE2204" s="67"/>
      <c r="AF2204" s="67"/>
      <c r="AG2204" s="67"/>
      <c r="AH2204" s="67"/>
      <c r="AI2204" s="67"/>
      <c r="AJ2204" s="67"/>
      <c r="AK2204" s="67"/>
      <c r="AL2204" s="67"/>
      <c r="AM2204" s="67"/>
      <c r="AN2204" s="67"/>
      <c r="AO2204" s="67"/>
      <c r="AP2204" s="67"/>
      <c r="AQ2204" s="67"/>
      <c r="AR2204" s="67"/>
      <c r="AS2204" s="67"/>
      <c r="AT2204" s="2"/>
    </row>
    <row r="2205" spans="1:46" s="3" customFormat="1">
      <c r="A2205" s="67"/>
      <c r="B2205" s="67"/>
      <c r="C2205" s="67"/>
      <c r="D2205" s="67"/>
      <c r="E2205" s="67"/>
      <c r="F2205" s="67"/>
      <c r="G2205" s="67"/>
      <c r="H2205" s="67"/>
      <c r="I2205" s="67"/>
      <c r="J2205" s="67"/>
      <c r="K2205" s="67"/>
      <c r="L2205" s="67"/>
      <c r="M2205" s="67"/>
      <c r="N2205" s="67"/>
      <c r="O2205" s="67"/>
      <c r="P2205" s="67"/>
      <c r="Q2205" s="67"/>
      <c r="R2205" s="67"/>
      <c r="S2205" s="67"/>
      <c r="T2205" s="67"/>
      <c r="U2205" s="67"/>
      <c r="V2205" s="67"/>
      <c r="W2205" s="67"/>
      <c r="X2205" s="67"/>
      <c r="Y2205" s="67"/>
      <c r="Z2205" s="67"/>
      <c r="AA2205" s="67"/>
      <c r="AB2205" s="67"/>
      <c r="AC2205" s="67"/>
      <c r="AD2205" s="67"/>
      <c r="AE2205" s="67"/>
      <c r="AF2205" s="67"/>
      <c r="AG2205" s="67"/>
      <c r="AH2205" s="67"/>
      <c r="AI2205" s="67"/>
      <c r="AJ2205" s="67"/>
      <c r="AK2205" s="67"/>
      <c r="AL2205" s="67"/>
      <c r="AM2205" s="67"/>
      <c r="AN2205" s="67"/>
      <c r="AO2205" s="67"/>
      <c r="AP2205" s="67"/>
      <c r="AQ2205" s="67"/>
      <c r="AR2205" s="67"/>
      <c r="AS2205" s="67"/>
      <c r="AT2205" s="2"/>
    </row>
    <row r="2206" spans="1:46" s="3" customFormat="1">
      <c r="A2206" s="67"/>
      <c r="B2206" s="67"/>
      <c r="C2206" s="67"/>
      <c r="D2206" s="67"/>
      <c r="E2206" s="67"/>
      <c r="F2206" s="67"/>
      <c r="G2206" s="67"/>
      <c r="H2206" s="67"/>
      <c r="I2206" s="67"/>
      <c r="J2206" s="67"/>
      <c r="K2206" s="67"/>
      <c r="L2206" s="67"/>
      <c r="M2206" s="67"/>
      <c r="N2206" s="67"/>
      <c r="O2206" s="67"/>
      <c r="P2206" s="67"/>
      <c r="Q2206" s="67"/>
      <c r="R2206" s="67"/>
      <c r="S2206" s="67"/>
      <c r="T2206" s="67"/>
      <c r="U2206" s="67"/>
      <c r="V2206" s="67"/>
      <c r="W2206" s="67"/>
      <c r="X2206" s="67"/>
      <c r="Y2206" s="67"/>
      <c r="Z2206" s="67"/>
      <c r="AA2206" s="67"/>
      <c r="AB2206" s="67"/>
      <c r="AC2206" s="67"/>
      <c r="AD2206" s="67"/>
      <c r="AE2206" s="67"/>
      <c r="AF2206" s="67"/>
      <c r="AG2206" s="67"/>
      <c r="AH2206" s="67"/>
      <c r="AI2206" s="67"/>
      <c r="AJ2206" s="67"/>
      <c r="AK2206" s="67"/>
      <c r="AL2206" s="67"/>
      <c r="AM2206" s="67"/>
      <c r="AN2206" s="67"/>
      <c r="AO2206" s="67"/>
      <c r="AP2206" s="67"/>
      <c r="AQ2206" s="67"/>
      <c r="AR2206" s="67"/>
      <c r="AS2206" s="67"/>
      <c r="AT2206" s="2"/>
    </row>
    <row r="2207" spans="1:46" s="3" customFormat="1">
      <c r="A2207" s="67"/>
      <c r="B2207" s="67"/>
      <c r="C2207" s="67"/>
      <c r="D2207" s="67"/>
      <c r="E2207" s="67"/>
      <c r="F2207" s="67"/>
      <c r="G2207" s="67"/>
      <c r="H2207" s="67"/>
      <c r="I2207" s="67"/>
      <c r="J2207" s="67"/>
      <c r="K2207" s="67"/>
      <c r="L2207" s="67"/>
      <c r="M2207" s="67"/>
      <c r="N2207" s="67"/>
      <c r="O2207" s="67"/>
      <c r="P2207" s="67"/>
      <c r="Q2207" s="67"/>
      <c r="R2207" s="67"/>
      <c r="S2207" s="67"/>
      <c r="T2207" s="67"/>
      <c r="U2207" s="67"/>
      <c r="V2207" s="67"/>
      <c r="W2207" s="67"/>
      <c r="X2207" s="67"/>
      <c r="Y2207" s="67"/>
      <c r="Z2207" s="67"/>
      <c r="AA2207" s="67"/>
      <c r="AB2207" s="67"/>
      <c r="AC2207" s="67"/>
      <c r="AD2207" s="67"/>
      <c r="AE2207" s="67"/>
      <c r="AF2207" s="67"/>
      <c r="AG2207" s="67"/>
      <c r="AH2207" s="67"/>
      <c r="AI2207" s="67"/>
      <c r="AJ2207" s="67"/>
      <c r="AK2207" s="67"/>
      <c r="AL2207" s="67"/>
      <c r="AM2207" s="67"/>
      <c r="AN2207" s="67"/>
      <c r="AO2207" s="67"/>
      <c r="AP2207" s="67"/>
      <c r="AQ2207" s="67"/>
      <c r="AR2207" s="67"/>
      <c r="AS2207" s="67"/>
      <c r="AT2207" s="2"/>
    </row>
    <row r="2208" spans="1:46" s="3" customFormat="1">
      <c r="A2208" s="67"/>
      <c r="B2208" s="67"/>
      <c r="C2208" s="67"/>
      <c r="D2208" s="67"/>
      <c r="E2208" s="67"/>
      <c r="F2208" s="67"/>
      <c r="G2208" s="67"/>
      <c r="H2208" s="67"/>
      <c r="I2208" s="67"/>
      <c r="J2208" s="67"/>
      <c r="K2208" s="67"/>
      <c r="L2208" s="67"/>
      <c r="M2208" s="67"/>
      <c r="N2208" s="67"/>
      <c r="O2208" s="67"/>
      <c r="P2208" s="67"/>
      <c r="Q2208" s="67"/>
      <c r="R2208" s="67"/>
      <c r="S2208" s="67"/>
      <c r="T2208" s="67"/>
      <c r="U2208" s="67"/>
      <c r="V2208" s="67"/>
      <c r="W2208" s="67"/>
      <c r="X2208" s="67"/>
      <c r="Y2208" s="67"/>
      <c r="Z2208" s="67"/>
      <c r="AA2208" s="67"/>
      <c r="AB2208" s="67"/>
      <c r="AC2208" s="67"/>
      <c r="AD2208" s="67"/>
      <c r="AE2208" s="67"/>
      <c r="AF2208" s="67"/>
      <c r="AG2208" s="67"/>
      <c r="AH2208" s="67"/>
      <c r="AI2208" s="67"/>
      <c r="AJ2208" s="67"/>
      <c r="AK2208" s="67"/>
      <c r="AL2208" s="67"/>
      <c r="AM2208" s="67"/>
      <c r="AN2208" s="67"/>
      <c r="AO2208" s="67"/>
      <c r="AP2208" s="67"/>
      <c r="AQ2208" s="67"/>
      <c r="AR2208" s="67"/>
      <c r="AS2208" s="67"/>
      <c r="AT2208" s="2"/>
    </row>
    <row r="2209" spans="1:46" s="3" customFormat="1">
      <c r="A2209" s="67"/>
      <c r="B2209" s="67"/>
      <c r="C2209" s="67"/>
      <c r="D2209" s="67"/>
      <c r="E2209" s="67"/>
      <c r="F2209" s="67"/>
      <c r="G2209" s="67"/>
      <c r="H2209" s="67"/>
      <c r="I2209" s="67"/>
      <c r="J2209" s="67"/>
      <c r="K2209" s="67"/>
      <c r="L2209" s="67"/>
      <c r="M2209" s="67"/>
      <c r="N2209" s="67"/>
      <c r="O2209" s="67"/>
      <c r="P2209" s="67"/>
      <c r="Q2209" s="67"/>
      <c r="R2209" s="67"/>
      <c r="S2209" s="67"/>
      <c r="T2209" s="67"/>
      <c r="U2209" s="67"/>
      <c r="V2209" s="67"/>
      <c r="W2209" s="67"/>
      <c r="X2209" s="67"/>
      <c r="Y2209" s="67"/>
      <c r="Z2209" s="67"/>
      <c r="AA2209" s="67"/>
      <c r="AB2209" s="67"/>
      <c r="AC2209" s="67"/>
      <c r="AD2209" s="67"/>
      <c r="AE2209" s="67"/>
      <c r="AF2209" s="67"/>
      <c r="AG2209" s="67"/>
      <c r="AH2209" s="67"/>
      <c r="AI2209" s="67"/>
      <c r="AJ2209" s="67"/>
      <c r="AK2209" s="67"/>
      <c r="AL2209" s="67"/>
      <c r="AM2209" s="67"/>
      <c r="AN2209" s="67"/>
      <c r="AO2209" s="67"/>
      <c r="AP2209" s="67"/>
      <c r="AQ2209" s="67"/>
      <c r="AR2209" s="67"/>
      <c r="AS2209" s="67"/>
      <c r="AT2209" s="2"/>
    </row>
    <row r="2210" spans="1:46" s="3" customFormat="1">
      <c r="A2210" s="67"/>
      <c r="B2210" s="67"/>
      <c r="C2210" s="67"/>
      <c r="D2210" s="67"/>
      <c r="E2210" s="67"/>
      <c r="F2210" s="67"/>
      <c r="G2210" s="67"/>
      <c r="H2210" s="67"/>
      <c r="I2210" s="67"/>
      <c r="J2210" s="67"/>
      <c r="K2210" s="67"/>
      <c r="L2210" s="67"/>
      <c r="M2210" s="67"/>
      <c r="N2210" s="67"/>
      <c r="O2210" s="67"/>
      <c r="P2210" s="67"/>
      <c r="Q2210" s="67"/>
      <c r="R2210" s="67"/>
      <c r="S2210" s="67"/>
      <c r="T2210" s="67"/>
      <c r="U2210" s="67"/>
      <c r="V2210" s="67"/>
      <c r="W2210" s="67"/>
      <c r="X2210" s="67"/>
      <c r="Y2210" s="67"/>
      <c r="Z2210" s="67"/>
      <c r="AA2210" s="67"/>
      <c r="AB2210" s="67"/>
      <c r="AC2210" s="67"/>
      <c r="AD2210" s="67"/>
      <c r="AE2210" s="67"/>
      <c r="AF2210" s="67"/>
      <c r="AG2210" s="67"/>
      <c r="AH2210" s="67"/>
      <c r="AI2210" s="67"/>
      <c r="AJ2210" s="67"/>
      <c r="AK2210" s="67"/>
      <c r="AL2210" s="67"/>
      <c r="AM2210" s="67"/>
      <c r="AN2210" s="67"/>
      <c r="AO2210" s="67"/>
      <c r="AP2210" s="67"/>
      <c r="AQ2210" s="67"/>
      <c r="AR2210" s="67"/>
      <c r="AS2210" s="67"/>
      <c r="AT2210" s="2"/>
    </row>
    <row r="2211" spans="1:46" s="3" customFormat="1">
      <c r="A2211" s="67"/>
      <c r="B2211" s="67"/>
      <c r="C2211" s="67"/>
      <c r="D2211" s="67"/>
      <c r="E2211" s="67"/>
      <c r="F2211" s="67"/>
      <c r="G2211" s="67"/>
      <c r="H2211" s="67"/>
      <c r="I2211" s="67"/>
      <c r="J2211" s="67"/>
      <c r="K2211" s="67"/>
      <c r="L2211" s="67"/>
      <c r="M2211" s="67"/>
      <c r="N2211" s="67"/>
      <c r="O2211" s="67"/>
      <c r="P2211" s="67"/>
      <c r="Q2211" s="67"/>
      <c r="R2211" s="67"/>
      <c r="S2211" s="67"/>
      <c r="T2211" s="67"/>
      <c r="U2211" s="67"/>
      <c r="V2211" s="67"/>
      <c r="W2211" s="67"/>
      <c r="X2211" s="67"/>
      <c r="Y2211" s="67"/>
      <c r="Z2211" s="67"/>
      <c r="AA2211" s="67"/>
      <c r="AB2211" s="67"/>
      <c r="AC2211" s="67"/>
      <c r="AD2211" s="67"/>
      <c r="AE2211" s="67"/>
      <c r="AF2211" s="67"/>
      <c r="AG2211" s="67"/>
      <c r="AH2211" s="67"/>
      <c r="AI2211" s="67"/>
      <c r="AJ2211" s="67"/>
      <c r="AK2211" s="67"/>
      <c r="AL2211" s="67"/>
      <c r="AM2211" s="67"/>
      <c r="AN2211" s="67"/>
      <c r="AO2211" s="67"/>
      <c r="AP2211" s="67"/>
      <c r="AQ2211" s="67"/>
      <c r="AR2211" s="67"/>
      <c r="AS2211" s="67"/>
      <c r="AT2211" s="2"/>
    </row>
    <row r="2212" spans="1:46" s="3" customFormat="1">
      <c r="A2212" s="67"/>
      <c r="B2212" s="67"/>
      <c r="C2212" s="67"/>
      <c r="D2212" s="67"/>
      <c r="E2212" s="67"/>
      <c r="F2212" s="67"/>
      <c r="G2212" s="67"/>
      <c r="H2212" s="67"/>
      <c r="I2212" s="67"/>
      <c r="J2212" s="67"/>
      <c r="K2212" s="67"/>
      <c r="L2212" s="67"/>
      <c r="M2212" s="67"/>
      <c r="N2212" s="67"/>
      <c r="O2212" s="67"/>
      <c r="P2212" s="67"/>
      <c r="Q2212" s="67"/>
      <c r="R2212" s="67"/>
      <c r="S2212" s="67"/>
      <c r="T2212" s="67"/>
      <c r="U2212" s="67"/>
      <c r="V2212" s="67"/>
      <c r="W2212" s="67"/>
      <c r="X2212" s="67"/>
      <c r="Y2212" s="67"/>
      <c r="Z2212" s="67"/>
      <c r="AA2212" s="67"/>
      <c r="AB2212" s="67"/>
      <c r="AC2212" s="67"/>
      <c r="AD2212" s="67"/>
      <c r="AE2212" s="67"/>
      <c r="AF2212" s="67"/>
      <c r="AG2212" s="67"/>
      <c r="AH2212" s="67"/>
      <c r="AI2212" s="67"/>
      <c r="AJ2212" s="67"/>
      <c r="AK2212" s="67"/>
      <c r="AL2212" s="67"/>
      <c r="AM2212" s="67"/>
      <c r="AN2212" s="67"/>
      <c r="AO2212" s="67"/>
      <c r="AP2212" s="67"/>
      <c r="AQ2212" s="67"/>
      <c r="AR2212" s="67"/>
      <c r="AS2212" s="67"/>
      <c r="AT2212" s="2"/>
    </row>
    <row r="2213" spans="1:46" s="3" customFormat="1">
      <c r="A2213" s="67"/>
      <c r="B2213" s="67"/>
      <c r="C2213" s="67"/>
      <c r="D2213" s="67"/>
      <c r="E2213" s="67"/>
      <c r="F2213" s="67"/>
      <c r="G2213" s="67"/>
      <c r="H2213" s="67"/>
      <c r="I2213" s="67"/>
      <c r="J2213" s="67"/>
      <c r="K2213" s="67"/>
      <c r="L2213" s="67"/>
      <c r="M2213" s="67"/>
      <c r="N2213" s="67"/>
      <c r="O2213" s="67"/>
      <c r="P2213" s="67"/>
      <c r="Q2213" s="67"/>
      <c r="R2213" s="67"/>
      <c r="S2213" s="67"/>
      <c r="T2213" s="67"/>
      <c r="U2213" s="67"/>
      <c r="V2213" s="67"/>
      <c r="W2213" s="67"/>
      <c r="X2213" s="67"/>
      <c r="Y2213" s="67"/>
      <c r="Z2213" s="67"/>
      <c r="AA2213" s="67"/>
      <c r="AB2213" s="67"/>
      <c r="AC2213" s="67"/>
      <c r="AD2213" s="67"/>
      <c r="AE2213" s="67"/>
      <c r="AF2213" s="67"/>
      <c r="AG2213" s="67"/>
      <c r="AH2213" s="67"/>
      <c r="AI2213" s="67"/>
      <c r="AJ2213" s="67"/>
      <c r="AK2213" s="67"/>
      <c r="AL2213" s="67"/>
      <c r="AM2213" s="67"/>
      <c r="AN2213" s="67"/>
      <c r="AO2213" s="67"/>
      <c r="AP2213" s="67"/>
      <c r="AQ2213" s="67"/>
      <c r="AR2213" s="67"/>
      <c r="AS2213" s="67"/>
      <c r="AT2213" s="2"/>
    </row>
    <row r="2214" spans="1:46" s="3" customFormat="1">
      <c r="A2214" s="67"/>
      <c r="B2214" s="67"/>
      <c r="C2214" s="67"/>
      <c r="D2214" s="67"/>
      <c r="E2214" s="67"/>
      <c r="F2214" s="67"/>
      <c r="G2214" s="67"/>
      <c r="H2214" s="67"/>
      <c r="I2214" s="67"/>
      <c r="J2214" s="67"/>
      <c r="K2214" s="67"/>
      <c r="L2214" s="67"/>
      <c r="M2214" s="67"/>
      <c r="N2214" s="67"/>
      <c r="O2214" s="67"/>
      <c r="P2214" s="67"/>
      <c r="Q2214" s="67"/>
      <c r="R2214" s="67"/>
      <c r="S2214" s="67"/>
      <c r="T2214" s="67"/>
      <c r="U2214" s="67"/>
      <c r="V2214" s="67"/>
      <c r="W2214" s="67"/>
      <c r="X2214" s="67"/>
      <c r="Y2214" s="67"/>
      <c r="Z2214" s="67"/>
      <c r="AA2214" s="67"/>
      <c r="AB2214" s="67"/>
      <c r="AC2214" s="67"/>
      <c r="AD2214" s="67"/>
      <c r="AE2214" s="67"/>
      <c r="AF2214" s="67"/>
      <c r="AG2214" s="67"/>
      <c r="AH2214" s="67"/>
      <c r="AI2214" s="67"/>
      <c r="AJ2214" s="67"/>
      <c r="AK2214" s="67"/>
      <c r="AL2214" s="67"/>
      <c r="AM2214" s="67"/>
      <c r="AN2214" s="67"/>
      <c r="AO2214" s="67"/>
      <c r="AP2214" s="67"/>
      <c r="AQ2214" s="67"/>
      <c r="AR2214" s="67"/>
      <c r="AS2214" s="67"/>
      <c r="AT2214" s="2"/>
    </row>
    <row r="2215" spans="1:46" s="3" customFormat="1">
      <c r="A2215" s="67"/>
      <c r="B2215" s="67"/>
      <c r="C2215" s="67"/>
      <c r="D2215" s="67"/>
      <c r="E2215" s="67"/>
      <c r="F2215" s="67"/>
      <c r="G2215" s="67"/>
      <c r="H2215" s="67"/>
      <c r="I2215" s="67"/>
      <c r="J2215" s="67"/>
      <c r="K2215" s="67"/>
      <c r="L2215" s="67"/>
      <c r="M2215" s="67"/>
      <c r="N2215" s="67"/>
      <c r="O2215" s="67"/>
      <c r="P2215" s="67"/>
      <c r="Q2215" s="67"/>
      <c r="R2215" s="67"/>
      <c r="S2215" s="67"/>
      <c r="T2215" s="67"/>
      <c r="U2215" s="67"/>
      <c r="V2215" s="67"/>
      <c r="W2215" s="67"/>
      <c r="X2215" s="67"/>
      <c r="Y2215" s="67"/>
      <c r="Z2215" s="67"/>
      <c r="AA2215" s="67"/>
      <c r="AB2215" s="67"/>
      <c r="AC2215" s="67"/>
      <c r="AD2215" s="67"/>
      <c r="AE2215" s="67"/>
      <c r="AF2215" s="67"/>
      <c r="AG2215" s="67"/>
      <c r="AH2215" s="67"/>
      <c r="AI2215" s="67"/>
      <c r="AJ2215" s="67"/>
      <c r="AK2215" s="67"/>
      <c r="AL2215" s="67"/>
      <c r="AM2215" s="67"/>
      <c r="AN2215" s="67"/>
      <c r="AO2215" s="67"/>
      <c r="AP2215" s="67"/>
      <c r="AQ2215" s="67"/>
      <c r="AR2215" s="67"/>
      <c r="AS2215" s="67"/>
      <c r="AT2215" s="2"/>
    </row>
    <row r="2216" spans="1:46" s="3" customFormat="1">
      <c r="A2216" s="67"/>
      <c r="B2216" s="67"/>
      <c r="C2216" s="67"/>
      <c r="D2216" s="67"/>
      <c r="E2216" s="67"/>
      <c r="F2216" s="67"/>
      <c r="G2216" s="67"/>
      <c r="H2216" s="67"/>
      <c r="I2216" s="67"/>
      <c r="J2216" s="67"/>
      <c r="K2216" s="67"/>
      <c r="L2216" s="67"/>
      <c r="M2216" s="67"/>
      <c r="N2216" s="67"/>
      <c r="O2216" s="67"/>
      <c r="P2216" s="67"/>
      <c r="Q2216" s="67"/>
      <c r="R2216" s="67"/>
      <c r="S2216" s="67"/>
      <c r="T2216" s="67"/>
      <c r="U2216" s="67"/>
      <c r="V2216" s="67"/>
      <c r="W2216" s="67"/>
      <c r="X2216" s="67"/>
      <c r="Y2216" s="67"/>
      <c r="Z2216" s="67"/>
      <c r="AA2216" s="67"/>
      <c r="AB2216" s="67"/>
      <c r="AC2216" s="67"/>
      <c r="AD2216" s="67"/>
      <c r="AE2216" s="67"/>
      <c r="AF2216" s="67"/>
      <c r="AG2216" s="67"/>
      <c r="AH2216" s="67"/>
      <c r="AI2216" s="67"/>
      <c r="AJ2216" s="67"/>
      <c r="AK2216" s="67"/>
      <c r="AL2216" s="67"/>
      <c r="AM2216" s="67"/>
      <c r="AN2216" s="67"/>
      <c r="AO2216" s="67"/>
      <c r="AP2216" s="67"/>
      <c r="AQ2216" s="67"/>
      <c r="AR2216" s="67"/>
      <c r="AS2216" s="67"/>
      <c r="AT2216" s="2"/>
    </row>
    <row r="2217" spans="1:46" s="3" customFormat="1">
      <c r="A2217" s="67"/>
      <c r="B2217" s="67"/>
      <c r="C2217" s="67"/>
      <c r="D2217" s="67"/>
      <c r="E2217" s="67"/>
      <c r="F2217" s="67"/>
      <c r="G2217" s="67"/>
      <c r="H2217" s="67"/>
      <c r="I2217" s="67"/>
      <c r="J2217" s="67"/>
      <c r="K2217" s="67"/>
      <c r="L2217" s="67"/>
      <c r="M2217" s="67"/>
      <c r="N2217" s="67"/>
      <c r="O2217" s="67"/>
      <c r="P2217" s="67"/>
      <c r="Q2217" s="67"/>
      <c r="R2217" s="67"/>
      <c r="S2217" s="67"/>
      <c r="T2217" s="67"/>
      <c r="U2217" s="67"/>
      <c r="V2217" s="67"/>
      <c r="W2217" s="67"/>
      <c r="X2217" s="67"/>
      <c r="Y2217" s="67"/>
      <c r="Z2217" s="67"/>
      <c r="AA2217" s="67"/>
      <c r="AB2217" s="67"/>
      <c r="AC2217" s="67"/>
      <c r="AD2217" s="67"/>
      <c r="AE2217" s="67"/>
      <c r="AF2217" s="67"/>
      <c r="AG2217" s="67"/>
      <c r="AH2217" s="67"/>
      <c r="AI2217" s="67"/>
      <c r="AJ2217" s="67"/>
      <c r="AK2217" s="67"/>
      <c r="AL2217" s="67"/>
      <c r="AM2217" s="67"/>
      <c r="AN2217" s="67"/>
      <c r="AO2217" s="67"/>
      <c r="AP2217" s="67"/>
      <c r="AQ2217" s="67"/>
      <c r="AR2217" s="67"/>
      <c r="AS2217" s="67"/>
      <c r="AT2217" s="2"/>
    </row>
    <row r="2218" spans="1:46" s="3" customFormat="1">
      <c r="A2218" s="67"/>
      <c r="B2218" s="67"/>
      <c r="C2218" s="67"/>
      <c r="D2218" s="67"/>
      <c r="E2218" s="67"/>
      <c r="F2218" s="67"/>
      <c r="G2218" s="67"/>
      <c r="H2218" s="67"/>
      <c r="I2218" s="67"/>
      <c r="J2218" s="67"/>
      <c r="K2218" s="67"/>
      <c r="L2218" s="67"/>
      <c r="M2218" s="67"/>
      <c r="N2218" s="67"/>
      <c r="O2218" s="67"/>
      <c r="P2218" s="67"/>
      <c r="Q2218" s="67"/>
      <c r="R2218" s="67"/>
      <c r="S2218" s="67"/>
      <c r="T2218" s="67"/>
      <c r="U2218" s="67"/>
      <c r="V2218" s="67"/>
      <c r="W2218" s="67"/>
      <c r="X2218" s="67"/>
      <c r="Y2218" s="67"/>
      <c r="Z2218" s="67"/>
      <c r="AA2218" s="67"/>
      <c r="AB2218" s="67"/>
      <c r="AC2218" s="67"/>
      <c r="AD2218" s="67"/>
      <c r="AE2218" s="67"/>
      <c r="AF2218" s="67"/>
      <c r="AG2218" s="67"/>
      <c r="AH2218" s="67"/>
      <c r="AI2218" s="67"/>
      <c r="AJ2218" s="67"/>
      <c r="AK2218" s="67"/>
      <c r="AL2218" s="67"/>
      <c r="AM2218" s="67"/>
      <c r="AN2218" s="67"/>
      <c r="AO2218" s="67"/>
      <c r="AP2218" s="67"/>
      <c r="AQ2218" s="67"/>
      <c r="AR2218" s="67"/>
      <c r="AS2218" s="67"/>
      <c r="AT2218" s="2"/>
    </row>
    <row r="2219" spans="1:46" s="3" customFormat="1">
      <c r="A2219" s="67"/>
      <c r="B2219" s="67"/>
      <c r="C2219" s="67"/>
      <c r="D2219" s="67"/>
      <c r="E2219" s="67"/>
      <c r="F2219" s="67"/>
      <c r="G2219" s="67"/>
      <c r="H2219" s="67"/>
      <c r="I2219" s="67"/>
      <c r="J2219" s="67"/>
      <c r="K2219" s="67"/>
      <c r="L2219" s="67"/>
      <c r="M2219" s="67"/>
      <c r="N2219" s="67"/>
      <c r="O2219" s="67"/>
      <c r="P2219" s="67"/>
      <c r="Q2219" s="67"/>
      <c r="R2219" s="67"/>
      <c r="S2219" s="67"/>
      <c r="T2219" s="67"/>
      <c r="U2219" s="67"/>
      <c r="V2219" s="67"/>
      <c r="W2219" s="67"/>
      <c r="X2219" s="67"/>
      <c r="Y2219" s="67"/>
      <c r="Z2219" s="67"/>
      <c r="AA2219" s="67"/>
      <c r="AB2219" s="67"/>
      <c r="AC2219" s="67"/>
      <c r="AD2219" s="67"/>
      <c r="AE2219" s="67"/>
      <c r="AF2219" s="67"/>
      <c r="AG2219" s="67"/>
      <c r="AH2219" s="67"/>
      <c r="AI2219" s="67"/>
      <c r="AJ2219" s="67"/>
      <c r="AK2219" s="67"/>
      <c r="AL2219" s="67"/>
      <c r="AM2219" s="67"/>
      <c r="AN2219" s="67"/>
      <c r="AO2219" s="67"/>
      <c r="AP2219" s="67"/>
      <c r="AQ2219" s="67"/>
      <c r="AR2219" s="67"/>
      <c r="AS2219" s="67"/>
      <c r="AT2219" s="2"/>
    </row>
    <row r="2220" spans="1:46" s="3" customFormat="1">
      <c r="A2220" s="67"/>
      <c r="B2220" s="67"/>
      <c r="C2220" s="67"/>
      <c r="D2220" s="67"/>
      <c r="E2220" s="67"/>
      <c r="F2220" s="67"/>
      <c r="G2220" s="67"/>
      <c r="H2220" s="67"/>
      <c r="I2220" s="67"/>
      <c r="J2220" s="67"/>
      <c r="K2220" s="67"/>
      <c r="L2220" s="67"/>
      <c r="M2220" s="67"/>
      <c r="N2220" s="67"/>
      <c r="O2220" s="67"/>
      <c r="P2220" s="67"/>
      <c r="Q2220" s="67"/>
      <c r="R2220" s="67"/>
      <c r="S2220" s="67"/>
      <c r="T2220" s="67"/>
      <c r="U2220" s="67"/>
      <c r="V2220" s="67"/>
      <c r="W2220" s="67"/>
      <c r="X2220" s="67"/>
      <c r="Y2220" s="67"/>
      <c r="Z2220" s="67"/>
      <c r="AA2220" s="67"/>
      <c r="AB2220" s="67"/>
      <c r="AC2220" s="67"/>
      <c r="AD2220" s="67"/>
      <c r="AE2220" s="67"/>
      <c r="AF2220" s="67"/>
      <c r="AG2220" s="67"/>
      <c r="AH2220" s="67"/>
      <c r="AI2220" s="67"/>
      <c r="AJ2220" s="67"/>
      <c r="AK2220" s="67"/>
      <c r="AL2220" s="67"/>
      <c r="AM2220" s="67"/>
      <c r="AN2220" s="67"/>
      <c r="AO2220" s="67"/>
      <c r="AP2220" s="67"/>
      <c r="AQ2220" s="67"/>
      <c r="AR2220" s="67"/>
      <c r="AS2220" s="67"/>
      <c r="AT2220" s="2"/>
    </row>
    <row r="2221" spans="1:46" s="3" customFormat="1">
      <c r="A2221" s="67"/>
      <c r="B2221" s="67"/>
      <c r="C2221" s="67"/>
      <c r="D2221" s="67"/>
      <c r="E2221" s="67"/>
      <c r="F2221" s="67"/>
      <c r="G2221" s="67"/>
      <c r="H2221" s="67"/>
      <c r="I2221" s="67"/>
      <c r="J2221" s="67"/>
      <c r="K2221" s="67"/>
      <c r="L2221" s="67"/>
      <c r="M2221" s="67"/>
      <c r="N2221" s="67"/>
      <c r="O2221" s="67"/>
      <c r="P2221" s="67"/>
      <c r="Q2221" s="67"/>
      <c r="R2221" s="67"/>
      <c r="S2221" s="67"/>
      <c r="T2221" s="67"/>
      <c r="U2221" s="67"/>
      <c r="V2221" s="67"/>
      <c r="W2221" s="67"/>
      <c r="X2221" s="67"/>
      <c r="Y2221" s="67"/>
      <c r="Z2221" s="67"/>
      <c r="AA2221" s="67"/>
      <c r="AB2221" s="67"/>
      <c r="AC2221" s="67"/>
      <c r="AD2221" s="67"/>
      <c r="AE2221" s="67"/>
      <c r="AF2221" s="67"/>
      <c r="AG2221" s="67"/>
      <c r="AH2221" s="67"/>
      <c r="AI2221" s="67"/>
      <c r="AJ2221" s="67"/>
      <c r="AK2221" s="67"/>
      <c r="AL2221" s="67"/>
      <c r="AM2221" s="67"/>
      <c r="AN2221" s="67"/>
      <c r="AO2221" s="67"/>
      <c r="AP2221" s="67"/>
      <c r="AQ2221" s="67"/>
      <c r="AR2221" s="67"/>
      <c r="AS2221" s="67"/>
      <c r="AT2221" s="2"/>
    </row>
    <row r="2222" spans="1:46" s="3" customFormat="1">
      <c r="A2222" s="67"/>
      <c r="B2222" s="67"/>
      <c r="C2222" s="67"/>
      <c r="D2222" s="67"/>
      <c r="E2222" s="67"/>
      <c r="F2222" s="67"/>
      <c r="G2222" s="67"/>
      <c r="H2222" s="67"/>
      <c r="I2222" s="67"/>
      <c r="J2222" s="67"/>
      <c r="K2222" s="67"/>
      <c r="L2222" s="67"/>
      <c r="M2222" s="67"/>
      <c r="N2222" s="67"/>
      <c r="O2222" s="67"/>
      <c r="P2222" s="67"/>
      <c r="Q2222" s="67"/>
      <c r="R2222" s="67"/>
      <c r="S2222" s="67"/>
      <c r="T2222" s="67"/>
      <c r="U2222" s="67"/>
      <c r="V2222" s="67"/>
      <c r="W2222" s="67"/>
      <c r="X2222" s="67"/>
      <c r="Y2222" s="67"/>
      <c r="Z2222" s="67"/>
      <c r="AA2222" s="67"/>
      <c r="AB2222" s="67"/>
      <c r="AC2222" s="67"/>
      <c r="AD2222" s="67"/>
      <c r="AE2222" s="67"/>
      <c r="AF2222" s="67"/>
      <c r="AG2222" s="67"/>
      <c r="AH2222" s="67"/>
      <c r="AI2222" s="67"/>
      <c r="AJ2222" s="67"/>
      <c r="AK2222" s="67"/>
      <c r="AL2222" s="67"/>
      <c r="AM2222" s="67"/>
      <c r="AN2222" s="67"/>
      <c r="AO2222" s="67"/>
      <c r="AP2222" s="67"/>
      <c r="AQ2222" s="67"/>
      <c r="AR2222" s="67"/>
      <c r="AS2222" s="67"/>
      <c r="AT2222" s="2"/>
    </row>
    <row r="2223" spans="1:46" s="3" customFormat="1">
      <c r="A2223" s="67"/>
      <c r="B2223" s="67"/>
      <c r="C2223" s="67"/>
      <c r="D2223" s="67"/>
      <c r="E2223" s="67"/>
      <c r="F2223" s="67"/>
      <c r="G2223" s="67"/>
      <c r="H2223" s="67"/>
      <c r="I2223" s="67"/>
      <c r="J2223" s="67"/>
      <c r="K2223" s="67"/>
      <c r="L2223" s="67"/>
      <c r="M2223" s="67"/>
      <c r="N2223" s="67"/>
      <c r="O2223" s="67"/>
      <c r="P2223" s="67"/>
      <c r="Q2223" s="67"/>
      <c r="R2223" s="67"/>
      <c r="S2223" s="67"/>
      <c r="T2223" s="67"/>
      <c r="U2223" s="67"/>
      <c r="V2223" s="67"/>
      <c r="W2223" s="67"/>
      <c r="X2223" s="67"/>
      <c r="Y2223" s="67"/>
      <c r="Z2223" s="67"/>
      <c r="AA2223" s="67"/>
      <c r="AB2223" s="67"/>
      <c r="AC2223" s="67"/>
      <c r="AD2223" s="67"/>
      <c r="AE2223" s="67"/>
      <c r="AF2223" s="67"/>
      <c r="AG2223" s="67"/>
      <c r="AH2223" s="67"/>
      <c r="AI2223" s="67"/>
      <c r="AJ2223" s="67"/>
      <c r="AK2223" s="67"/>
      <c r="AL2223" s="67"/>
      <c r="AM2223" s="67"/>
      <c r="AN2223" s="67"/>
      <c r="AO2223" s="67"/>
      <c r="AP2223" s="67"/>
      <c r="AQ2223" s="67"/>
      <c r="AR2223" s="67"/>
      <c r="AS2223" s="67"/>
      <c r="AT2223" s="2"/>
    </row>
    <row r="2224" spans="1:46" s="3" customFormat="1">
      <c r="A2224" s="67"/>
      <c r="B2224" s="67"/>
      <c r="C2224" s="67"/>
      <c r="D2224" s="67"/>
      <c r="E2224" s="67"/>
      <c r="F2224" s="67"/>
      <c r="G2224" s="67"/>
      <c r="H2224" s="67"/>
      <c r="I2224" s="67"/>
      <c r="J2224" s="67"/>
      <c r="K2224" s="67"/>
      <c r="L2224" s="67"/>
      <c r="M2224" s="67"/>
      <c r="N2224" s="67"/>
      <c r="O2224" s="67"/>
      <c r="P2224" s="67"/>
      <c r="Q2224" s="67"/>
      <c r="R2224" s="67"/>
      <c r="S2224" s="67"/>
      <c r="T2224" s="67"/>
      <c r="U2224" s="67"/>
      <c r="V2224" s="67"/>
      <c r="W2224" s="67"/>
      <c r="X2224" s="67"/>
      <c r="Y2224" s="67"/>
      <c r="Z2224" s="67"/>
      <c r="AA2224" s="67"/>
      <c r="AB2224" s="67"/>
      <c r="AC2224" s="67"/>
      <c r="AD2224" s="67"/>
      <c r="AE2224" s="67"/>
      <c r="AF2224" s="67"/>
      <c r="AG2224" s="67"/>
      <c r="AH2224" s="67"/>
      <c r="AI2224" s="67"/>
      <c r="AJ2224" s="67"/>
      <c r="AK2224" s="67"/>
      <c r="AL2224" s="67"/>
      <c r="AM2224" s="67"/>
      <c r="AN2224" s="67"/>
      <c r="AO2224" s="67"/>
      <c r="AP2224" s="67"/>
      <c r="AQ2224" s="67"/>
      <c r="AR2224" s="67"/>
      <c r="AS2224" s="67"/>
      <c r="AT2224" s="2"/>
    </row>
    <row r="2225" spans="1:46" s="3" customFormat="1">
      <c r="A2225" s="67"/>
      <c r="B2225" s="67"/>
      <c r="C2225" s="67"/>
      <c r="D2225" s="67"/>
      <c r="E2225" s="67"/>
      <c r="F2225" s="67"/>
      <c r="G2225" s="67"/>
      <c r="H2225" s="67"/>
      <c r="I2225" s="67"/>
      <c r="J2225" s="67"/>
      <c r="K2225" s="67"/>
      <c r="L2225" s="67"/>
      <c r="M2225" s="67"/>
      <c r="N2225" s="67"/>
      <c r="O2225" s="67"/>
      <c r="P2225" s="67"/>
      <c r="Q2225" s="67"/>
      <c r="R2225" s="67"/>
      <c r="S2225" s="67"/>
      <c r="T2225" s="67"/>
      <c r="U2225" s="67"/>
      <c r="V2225" s="67"/>
      <c r="W2225" s="67"/>
      <c r="X2225" s="67"/>
      <c r="Y2225" s="67"/>
      <c r="Z2225" s="67"/>
      <c r="AA2225" s="67"/>
      <c r="AB2225" s="67"/>
      <c r="AC2225" s="67"/>
      <c r="AD2225" s="67"/>
      <c r="AE2225" s="67"/>
      <c r="AF2225" s="67"/>
      <c r="AG2225" s="67"/>
      <c r="AH2225" s="67"/>
      <c r="AI2225" s="67"/>
      <c r="AJ2225" s="67"/>
      <c r="AK2225" s="67"/>
      <c r="AL2225" s="67"/>
      <c r="AM2225" s="67"/>
      <c r="AN2225" s="67"/>
      <c r="AO2225" s="67"/>
      <c r="AP2225" s="67"/>
      <c r="AQ2225" s="67"/>
      <c r="AR2225" s="67"/>
      <c r="AS2225" s="67"/>
      <c r="AT2225" s="2"/>
    </row>
    <row r="2226" spans="1:46" s="3" customFormat="1">
      <c r="A2226" s="67"/>
      <c r="B2226" s="67"/>
      <c r="C2226" s="67"/>
      <c r="D2226" s="67"/>
      <c r="E2226" s="67"/>
      <c r="F2226" s="67"/>
      <c r="G2226" s="67"/>
      <c r="H2226" s="67"/>
      <c r="I2226" s="67"/>
      <c r="J2226" s="67"/>
      <c r="K2226" s="67"/>
      <c r="L2226" s="67"/>
      <c r="M2226" s="67"/>
      <c r="N2226" s="67"/>
      <c r="O2226" s="67"/>
      <c r="P2226" s="67"/>
      <c r="Q2226" s="67"/>
      <c r="R2226" s="67"/>
      <c r="S2226" s="67"/>
      <c r="T2226" s="67"/>
      <c r="U2226" s="67"/>
      <c r="V2226" s="67"/>
      <c r="W2226" s="67"/>
      <c r="X2226" s="67"/>
      <c r="Y2226" s="67"/>
      <c r="Z2226" s="67"/>
      <c r="AA2226" s="67"/>
      <c r="AB2226" s="67"/>
      <c r="AC2226" s="67"/>
      <c r="AD2226" s="67"/>
      <c r="AE2226" s="67"/>
      <c r="AF2226" s="67"/>
      <c r="AG2226" s="67"/>
      <c r="AH2226" s="67"/>
      <c r="AI2226" s="67"/>
      <c r="AJ2226" s="67"/>
      <c r="AK2226" s="67"/>
      <c r="AL2226" s="67"/>
      <c r="AM2226" s="67"/>
      <c r="AN2226" s="67"/>
      <c r="AO2226" s="67"/>
      <c r="AP2226" s="67"/>
      <c r="AQ2226" s="67"/>
      <c r="AR2226" s="67"/>
      <c r="AS2226" s="67"/>
      <c r="AT2226" s="2"/>
    </row>
    <row r="2227" spans="1:46" s="3" customFormat="1">
      <c r="A2227" s="67"/>
      <c r="B2227" s="67"/>
      <c r="C2227" s="67"/>
      <c r="D2227" s="67"/>
      <c r="E2227" s="67"/>
      <c r="F2227" s="67"/>
      <c r="G2227" s="67"/>
      <c r="H2227" s="67"/>
      <c r="I2227" s="67"/>
      <c r="J2227" s="67"/>
      <c r="K2227" s="67"/>
      <c r="L2227" s="67"/>
      <c r="M2227" s="67"/>
      <c r="N2227" s="67"/>
      <c r="O2227" s="67"/>
      <c r="P2227" s="67"/>
      <c r="Q2227" s="67"/>
      <c r="R2227" s="67"/>
      <c r="S2227" s="67"/>
      <c r="T2227" s="67"/>
      <c r="U2227" s="67"/>
      <c r="V2227" s="67"/>
      <c r="W2227" s="67"/>
      <c r="X2227" s="67"/>
      <c r="Y2227" s="67"/>
      <c r="Z2227" s="67"/>
      <c r="AA2227" s="67"/>
      <c r="AB2227" s="67"/>
      <c r="AC2227" s="67"/>
      <c r="AD2227" s="67"/>
      <c r="AE2227" s="67"/>
      <c r="AF2227" s="67"/>
      <c r="AG2227" s="67"/>
      <c r="AH2227" s="67"/>
      <c r="AI2227" s="67"/>
      <c r="AJ2227" s="67"/>
      <c r="AK2227" s="67"/>
      <c r="AL2227" s="67"/>
      <c r="AM2227" s="67"/>
      <c r="AN2227" s="67"/>
      <c r="AO2227" s="67"/>
      <c r="AP2227" s="67"/>
      <c r="AQ2227" s="67"/>
      <c r="AR2227" s="67"/>
      <c r="AS2227" s="67"/>
      <c r="AT2227" s="2"/>
    </row>
    <row r="2228" spans="1:46" s="3" customFormat="1">
      <c r="A2228" s="67"/>
      <c r="B2228" s="67"/>
      <c r="C2228" s="67"/>
      <c r="D2228" s="67"/>
      <c r="E2228" s="67"/>
      <c r="F2228" s="67"/>
      <c r="G2228" s="67"/>
      <c r="H2228" s="67"/>
      <c r="I2228" s="67"/>
      <c r="J2228" s="67"/>
      <c r="K2228" s="67"/>
      <c r="L2228" s="67"/>
      <c r="M2228" s="67"/>
      <c r="N2228" s="67"/>
      <c r="O2228" s="67"/>
      <c r="P2228" s="67"/>
      <c r="Q2228" s="67"/>
      <c r="R2228" s="67"/>
      <c r="S2228" s="67"/>
      <c r="T2228" s="67"/>
      <c r="U2228" s="67"/>
      <c r="V2228" s="67"/>
      <c r="W2228" s="67"/>
      <c r="X2228" s="67"/>
      <c r="Y2228" s="67"/>
      <c r="Z2228" s="67"/>
      <c r="AA2228" s="67"/>
      <c r="AB2228" s="67"/>
      <c r="AC2228" s="67"/>
      <c r="AD2228" s="67"/>
      <c r="AE2228" s="67"/>
      <c r="AF2228" s="67"/>
      <c r="AG2228" s="67"/>
      <c r="AH2228" s="67"/>
      <c r="AI2228" s="67"/>
      <c r="AJ2228" s="67"/>
      <c r="AK2228" s="67"/>
      <c r="AL2228" s="67"/>
      <c r="AM2228" s="67"/>
      <c r="AN2228" s="67"/>
      <c r="AO2228" s="67"/>
      <c r="AP2228" s="67"/>
      <c r="AQ2228" s="67"/>
      <c r="AR2228" s="67"/>
      <c r="AS2228" s="67"/>
      <c r="AT2228" s="2"/>
    </row>
    <row r="2229" spans="1:46" s="3" customFormat="1">
      <c r="A2229" s="67"/>
      <c r="B2229" s="67"/>
      <c r="C2229" s="67"/>
      <c r="D2229" s="67"/>
      <c r="E2229" s="67"/>
      <c r="F2229" s="67"/>
      <c r="G2229" s="67"/>
      <c r="H2229" s="67"/>
      <c r="I2229" s="67"/>
      <c r="J2229" s="67"/>
      <c r="K2229" s="67"/>
      <c r="L2229" s="67"/>
      <c r="M2229" s="67"/>
      <c r="N2229" s="67"/>
      <c r="O2229" s="67"/>
      <c r="P2229" s="67"/>
      <c r="Q2229" s="67"/>
      <c r="R2229" s="67"/>
      <c r="S2229" s="67"/>
      <c r="T2229" s="67"/>
      <c r="U2229" s="67"/>
      <c r="V2229" s="67"/>
      <c r="W2229" s="67"/>
      <c r="X2229" s="67"/>
      <c r="Y2229" s="67"/>
      <c r="Z2229" s="67"/>
      <c r="AA2229" s="67"/>
      <c r="AB2229" s="67"/>
      <c r="AC2229" s="67"/>
      <c r="AD2229" s="67"/>
      <c r="AE2229" s="67"/>
      <c r="AF2229" s="67"/>
      <c r="AG2229" s="67"/>
      <c r="AH2229" s="67"/>
      <c r="AI2229" s="67"/>
      <c r="AJ2229" s="67"/>
      <c r="AK2229" s="67"/>
      <c r="AL2229" s="67"/>
      <c r="AM2229" s="67"/>
      <c r="AN2229" s="67"/>
      <c r="AO2229" s="67"/>
      <c r="AP2229" s="67"/>
      <c r="AQ2229" s="67"/>
      <c r="AR2229" s="67"/>
      <c r="AS2229" s="67"/>
      <c r="AT2229" s="2"/>
    </row>
    <row r="2230" spans="1:46" s="3" customFormat="1">
      <c r="A2230" s="67"/>
      <c r="B2230" s="67"/>
      <c r="C2230" s="67"/>
      <c r="D2230" s="67"/>
      <c r="E2230" s="67"/>
      <c r="F2230" s="67"/>
      <c r="G2230" s="67"/>
      <c r="H2230" s="67"/>
      <c r="I2230" s="67"/>
      <c r="J2230" s="67"/>
      <c r="K2230" s="67"/>
      <c r="L2230" s="67"/>
      <c r="M2230" s="67"/>
      <c r="N2230" s="67"/>
      <c r="O2230" s="67"/>
      <c r="P2230" s="67"/>
      <c r="Q2230" s="67"/>
      <c r="R2230" s="67"/>
      <c r="S2230" s="67"/>
      <c r="T2230" s="67"/>
      <c r="U2230" s="67"/>
      <c r="V2230" s="67"/>
      <c r="W2230" s="67"/>
      <c r="X2230" s="67"/>
      <c r="Y2230" s="67"/>
      <c r="Z2230" s="67"/>
      <c r="AA2230" s="67"/>
      <c r="AB2230" s="67"/>
      <c r="AC2230" s="67"/>
      <c r="AD2230" s="67"/>
      <c r="AE2230" s="67"/>
      <c r="AF2230" s="67"/>
      <c r="AG2230" s="67"/>
      <c r="AH2230" s="67"/>
      <c r="AI2230" s="67"/>
      <c r="AJ2230" s="67"/>
      <c r="AK2230" s="67"/>
      <c r="AL2230" s="67"/>
      <c r="AM2230" s="67"/>
      <c r="AN2230" s="67"/>
      <c r="AO2230" s="67"/>
      <c r="AP2230" s="67"/>
      <c r="AQ2230" s="67"/>
      <c r="AR2230" s="67"/>
      <c r="AS2230" s="67"/>
      <c r="AT2230" s="2"/>
    </row>
    <row r="2231" spans="1:46" s="3" customFormat="1">
      <c r="A2231" s="67"/>
      <c r="B2231" s="67"/>
      <c r="C2231" s="67"/>
      <c r="D2231" s="67"/>
      <c r="E2231" s="67"/>
      <c r="F2231" s="67"/>
      <c r="G2231" s="67"/>
      <c r="H2231" s="67"/>
      <c r="I2231" s="67"/>
      <c r="J2231" s="67"/>
      <c r="K2231" s="67"/>
      <c r="L2231" s="67"/>
      <c r="M2231" s="67"/>
      <c r="N2231" s="67"/>
      <c r="O2231" s="67"/>
      <c r="P2231" s="67"/>
      <c r="Q2231" s="67"/>
      <c r="R2231" s="67"/>
      <c r="S2231" s="67"/>
      <c r="T2231" s="67"/>
      <c r="U2231" s="67"/>
      <c r="V2231" s="67"/>
      <c r="W2231" s="67"/>
      <c r="X2231" s="67"/>
      <c r="Y2231" s="67"/>
      <c r="Z2231" s="67"/>
      <c r="AA2231" s="67"/>
      <c r="AB2231" s="67"/>
      <c r="AC2231" s="67"/>
      <c r="AD2231" s="67"/>
      <c r="AE2231" s="67"/>
      <c r="AF2231" s="67"/>
      <c r="AG2231" s="67"/>
      <c r="AH2231" s="67"/>
      <c r="AI2231" s="67"/>
      <c r="AJ2231" s="67"/>
      <c r="AK2231" s="67"/>
      <c r="AL2231" s="67"/>
      <c r="AM2231" s="67"/>
      <c r="AN2231" s="67"/>
      <c r="AO2231" s="67"/>
      <c r="AP2231" s="67"/>
      <c r="AQ2231" s="67"/>
      <c r="AR2231" s="67"/>
      <c r="AS2231" s="67"/>
      <c r="AT2231" s="2"/>
    </row>
    <row r="2232" spans="1:46" s="3" customFormat="1">
      <c r="A2232" s="67"/>
      <c r="B2232" s="67"/>
      <c r="C2232" s="67"/>
      <c r="D2232" s="67"/>
      <c r="E2232" s="67"/>
      <c r="F2232" s="67"/>
      <c r="G2232" s="67"/>
      <c r="H2232" s="67"/>
      <c r="I2232" s="67"/>
      <c r="J2232" s="67"/>
      <c r="K2232" s="67"/>
      <c r="L2232" s="67"/>
      <c r="M2232" s="67"/>
      <c r="N2232" s="67"/>
      <c r="O2232" s="67"/>
      <c r="P2232" s="67"/>
      <c r="Q2232" s="67"/>
      <c r="R2232" s="67"/>
      <c r="S2232" s="67"/>
      <c r="T2232" s="67"/>
      <c r="U2232" s="67"/>
      <c r="V2232" s="67"/>
      <c r="W2232" s="67"/>
      <c r="X2232" s="67"/>
      <c r="Y2232" s="67"/>
      <c r="Z2232" s="67"/>
      <c r="AA2232" s="67"/>
      <c r="AB2232" s="67"/>
      <c r="AC2232" s="67"/>
      <c r="AD2232" s="67"/>
      <c r="AE2232" s="67"/>
      <c r="AF2232" s="67"/>
      <c r="AG2232" s="67"/>
      <c r="AH2232" s="67"/>
      <c r="AI2232" s="67"/>
      <c r="AJ2232" s="67"/>
      <c r="AK2232" s="67"/>
      <c r="AL2232" s="67"/>
      <c r="AM2232" s="67"/>
      <c r="AN2232" s="67"/>
      <c r="AO2232" s="67"/>
      <c r="AP2232" s="67"/>
      <c r="AQ2232" s="67"/>
      <c r="AR2232" s="67"/>
      <c r="AS2232" s="67"/>
      <c r="AT2232" s="2"/>
    </row>
    <row r="2233" spans="1:46" s="3" customFormat="1">
      <c r="A2233" s="67"/>
      <c r="B2233" s="67"/>
      <c r="C2233" s="67"/>
      <c r="D2233" s="67"/>
      <c r="E2233" s="67"/>
      <c r="F2233" s="67"/>
      <c r="G2233" s="67"/>
      <c r="H2233" s="67"/>
      <c r="I2233" s="67"/>
      <c r="J2233" s="67"/>
      <c r="K2233" s="67"/>
      <c r="L2233" s="67"/>
      <c r="M2233" s="67"/>
      <c r="N2233" s="67"/>
      <c r="O2233" s="67"/>
      <c r="P2233" s="67"/>
      <c r="Q2233" s="67"/>
      <c r="R2233" s="67"/>
      <c r="S2233" s="67"/>
      <c r="T2233" s="67"/>
      <c r="U2233" s="67"/>
      <c r="V2233" s="67"/>
      <c r="W2233" s="67"/>
      <c r="X2233" s="67"/>
      <c r="Y2233" s="67"/>
      <c r="Z2233" s="67"/>
      <c r="AA2233" s="67"/>
      <c r="AB2233" s="67"/>
      <c r="AC2233" s="67"/>
      <c r="AD2233" s="67"/>
      <c r="AE2233" s="67"/>
      <c r="AF2233" s="67"/>
      <c r="AG2233" s="67"/>
      <c r="AH2233" s="67"/>
      <c r="AI2233" s="67"/>
      <c r="AJ2233" s="67"/>
      <c r="AK2233" s="67"/>
      <c r="AL2233" s="67"/>
      <c r="AM2233" s="67"/>
      <c r="AN2233" s="67"/>
      <c r="AO2233" s="67"/>
      <c r="AP2233" s="67"/>
      <c r="AQ2233" s="67"/>
      <c r="AR2233" s="67"/>
      <c r="AS2233" s="67"/>
      <c r="AT2233" s="2"/>
    </row>
    <row r="2234" spans="1:46" s="3" customFormat="1">
      <c r="A2234" s="67"/>
      <c r="B2234" s="67"/>
      <c r="C2234" s="67"/>
      <c r="D2234" s="67"/>
      <c r="E2234" s="67"/>
      <c r="F2234" s="67"/>
      <c r="G2234" s="67"/>
      <c r="H2234" s="67"/>
      <c r="I2234" s="67"/>
      <c r="J2234" s="67"/>
      <c r="K2234" s="67"/>
      <c r="L2234" s="67"/>
      <c r="M2234" s="67"/>
      <c r="N2234" s="67"/>
      <c r="O2234" s="67"/>
      <c r="P2234" s="67"/>
      <c r="Q2234" s="67"/>
      <c r="R2234" s="67"/>
      <c r="S2234" s="67"/>
      <c r="T2234" s="67"/>
      <c r="U2234" s="67"/>
      <c r="V2234" s="67"/>
      <c r="W2234" s="67"/>
      <c r="X2234" s="67"/>
      <c r="Y2234" s="67"/>
      <c r="Z2234" s="67"/>
      <c r="AA2234" s="67"/>
      <c r="AB2234" s="67"/>
      <c r="AC2234" s="67"/>
      <c r="AD2234" s="67"/>
      <c r="AE2234" s="67"/>
      <c r="AF2234" s="67"/>
      <c r="AG2234" s="67"/>
      <c r="AH2234" s="67"/>
      <c r="AI2234" s="67"/>
      <c r="AJ2234" s="67"/>
      <c r="AK2234" s="67"/>
      <c r="AL2234" s="67"/>
      <c r="AM2234" s="67"/>
      <c r="AN2234" s="67"/>
      <c r="AO2234" s="67"/>
      <c r="AP2234" s="67"/>
      <c r="AQ2234" s="67"/>
      <c r="AR2234" s="67"/>
      <c r="AS2234" s="67"/>
      <c r="AT2234" s="2"/>
    </row>
    <row r="2235" spans="1:46" s="3" customFormat="1">
      <c r="A2235" s="67"/>
      <c r="B2235" s="67"/>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67"/>
      <c r="AC2235" s="67"/>
      <c r="AD2235" s="67"/>
      <c r="AE2235" s="67"/>
      <c r="AF2235" s="67"/>
      <c r="AG2235" s="67"/>
      <c r="AH2235" s="67"/>
      <c r="AI2235" s="67"/>
      <c r="AJ2235" s="67"/>
      <c r="AK2235" s="67"/>
      <c r="AL2235" s="67"/>
      <c r="AM2235" s="67"/>
      <c r="AN2235" s="67"/>
      <c r="AO2235" s="67"/>
      <c r="AP2235" s="67"/>
      <c r="AQ2235" s="67"/>
      <c r="AR2235" s="67"/>
      <c r="AS2235" s="67"/>
      <c r="AT2235" s="2"/>
    </row>
    <row r="2236" spans="1:46" s="3" customFormat="1">
      <c r="A2236" s="67"/>
      <c r="B2236" s="67"/>
      <c r="C2236" s="67"/>
      <c r="D2236" s="67"/>
      <c r="E2236" s="67"/>
      <c r="F2236" s="67"/>
      <c r="G2236" s="67"/>
      <c r="H2236" s="67"/>
      <c r="I2236" s="67"/>
      <c r="J2236" s="67"/>
      <c r="K2236" s="67"/>
      <c r="L2236" s="67"/>
      <c r="M2236" s="67"/>
      <c r="N2236" s="67"/>
      <c r="O2236" s="67"/>
      <c r="P2236" s="67"/>
      <c r="Q2236" s="67"/>
      <c r="R2236" s="67"/>
      <c r="S2236" s="67"/>
      <c r="T2236" s="67"/>
      <c r="U2236" s="67"/>
      <c r="V2236" s="67"/>
      <c r="W2236" s="67"/>
      <c r="X2236" s="67"/>
      <c r="Y2236" s="67"/>
      <c r="Z2236" s="67"/>
      <c r="AA2236" s="67"/>
      <c r="AB2236" s="67"/>
      <c r="AC2236" s="67"/>
      <c r="AD2236" s="67"/>
      <c r="AE2236" s="67"/>
      <c r="AF2236" s="67"/>
      <c r="AG2236" s="67"/>
      <c r="AH2236" s="67"/>
      <c r="AI2236" s="67"/>
      <c r="AJ2236" s="67"/>
      <c r="AK2236" s="67"/>
      <c r="AL2236" s="67"/>
      <c r="AM2236" s="67"/>
      <c r="AN2236" s="67"/>
      <c r="AO2236" s="67"/>
      <c r="AP2236" s="67"/>
      <c r="AQ2236" s="67"/>
      <c r="AR2236" s="67"/>
      <c r="AS2236" s="67"/>
      <c r="AT2236" s="2"/>
    </row>
    <row r="2237" spans="1:46" s="3" customFormat="1">
      <c r="A2237" s="67"/>
      <c r="B2237" s="67"/>
      <c r="C2237" s="67"/>
      <c r="D2237" s="67"/>
      <c r="E2237" s="67"/>
      <c r="F2237" s="67"/>
      <c r="G2237" s="67"/>
      <c r="H2237" s="67"/>
      <c r="I2237" s="67"/>
      <c r="J2237" s="67"/>
      <c r="K2237" s="67"/>
      <c r="L2237" s="67"/>
      <c r="M2237" s="67"/>
      <c r="N2237" s="67"/>
      <c r="O2237" s="67"/>
      <c r="P2237" s="67"/>
      <c r="Q2237" s="67"/>
      <c r="R2237" s="67"/>
      <c r="S2237" s="67"/>
      <c r="T2237" s="67"/>
      <c r="U2237" s="67"/>
      <c r="V2237" s="67"/>
      <c r="W2237" s="67"/>
      <c r="X2237" s="67"/>
      <c r="Y2237" s="67"/>
      <c r="Z2237" s="67"/>
      <c r="AA2237" s="67"/>
      <c r="AB2237" s="67"/>
      <c r="AC2237" s="67"/>
      <c r="AD2237" s="67"/>
      <c r="AE2237" s="67"/>
      <c r="AF2237" s="67"/>
      <c r="AG2237" s="67"/>
      <c r="AH2237" s="67"/>
      <c r="AI2237" s="67"/>
      <c r="AJ2237" s="67"/>
      <c r="AK2237" s="67"/>
      <c r="AL2237" s="67"/>
      <c r="AM2237" s="67"/>
      <c r="AN2237" s="67"/>
      <c r="AO2237" s="67"/>
      <c r="AP2237" s="67"/>
      <c r="AQ2237" s="67"/>
      <c r="AR2237" s="67"/>
      <c r="AS2237" s="67"/>
      <c r="AT2237" s="2"/>
    </row>
    <row r="2238" spans="1:46" s="3" customFormat="1">
      <c r="A2238" s="67"/>
      <c r="B2238" s="67"/>
      <c r="C2238" s="67"/>
      <c r="D2238" s="67"/>
      <c r="E2238" s="67"/>
      <c r="F2238" s="67"/>
      <c r="G2238" s="67"/>
      <c r="H2238" s="67"/>
      <c r="I2238" s="67"/>
      <c r="J2238" s="67"/>
      <c r="K2238" s="67"/>
      <c r="L2238" s="67"/>
      <c r="M2238" s="67"/>
      <c r="N2238" s="67"/>
      <c r="O2238" s="67"/>
      <c r="P2238" s="67"/>
      <c r="Q2238" s="67"/>
      <c r="R2238" s="67"/>
      <c r="S2238" s="67"/>
      <c r="T2238" s="67"/>
      <c r="U2238" s="67"/>
      <c r="V2238" s="67"/>
      <c r="W2238" s="67"/>
      <c r="X2238" s="67"/>
      <c r="Y2238" s="67"/>
      <c r="Z2238" s="67"/>
      <c r="AA2238" s="67"/>
      <c r="AB2238" s="67"/>
      <c r="AC2238" s="67"/>
      <c r="AD2238" s="67"/>
      <c r="AE2238" s="67"/>
      <c r="AF2238" s="67"/>
      <c r="AG2238" s="67"/>
      <c r="AH2238" s="67"/>
      <c r="AI2238" s="67"/>
      <c r="AJ2238" s="67"/>
      <c r="AK2238" s="67"/>
      <c r="AL2238" s="67"/>
      <c r="AM2238" s="67"/>
      <c r="AN2238" s="67"/>
      <c r="AO2238" s="67"/>
      <c r="AP2238" s="67"/>
      <c r="AQ2238" s="67"/>
      <c r="AR2238" s="67"/>
      <c r="AS2238" s="67"/>
      <c r="AT2238" s="2"/>
    </row>
    <row r="2239" spans="1:46" s="3" customFormat="1">
      <c r="A2239" s="67"/>
      <c r="B2239" s="67"/>
      <c r="C2239" s="67"/>
      <c r="D2239" s="67"/>
      <c r="E2239" s="67"/>
      <c r="F2239" s="67"/>
      <c r="G2239" s="67"/>
      <c r="H2239" s="67"/>
      <c r="I2239" s="67"/>
      <c r="J2239" s="67"/>
      <c r="K2239" s="67"/>
      <c r="L2239" s="67"/>
      <c r="M2239" s="67"/>
      <c r="N2239" s="67"/>
      <c r="O2239" s="67"/>
      <c r="P2239" s="67"/>
      <c r="Q2239" s="67"/>
      <c r="R2239" s="67"/>
      <c r="S2239" s="67"/>
      <c r="T2239" s="67"/>
      <c r="U2239" s="67"/>
      <c r="V2239" s="67"/>
      <c r="W2239" s="67"/>
      <c r="X2239" s="67"/>
      <c r="Y2239" s="67"/>
      <c r="Z2239" s="67"/>
      <c r="AA2239" s="67"/>
      <c r="AB2239" s="67"/>
      <c r="AC2239" s="67"/>
      <c r="AD2239" s="67"/>
      <c r="AE2239" s="67"/>
      <c r="AF2239" s="67"/>
      <c r="AG2239" s="67"/>
      <c r="AH2239" s="67"/>
      <c r="AI2239" s="67"/>
      <c r="AJ2239" s="67"/>
      <c r="AK2239" s="67"/>
      <c r="AL2239" s="67"/>
      <c r="AM2239" s="67"/>
      <c r="AN2239" s="67"/>
      <c r="AO2239" s="67"/>
      <c r="AP2239" s="67"/>
      <c r="AQ2239" s="67"/>
      <c r="AR2239" s="67"/>
      <c r="AS2239" s="67"/>
      <c r="AT2239" s="2"/>
    </row>
    <row r="2240" spans="1:46" s="3" customFormat="1">
      <c r="A2240" s="67"/>
      <c r="B2240" s="67"/>
      <c r="C2240" s="67"/>
      <c r="D2240" s="67"/>
      <c r="E2240" s="67"/>
      <c r="F2240" s="67"/>
      <c r="G2240" s="67"/>
      <c r="H2240" s="67"/>
      <c r="I2240" s="67"/>
      <c r="J2240" s="67"/>
      <c r="K2240" s="67"/>
      <c r="L2240" s="67"/>
      <c r="M2240" s="67"/>
      <c r="N2240" s="67"/>
      <c r="O2240" s="67"/>
      <c r="P2240" s="67"/>
      <c r="Q2240" s="67"/>
      <c r="R2240" s="67"/>
      <c r="S2240" s="67"/>
      <c r="T2240" s="67"/>
      <c r="U2240" s="67"/>
      <c r="V2240" s="67"/>
      <c r="W2240" s="67"/>
      <c r="X2240" s="67"/>
      <c r="Y2240" s="67"/>
      <c r="Z2240" s="67"/>
      <c r="AA2240" s="67"/>
      <c r="AB2240" s="67"/>
      <c r="AC2240" s="67"/>
      <c r="AD2240" s="67"/>
      <c r="AE2240" s="67"/>
      <c r="AF2240" s="67"/>
      <c r="AG2240" s="67"/>
      <c r="AH2240" s="67"/>
      <c r="AI2240" s="67"/>
      <c r="AJ2240" s="67"/>
      <c r="AK2240" s="67"/>
      <c r="AL2240" s="67"/>
      <c r="AM2240" s="67"/>
      <c r="AN2240" s="67"/>
      <c r="AO2240" s="67"/>
      <c r="AP2240" s="67"/>
      <c r="AQ2240" s="67"/>
      <c r="AR2240" s="67"/>
      <c r="AS2240" s="67"/>
      <c r="AT2240" s="2"/>
    </row>
    <row r="2241" spans="1:46" s="3" customFormat="1">
      <c r="A2241" s="67"/>
      <c r="B2241" s="67"/>
      <c r="C2241" s="67"/>
      <c r="D2241" s="67"/>
      <c r="E2241" s="67"/>
      <c r="F2241" s="67"/>
      <c r="G2241" s="67"/>
      <c r="H2241" s="67"/>
      <c r="I2241" s="67"/>
      <c r="J2241" s="67"/>
      <c r="K2241" s="67"/>
      <c r="L2241" s="67"/>
      <c r="M2241" s="67"/>
      <c r="N2241" s="67"/>
      <c r="O2241" s="67"/>
      <c r="P2241" s="67"/>
      <c r="Q2241" s="67"/>
      <c r="R2241" s="67"/>
      <c r="S2241" s="67"/>
      <c r="T2241" s="67"/>
      <c r="U2241" s="67"/>
      <c r="V2241" s="67"/>
      <c r="W2241" s="67"/>
      <c r="X2241" s="67"/>
      <c r="Y2241" s="67"/>
      <c r="Z2241" s="67"/>
      <c r="AA2241" s="67"/>
      <c r="AB2241" s="67"/>
      <c r="AC2241" s="67"/>
      <c r="AD2241" s="67"/>
      <c r="AE2241" s="67"/>
      <c r="AF2241" s="67"/>
      <c r="AG2241" s="67"/>
      <c r="AH2241" s="67"/>
      <c r="AI2241" s="67"/>
      <c r="AJ2241" s="67"/>
      <c r="AK2241" s="67"/>
      <c r="AL2241" s="67"/>
      <c r="AM2241" s="67"/>
      <c r="AN2241" s="67"/>
      <c r="AO2241" s="67"/>
      <c r="AP2241" s="67"/>
      <c r="AQ2241" s="67"/>
      <c r="AR2241" s="67"/>
      <c r="AS2241" s="67"/>
      <c r="AT2241" s="2"/>
    </row>
    <row r="2242" spans="1:46" s="3" customFormat="1">
      <c r="A2242" s="67"/>
      <c r="B2242" s="67"/>
      <c r="C2242" s="67"/>
      <c r="D2242" s="67"/>
      <c r="E2242" s="67"/>
      <c r="F2242" s="67"/>
      <c r="G2242" s="67"/>
      <c r="H2242" s="67"/>
      <c r="I2242" s="67"/>
      <c r="J2242" s="67"/>
      <c r="K2242" s="67"/>
      <c r="L2242" s="67"/>
      <c r="M2242" s="67"/>
      <c r="N2242" s="67"/>
      <c r="O2242" s="67"/>
      <c r="P2242" s="67"/>
      <c r="Q2242" s="67"/>
      <c r="R2242" s="67"/>
      <c r="S2242" s="67"/>
      <c r="T2242" s="67"/>
      <c r="U2242" s="67"/>
      <c r="V2242" s="67"/>
      <c r="W2242" s="67"/>
      <c r="X2242" s="67"/>
      <c r="Y2242" s="67"/>
      <c r="Z2242" s="67"/>
      <c r="AA2242" s="67"/>
      <c r="AB2242" s="67"/>
      <c r="AC2242" s="67"/>
      <c r="AD2242" s="67"/>
      <c r="AE2242" s="67"/>
      <c r="AF2242" s="67"/>
      <c r="AG2242" s="67"/>
      <c r="AH2242" s="67"/>
      <c r="AI2242" s="67"/>
      <c r="AJ2242" s="67"/>
      <c r="AK2242" s="67"/>
      <c r="AL2242" s="67"/>
      <c r="AM2242" s="67"/>
      <c r="AN2242" s="67"/>
      <c r="AO2242" s="67"/>
      <c r="AP2242" s="67"/>
      <c r="AQ2242" s="67"/>
      <c r="AR2242" s="67"/>
      <c r="AS2242" s="67"/>
      <c r="AT2242" s="2"/>
    </row>
    <row r="2243" spans="1:46" s="3" customFormat="1">
      <c r="A2243" s="67"/>
      <c r="B2243" s="67"/>
      <c r="C2243" s="67"/>
      <c r="D2243" s="67"/>
      <c r="E2243" s="67"/>
      <c r="F2243" s="67"/>
      <c r="G2243" s="67"/>
      <c r="H2243" s="67"/>
      <c r="I2243" s="67"/>
      <c r="J2243" s="67"/>
      <c r="K2243" s="67"/>
      <c r="L2243" s="67"/>
      <c r="M2243" s="67"/>
      <c r="N2243" s="67"/>
      <c r="O2243" s="67"/>
      <c r="P2243" s="67"/>
      <c r="Q2243" s="67"/>
      <c r="R2243" s="67"/>
      <c r="S2243" s="67"/>
      <c r="T2243" s="67"/>
      <c r="U2243" s="67"/>
      <c r="V2243" s="67"/>
      <c r="W2243" s="67"/>
      <c r="X2243" s="67"/>
      <c r="Y2243" s="67"/>
      <c r="Z2243" s="67"/>
      <c r="AA2243" s="67"/>
      <c r="AB2243" s="67"/>
      <c r="AC2243" s="67"/>
      <c r="AD2243" s="67"/>
      <c r="AE2243" s="67"/>
      <c r="AF2243" s="67"/>
      <c r="AG2243" s="67"/>
      <c r="AH2243" s="67"/>
      <c r="AI2243" s="67"/>
      <c r="AJ2243" s="67"/>
      <c r="AK2243" s="67"/>
      <c r="AL2243" s="67"/>
      <c r="AM2243" s="67"/>
      <c r="AN2243" s="67"/>
      <c r="AO2243" s="67"/>
      <c r="AP2243" s="67"/>
      <c r="AQ2243" s="67"/>
      <c r="AR2243" s="67"/>
      <c r="AS2243" s="67"/>
      <c r="AT2243" s="2"/>
    </row>
    <row r="2244" spans="1:46" s="3" customFormat="1">
      <c r="A2244" s="67"/>
      <c r="B2244" s="67"/>
      <c r="C2244" s="67"/>
      <c r="D2244" s="67"/>
      <c r="E2244" s="67"/>
      <c r="F2244" s="67"/>
      <c r="G2244" s="67"/>
      <c r="H2244" s="67"/>
      <c r="I2244" s="67"/>
      <c r="J2244" s="67"/>
      <c r="K2244" s="67"/>
      <c r="L2244" s="67"/>
      <c r="M2244" s="67"/>
      <c r="N2244" s="67"/>
      <c r="O2244" s="67"/>
      <c r="P2244" s="67"/>
      <c r="Q2244" s="67"/>
      <c r="R2244" s="67"/>
      <c r="S2244" s="67"/>
      <c r="T2244" s="67"/>
      <c r="U2244" s="67"/>
      <c r="V2244" s="67"/>
      <c r="W2244" s="67"/>
      <c r="X2244" s="67"/>
      <c r="Y2244" s="67"/>
      <c r="Z2244" s="67"/>
      <c r="AA2244" s="67"/>
      <c r="AB2244" s="67"/>
      <c r="AC2244" s="67"/>
      <c r="AD2244" s="67"/>
      <c r="AE2244" s="67"/>
      <c r="AF2244" s="67"/>
      <c r="AG2244" s="67"/>
      <c r="AH2244" s="67"/>
      <c r="AI2244" s="67"/>
      <c r="AJ2244" s="67"/>
      <c r="AK2244" s="67"/>
      <c r="AL2244" s="67"/>
      <c r="AM2244" s="67"/>
      <c r="AN2244" s="67"/>
      <c r="AO2244" s="67"/>
      <c r="AP2244" s="67"/>
      <c r="AQ2244" s="67"/>
      <c r="AR2244" s="67"/>
      <c r="AS2244" s="67"/>
      <c r="AT2244" s="2"/>
    </row>
    <row r="2245" spans="1:46" s="3" customFormat="1">
      <c r="A2245" s="67"/>
      <c r="B2245" s="67"/>
      <c r="C2245" s="67"/>
      <c r="D2245" s="67"/>
      <c r="E2245" s="67"/>
      <c r="F2245" s="67"/>
      <c r="G2245" s="67"/>
      <c r="H2245" s="67"/>
      <c r="I2245" s="67"/>
      <c r="J2245" s="67"/>
      <c r="K2245" s="67"/>
      <c r="L2245" s="67"/>
      <c r="M2245" s="67"/>
      <c r="N2245" s="67"/>
      <c r="O2245" s="67"/>
      <c r="P2245" s="67"/>
      <c r="Q2245" s="67"/>
      <c r="R2245" s="67"/>
      <c r="S2245" s="67"/>
      <c r="T2245" s="67"/>
      <c r="U2245" s="67"/>
      <c r="V2245" s="67"/>
      <c r="W2245" s="67"/>
      <c r="X2245" s="67"/>
      <c r="Y2245" s="67"/>
      <c r="Z2245" s="67"/>
      <c r="AA2245" s="67"/>
      <c r="AB2245" s="67"/>
      <c r="AC2245" s="67"/>
      <c r="AD2245" s="67"/>
      <c r="AE2245" s="67"/>
      <c r="AF2245" s="67"/>
      <c r="AG2245" s="67"/>
      <c r="AH2245" s="67"/>
      <c r="AI2245" s="67"/>
      <c r="AJ2245" s="67"/>
      <c r="AK2245" s="67"/>
      <c r="AL2245" s="67"/>
      <c r="AM2245" s="67"/>
      <c r="AN2245" s="67"/>
      <c r="AO2245" s="67"/>
      <c r="AP2245" s="67"/>
      <c r="AQ2245" s="67"/>
      <c r="AR2245" s="67"/>
      <c r="AS2245" s="67"/>
      <c r="AT2245" s="2"/>
    </row>
    <row r="2246" spans="1:46" s="3" customFormat="1">
      <c r="A2246" s="67"/>
      <c r="B2246" s="67"/>
      <c r="C2246" s="67"/>
      <c r="D2246" s="67"/>
      <c r="E2246" s="67"/>
      <c r="F2246" s="67"/>
      <c r="G2246" s="67"/>
      <c r="H2246" s="67"/>
      <c r="I2246" s="67"/>
      <c r="J2246" s="67"/>
      <c r="K2246" s="67"/>
      <c r="L2246" s="67"/>
      <c r="M2246" s="67"/>
      <c r="N2246" s="67"/>
      <c r="O2246" s="67"/>
      <c r="P2246" s="67"/>
      <c r="Q2246" s="67"/>
      <c r="R2246" s="67"/>
      <c r="S2246" s="67"/>
      <c r="T2246" s="67"/>
      <c r="U2246" s="67"/>
      <c r="V2246" s="67"/>
      <c r="W2246" s="67"/>
      <c r="X2246" s="67"/>
      <c r="Y2246" s="67"/>
      <c r="Z2246" s="67"/>
      <c r="AA2246" s="67"/>
      <c r="AB2246" s="67"/>
      <c r="AC2246" s="67"/>
      <c r="AD2246" s="67"/>
      <c r="AE2246" s="67"/>
      <c r="AF2246" s="67"/>
      <c r="AG2246" s="67"/>
      <c r="AH2246" s="67"/>
      <c r="AI2246" s="67"/>
      <c r="AJ2246" s="67"/>
      <c r="AK2246" s="67"/>
      <c r="AL2246" s="67"/>
      <c r="AM2246" s="67"/>
      <c r="AN2246" s="67"/>
      <c r="AO2246" s="67"/>
      <c r="AP2246" s="67"/>
      <c r="AQ2246" s="67"/>
      <c r="AR2246" s="67"/>
      <c r="AS2246" s="67"/>
      <c r="AT2246" s="2"/>
    </row>
    <row r="2247" spans="1:46" s="3" customFormat="1">
      <c r="A2247" s="67"/>
      <c r="B2247" s="67"/>
      <c r="C2247" s="67"/>
      <c r="D2247" s="67"/>
      <c r="E2247" s="67"/>
      <c r="F2247" s="67"/>
      <c r="G2247" s="67"/>
      <c r="H2247" s="67"/>
      <c r="I2247" s="67"/>
      <c r="J2247" s="67"/>
      <c r="K2247" s="67"/>
      <c r="L2247" s="67"/>
      <c r="M2247" s="67"/>
      <c r="N2247" s="67"/>
      <c r="O2247" s="67"/>
      <c r="P2247" s="67"/>
      <c r="Q2247" s="67"/>
      <c r="R2247" s="67"/>
      <c r="S2247" s="67"/>
      <c r="T2247" s="67"/>
      <c r="U2247" s="67"/>
      <c r="V2247" s="67"/>
      <c r="W2247" s="67"/>
      <c r="X2247" s="67"/>
      <c r="Y2247" s="67"/>
      <c r="Z2247" s="67"/>
      <c r="AA2247" s="67"/>
      <c r="AB2247" s="67"/>
      <c r="AC2247" s="67"/>
      <c r="AD2247" s="67"/>
      <c r="AE2247" s="67"/>
      <c r="AF2247" s="67"/>
      <c r="AG2247" s="67"/>
      <c r="AH2247" s="67"/>
      <c r="AI2247" s="67"/>
      <c r="AJ2247" s="67"/>
      <c r="AK2247" s="67"/>
      <c r="AL2247" s="67"/>
      <c r="AM2247" s="67"/>
      <c r="AN2247" s="67"/>
      <c r="AO2247" s="67"/>
      <c r="AP2247" s="67"/>
      <c r="AQ2247" s="67"/>
      <c r="AR2247" s="67"/>
      <c r="AS2247" s="67"/>
      <c r="AT2247" s="2"/>
    </row>
    <row r="2248" spans="1:46" s="3" customFormat="1">
      <c r="A2248" s="67"/>
      <c r="B2248" s="67"/>
      <c r="C2248" s="67"/>
      <c r="D2248" s="67"/>
      <c r="E2248" s="67"/>
      <c r="F2248" s="67"/>
      <c r="G2248" s="67"/>
      <c r="H2248" s="67"/>
      <c r="I2248" s="67"/>
      <c r="J2248" s="67"/>
      <c r="K2248" s="67"/>
      <c r="L2248" s="67"/>
      <c r="M2248" s="67"/>
      <c r="N2248" s="67"/>
      <c r="O2248" s="67"/>
      <c r="P2248" s="67"/>
      <c r="Q2248" s="67"/>
      <c r="R2248" s="67"/>
      <c r="S2248" s="67"/>
      <c r="T2248" s="67"/>
      <c r="U2248" s="67"/>
      <c r="V2248" s="67"/>
      <c r="W2248" s="67"/>
      <c r="X2248" s="67"/>
      <c r="Y2248" s="67"/>
      <c r="Z2248" s="67"/>
      <c r="AA2248" s="67"/>
      <c r="AB2248" s="67"/>
      <c r="AC2248" s="67"/>
      <c r="AD2248" s="67"/>
      <c r="AE2248" s="67"/>
      <c r="AF2248" s="67"/>
      <c r="AG2248" s="67"/>
      <c r="AH2248" s="67"/>
      <c r="AI2248" s="67"/>
      <c r="AJ2248" s="67"/>
      <c r="AK2248" s="67"/>
      <c r="AL2248" s="67"/>
      <c r="AM2248" s="67"/>
      <c r="AN2248" s="67"/>
      <c r="AO2248" s="67"/>
      <c r="AP2248" s="67"/>
      <c r="AQ2248" s="67"/>
      <c r="AR2248" s="67"/>
      <c r="AS2248" s="67"/>
      <c r="AT2248" s="2"/>
    </row>
    <row r="2249" spans="1:46" s="3" customFormat="1">
      <c r="A2249" s="67"/>
      <c r="B2249" s="67"/>
      <c r="C2249" s="67"/>
      <c r="D2249" s="67"/>
      <c r="E2249" s="67"/>
      <c r="F2249" s="67"/>
      <c r="G2249" s="67"/>
      <c r="H2249" s="67"/>
      <c r="I2249" s="67"/>
      <c r="J2249" s="67"/>
      <c r="K2249" s="67"/>
      <c r="L2249" s="67"/>
      <c r="M2249" s="67"/>
      <c r="N2249" s="67"/>
      <c r="O2249" s="67"/>
      <c r="P2249" s="67"/>
      <c r="Q2249" s="67"/>
      <c r="R2249" s="67"/>
      <c r="S2249" s="67"/>
      <c r="T2249" s="67"/>
      <c r="U2249" s="67"/>
      <c r="V2249" s="67"/>
      <c r="W2249" s="67"/>
      <c r="X2249" s="67"/>
      <c r="Y2249" s="67"/>
      <c r="Z2249" s="67"/>
      <c r="AA2249" s="67"/>
      <c r="AB2249" s="67"/>
      <c r="AC2249" s="67"/>
      <c r="AD2249" s="67"/>
      <c r="AE2249" s="67"/>
      <c r="AF2249" s="67"/>
      <c r="AG2249" s="67"/>
      <c r="AH2249" s="67"/>
      <c r="AI2249" s="67"/>
      <c r="AJ2249" s="67"/>
      <c r="AK2249" s="67"/>
      <c r="AL2249" s="67"/>
      <c r="AM2249" s="67"/>
      <c r="AN2249" s="67"/>
      <c r="AO2249" s="67"/>
      <c r="AP2249" s="67"/>
      <c r="AQ2249" s="67"/>
      <c r="AR2249" s="67"/>
      <c r="AS2249" s="67"/>
      <c r="AT2249" s="2"/>
    </row>
    <row r="2250" spans="1:46" s="3" customFormat="1">
      <c r="A2250" s="67"/>
      <c r="B2250" s="67"/>
      <c r="C2250" s="67"/>
      <c r="D2250" s="67"/>
      <c r="E2250" s="67"/>
      <c r="F2250" s="67"/>
      <c r="G2250" s="67"/>
      <c r="H2250" s="67"/>
      <c r="I2250" s="67"/>
      <c r="J2250" s="67"/>
      <c r="K2250" s="67"/>
      <c r="L2250" s="67"/>
      <c r="M2250" s="67"/>
      <c r="N2250" s="67"/>
      <c r="O2250" s="67"/>
      <c r="P2250" s="67"/>
      <c r="Q2250" s="67"/>
      <c r="R2250" s="67"/>
      <c r="S2250" s="67"/>
      <c r="T2250" s="67"/>
      <c r="U2250" s="67"/>
      <c r="V2250" s="67"/>
      <c r="W2250" s="67"/>
      <c r="X2250" s="67"/>
      <c r="Y2250" s="67"/>
      <c r="Z2250" s="67"/>
      <c r="AA2250" s="67"/>
      <c r="AB2250" s="67"/>
      <c r="AC2250" s="67"/>
      <c r="AD2250" s="67"/>
      <c r="AE2250" s="67"/>
      <c r="AF2250" s="67"/>
      <c r="AG2250" s="67"/>
      <c r="AH2250" s="67"/>
      <c r="AI2250" s="67"/>
      <c r="AJ2250" s="67"/>
      <c r="AK2250" s="67"/>
      <c r="AL2250" s="67"/>
      <c r="AM2250" s="67"/>
      <c r="AN2250" s="67"/>
      <c r="AO2250" s="67"/>
      <c r="AP2250" s="67"/>
      <c r="AQ2250" s="67"/>
      <c r="AR2250" s="67"/>
      <c r="AS2250" s="67"/>
      <c r="AT2250" s="2"/>
    </row>
    <row r="2251" spans="1:46" s="3" customFormat="1">
      <c r="A2251" s="67"/>
      <c r="B2251" s="67"/>
      <c r="C2251" s="67"/>
      <c r="D2251" s="67"/>
      <c r="E2251" s="67"/>
      <c r="F2251" s="67"/>
      <c r="G2251" s="67"/>
      <c r="H2251" s="67"/>
      <c r="I2251" s="67"/>
      <c r="J2251" s="67"/>
      <c r="K2251" s="67"/>
      <c r="L2251" s="67"/>
      <c r="M2251" s="67"/>
      <c r="N2251" s="67"/>
      <c r="O2251" s="67"/>
      <c r="P2251" s="67"/>
      <c r="Q2251" s="67"/>
      <c r="R2251" s="67"/>
      <c r="S2251" s="67"/>
      <c r="T2251" s="67"/>
      <c r="U2251" s="67"/>
      <c r="V2251" s="67"/>
      <c r="W2251" s="67"/>
      <c r="X2251" s="67"/>
      <c r="Y2251" s="67"/>
      <c r="Z2251" s="67"/>
      <c r="AA2251" s="67"/>
      <c r="AB2251" s="67"/>
      <c r="AC2251" s="67"/>
      <c r="AD2251" s="67"/>
      <c r="AE2251" s="67"/>
      <c r="AF2251" s="67"/>
      <c r="AG2251" s="67"/>
      <c r="AH2251" s="67"/>
      <c r="AI2251" s="67"/>
      <c r="AJ2251" s="67"/>
      <c r="AK2251" s="67"/>
      <c r="AL2251" s="67"/>
      <c r="AM2251" s="67"/>
      <c r="AN2251" s="67"/>
      <c r="AO2251" s="67"/>
      <c r="AP2251" s="67"/>
      <c r="AQ2251" s="67"/>
      <c r="AR2251" s="67"/>
      <c r="AS2251" s="67"/>
      <c r="AT2251" s="2"/>
    </row>
    <row r="2252" spans="1:46" s="3" customFormat="1">
      <c r="A2252" s="67"/>
      <c r="B2252" s="67"/>
      <c r="C2252" s="67"/>
      <c r="D2252" s="67"/>
      <c r="E2252" s="67"/>
      <c r="F2252" s="67"/>
      <c r="G2252" s="67"/>
      <c r="H2252" s="67"/>
      <c r="I2252" s="67"/>
      <c r="J2252" s="67"/>
      <c r="K2252" s="67"/>
      <c r="L2252" s="67"/>
      <c r="M2252" s="67"/>
      <c r="N2252" s="67"/>
      <c r="O2252" s="67"/>
      <c r="P2252" s="67"/>
      <c r="Q2252" s="67"/>
      <c r="R2252" s="67"/>
      <c r="S2252" s="67"/>
      <c r="T2252" s="67"/>
      <c r="U2252" s="67"/>
      <c r="V2252" s="67"/>
      <c r="W2252" s="67"/>
      <c r="X2252" s="67"/>
      <c r="Y2252" s="67"/>
      <c r="Z2252" s="67"/>
      <c r="AA2252" s="67"/>
      <c r="AB2252" s="67"/>
      <c r="AC2252" s="67"/>
      <c r="AD2252" s="67"/>
      <c r="AE2252" s="67"/>
      <c r="AF2252" s="67"/>
      <c r="AG2252" s="67"/>
      <c r="AH2252" s="67"/>
      <c r="AI2252" s="67"/>
      <c r="AJ2252" s="67"/>
      <c r="AK2252" s="67"/>
      <c r="AL2252" s="67"/>
      <c r="AM2252" s="67"/>
      <c r="AN2252" s="67"/>
      <c r="AO2252" s="67"/>
      <c r="AP2252" s="67"/>
      <c r="AQ2252" s="67"/>
      <c r="AR2252" s="67"/>
      <c r="AS2252" s="67"/>
      <c r="AT2252" s="2"/>
    </row>
    <row r="2253" spans="1:46" s="3" customFormat="1">
      <c r="A2253" s="67"/>
      <c r="B2253" s="67"/>
      <c r="C2253" s="67"/>
      <c r="D2253" s="67"/>
      <c r="E2253" s="67"/>
      <c r="F2253" s="67"/>
      <c r="G2253" s="67"/>
      <c r="H2253" s="67"/>
      <c r="I2253" s="67"/>
      <c r="J2253" s="67"/>
      <c r="K2253" s="67"/>
      <c r="L2253" s="67"/>
      <c r="M2253" s="67"/>
      <c r="N2253" s="67"/>
      <c r="O2253" s="67"/>
      <c r="P2253" s="67"/>
      <c r="Q2253" s="67"/>
      <c r="R2253" s="67"/>
      <c r="S2253" s="67"/>
      <c r="T2253" s="67"/>
      <c r="U2253" s="67"/>
      <c r="V2253" s="67"/>
      <c r="W2253" s="67"/>
      <c r="X2253" s="67"/>
      <c r="Y2253" s="67"/>
      <c r="Z2253" s="67"/>
      <c r="AA2253" s="67"/>
      <c r="AB2253" s="67"/>
      <c r="AC2253" s="67"/>
      <c r="AD2253" s="67"/>
      <c r="AE2253" s="67"/>
      <c r="AF2253" s="67"/>
      <c r="AG2253" s="67"/>
      <c r="AH2253" s="67"/>
      <c r="AI2253" s="67"/>
      <c r="AJ2253" s="67"/>
      <c r="AK2253" s="67"/>
      <c r="AL2253" s="67"/>
      <c r="AM2253" s="67"/>
      <c r="AN2253" s="67"/>
      <c r="AO2253" s="67"/>
      <c r="AP2253" s="67"/>
      <c r="AQ2253" s="67"/>
      <c r="AR2253" s="67"/>
      <c r="AS2253" s="67"/>
      <c r="AT2253" s="2"/>
    </row>
    <row r="2254" spans="1:46" s="3" customFormat="1">
      <c r="A2254" s="67"/>
      <c r="B2254" s="67"/>
      <c r="C2254" s="67"/>
      <c r="D2254" s="67"/>
      <c r="E2254" s="67"/>
      <c r="F2254" s="67"/>
      <c r="G2254" s="67"/>
      <c r="H2254" s="67"/>
      <c r="I2254" s="67"/>
      <c r="J2254" s="67"/>
      <c r="K2254" s="67"/>
      <c r="L2254" s="67"/>
      <c r="M2254" s="67"/>
      <c r="N2254" s="67"/>
      <c r="O2254" s="67"/>
      <c r="P2254" s="67"/>
      <c r="Q2254" s="67"/>
      <c r="R2254" s="67"/>
      <c r="S2254" s="67"/>
      <c r="T2254" s="67"/>
      <c r="U2254" s="67"/>
      <c r="V2254" s="67"/>
      <c r="W2254" s="67"/>
      <c r="X2254" s="67"/>
      <c r="Y2254" s="67"/>
      <c r="Z2254" s="67"/>
      <c r="AA2254" s="67"/>
      <c r="AB2254" s="67"/>
      <c r="AC2254" s="67"/>
      <c r="AD2254" s="67"/>
      <c r="AE2254" s="67"/>
      <c r="AF2254" s="67"/>
      <c r="AG2254" s="67"/>
      <c r="AH2254" s="67"/>
      <c r="AI2254" s="67"/>
      <c r="AJ2254" s="67"/>
      <c r="AK2254" s="67"/>
      <c r="AL2254" s="67"/>
      <c r="AM2254" s="67"/>
      <c r="AN2254" s="67"/>
      <c r="AO2254" s="67"/>
      <c r="AP2254" s="67"/>
      <c r="AQ2254" s="67"/>
      <c r="AR2254" s="67"/>
      <c r="AS2254" s="67"/>
      <c r="AT2254" s="2"/>
    </row>
    <row r="2255" spans="1:46" s="3" customFormat="1">
      <c r="A2255" s="67"/>
      <c r="B2255" s="67"/>
      <c r="C2255" s="67"/>
      <c r="D2255" s="67"/>
      <c r="E2255" s="67"/>
      <c r="F2255" s="67"/>
      <c r="G2255" s="67"/>
      <c r="H2255" s="67"/>
      <c r="I2255" s="67"/>
      <c r="J2255" s="67"/>
      <c r="K2255" s="67"/>
      <c r="L2255" s="67"/>
      <c r="M2255" s="67"/>
      <c r="N2255" s="67"/>
      <c r="O2255" s="67"/>
      <c r="P2255" s="67"/>
      <c r="Q2255" s="67"/>
      <c r="R2255" s="67"/>
      <c r="S2255" s="67"/>
      <c r="T2255" s="67"/>
      <c r="U2255" s="67"/>
      <c r="V2255" s="67"/>
      <c r="W2255" s="67"/>
      <c r="X2255" s="67"/>
      <c r="Y2255" s="67"/>
      <c r="Z2255" s="67"/>
      <c r="AA2255" s="67"/>
      <c r="AB2255" s="67"/>
      <c r="AC2255" s="67"/>
      <c r="AD2255" s="67"/>
      <c r="AE2255" s="67"/>
      <c r="AF2255" s="67"/>
      <c r="AG2255" s="67"/>
      <c r="AH2255" s="67"/>
      <c r="AI2255" s="67"/>
      <c r="AJ2255" s="67"/>
      <c r="AK2255" s="67"/>
      <c r="AL2255" s="67"/>
      <c r="AM2255" s="67"/>
      <c r="AN2255" s="67"/>
      <c r="AO2255" s="67"/>
      <c r="AP2255" s="67"/>
      <c r="AQ2255" s="67"/>
      <c r="AR2255" s="67"/>
      <c r="AS2255" s="67"/>
      <c r="AT2255" s="2"/>
    </row>
    <row r="2256" spans="1:46" s="3" customFormat="1">
      <c r="A2256" s="67"/>
      <c r="B2256" s="67"/>
      <c r="C2256" s="67"/>
      <c r="D2256" s="67"/>
      <c r="E2256" s="67"/>
      <c r="F2256" s="67"/>
      <c r="G2256" s="67"/>
      <c r="H2256" s="67"/>
      <c r="I2256" s="67"/>
      <c r="J2256" s="67"/>
      <c r="K2256" s="67"/>
      <c r="L2256" s="67"/>
      <c r="M2256" s="67"/>
      <c r="N2256" s="67"/>
      <c r="O2256" s="67"/>
      <c r="P2256" s="67"/>
      <c r="Q2256" s="67"/>
      <c r="R2256" s="67"/>
      <c r="S2256" s="67"/>
      <c r="T2256" s="67"/>
      <c r="U2256" s="67"/>
      <c r="V2256" s="67"/>
      <c r="W2256" s="67"/>
      <c r="X2256" s="67"/>
      <c r="Y2256" s="67"/>
      <c r="Z2256" s="67"/>
      <c r="AA2256" s="67"/>
      <c r="AB2256" s="67"/>
      <c r="AC2256" s="67"/>
      <c r="AD2256" s="67"/>
      <c r="AE2256" s="67"/>
      <c r="AF2256" s="67"/>
      <c r="AG2256" s="67"/>
      <c r="AH2256" s="67"/>
      <c r="AI2256" s="67"/>
      <c r="AJ2256" s="67"/>
      <c r="AK2256" s="67"/>
      <c r="AL2256" s="67"/>
      <c r="AM2256" s="67"/>
      <c r="AN2256" s="67"/>
      <c r="AO2256" s="67"/>
      <c r="AP2256" s="67"/>
      <c r="AQ2256" s="67"/>
      <c r="AR2256" s="67"/>
      <c r="AS2256" s="67"/>
      <c r="AT2256" s="2"/>
    </row>
    <row r="2257" spans="1:46" s="3" customFormat="1">
      <c r="A2257" s="67"/>
      <c r="B2257" s="67"/>
      <c r="C2257" s="67"/>
      <c r="D2257" s="67"/>
      <c r="E2257" s="67"/>
      <c r="F2257" s="67"/>
      <c r="G2257" s="67"/>
      <c r="H2257" s="67"/>
      <c r="I2257" s="67"/>
      <c r="J2257" s="67"/>
      <c r="K2257" s="67"/>
      <c r="L2257" s="67"/>
      <c r="M2257" s="67"/>
      <c r="N2257" s="67"/>
      <c r="O2257" s="67"/>
      <c r="P2257" s="67"/>
      <c r="Q2257" s="67"/>
      <c r="R2257" s="67"/>
      <c r="S2257" s="67"/>
      <c r="T2257" s="67"/>
      <c r="U2257" s="67"/>
      <c r="V2257" s="67"/>
      <c r="W2257" s="67"/>
      <c r="X2257" s="67"/>
      <c r="Y2257" s="67"/>
      <c r="Z2257" s="67"/>
      <c r="AA2257" s="67"/>
      <c r="AB2257" s="67"/>
      <c r="AC2257" s="67"/>
      <c r="AD2257" s="67"/>
      <c r="AE2257" s="67"/>
      <c r="AF2257" s="67"/>
      <c r="AG2257" s="67"/>
      <c r="AH2257" s="67"/>
      <c r="AI2257" s="67"/>
      <c r="AJ2257" s="67"/>
      <c r="AK2257" s="67"/>
      <c r="AL2257" s="67"/>
      <c r="AM2257" s="67"/>
      <c r="AN2257" s="67"/>
      <c r="AO2257" s="67"/>
      <c r="AP2257" s="67"/>
      <c r="AQ2257" s="67"/>
      <c r="AR2257" s="67"/>
      <c r="AS2257" s="67"/>
      <c r="AT2257" s="2"/>
    </row>
    <row r="2258" spans="1:46" s="3" customFormat="1">
      <c r="A2258" s="67"/>
      <c r="B2258" s="67"/>
      <c r="C2258" s="67"/>
      <c r="D2258" s="67"/>
      <c r="E2258" s="67"/>
      <c r="F2258" s="67"/>
      <c r="G2258" s="67"/>
      <c r="H2258" s="67"/>
      <c r="I2258" s="67"/>
      <c r="J2258" s="67"/>
      <c r="K2258" s="67"/>
      <c r="L2258" s="67"/>
      <c r="M2258" s="67"/>
      <c r="N2258" s="67"/>
      <c r="O2258" s="67"/>
      <c r="P2258" s="67"/>
      <c r="Q2258" s="67"/>
      <c r="R2258" s="67"/>
      <c r="S2258" s="67"/>
      <c r="T2258" s="67"/>
      <c r="U2258" s="67"/>
      <c r="V2258" s="67"/>
      <c r="W2258" s="67"/>
      <c r="X2258" s="67"/>
      <c r="Y2258" s="67"/>
      <c r="Z2258" s="67"/>
      <c r="AA2258" s="67"/>
      <c r="AB2258" s="67"/>
      <c r="AC2258" s="67"/>
      <c r="AD2258" s="67"/>
      <c r="AE2258" s="67"/>
      <c r="AF2258" s="67"/>
      <c r="AG2258" s="67"/>
      <c r="AH2258" s="67"/>
      <c r="AI2258" s="67"/>
      <c r="AJ2258" s="67"/>
      <c r="AK2258" s="67"/>
      <c r="AL2258" s="67"/>
      <c r="AM2258" s="67"/>
      <c r="AN2258" s="67"/>
      <c r="AO2258" s="67"/>
      <c r="AP2258" s="67"/>
      <c r="AQ2258" s="67"/>
      <c r="AR2258" s="67"/>
      <c r="AS2258" s="67"/>
      <c r="AT2258" s="2"/>
    </row>
    <row r="2259" spans="1:46" s="3" customFormat="1">
      <c r="A2259" s="67"/>
      <c r="B2259" s="67"/>
      <c r="C2259" s="67"/>
      <c r="D2259" s="67"/>
      <c r="E2259" s="67"/>
      <c r="F2259" s="67"/>
      <c r="G2259" s="67"/>
      <c r="H2259" s="67"/>
      <c r="I2259" s="67"/>
      <c r="J2259" s="67"/>
      <c r="K2259" s="67"/>
      <c r="L2259" s="67"/>
      <c r="M2259" s="67"/>
      <c r="N2259" s="67"/>
      <c r="O2259" s="67"/>
      <c r="P2259" s="67"/>
      <c r="Q2259" s="67"/>
      <c r="R2259" s="67"/>
      <c r="S2259" s="67"/>
      <c r="T2259" s="67"/>
      <c r="U2259" s="67"/>
      <c r="V2259" s="67"/>
      <c r="W2259" s="67"/>
      <c r="X2259" s="67"/>
      <c r="Y2259" s="67"/>
      <c r="Z2259" s="67"/>
      <c r="AA2259" s="67"/>
      <c r="AB2259" s="67"/>
      <c r="AC2259" s="67"/>
      <c r="AD2259" s="67"/>
      <c r="AE2259" s="67"/>
      <c r="AF2259" s="67"/>
      <c r="AG2259" s="67"/>
      <c r="AH2259" s="67"/>
      <c r="AI2259" s="67"/>
      <c r="AJ2259" s="67"/>
      <c r="AK2259" s="67"/>
      <c r="AL2259" s="67"/>
      <c r="AM2259" s="67"/>
      <c r="AN2259" s="67"/>
      <c r="AO2259" s="67"/>
      <c r="AP2259" s="67"/>
      <c r="AQ2259" s="67"/>
      <c r="AR2259" s="67"/>
      <c r="AS2259" s="67"/>
      <c r="AT2259" s="2"/>
    </row>
    <row r="2260" spans="1:46" s="3" customFormat="1">
      <c r="A2260" s="67"/>
      <c r="B2260" s="67"/>
      <c r="C2260" s="67"/>
      <c r="D2260" s="67"/>
      <c r="E2260" s="67"/>
      <c r="F2260" s="67"/>
      <c r="G2260" s="67"/>
      <c r="H2260" s="67"/>
      <c r="I2260" s="67"/>
      <c r="J2260" s="67"/>
      <c r="K2260" s="67"/>
      <c r="L2260" s="67"/>
      <c r="M2260" s="67"/>
      <c r="N2260" s="67"/>
      <c r="O2260" s="67"/>
      <c r="P2260" s="67"/>
      <c r="Q2260" s="67"/>
      <c r="R2260" s="67"/>
      <c r="S2260" s="67"/>
      <c r="T2260" s="67"/>
      <c r="U2260" s="67"/>
      <c r="V2260" s="67"/>
      <c r="W2260" s="67"/>
      <c r="X2260" s="67"/>
      <c r="Y2260" s="67"/>
      <c r="Z2260" s="67"/>
      <c r="AA2260" s="67"/>
      <c r="AB2260" s="67"/>
      <c r="AC2260" s="67"/>
      <c r="AD2260" s="67"/>
      <c r="AE2260" s="67"/>
      <c r="AF2260" s="67"/>
      <c r="AG2260" s="67"/>
      <c r="AH2260" s="67"/>
      <c r="AI2260" s="67"/>
      <c r="AJ2260" s="67"/>
      <c r="AK2260" s="67"/>
      <c r="AL2260" s="67"/>
      <c r="AM2260" s="67"/>
      <c r="AN2260" s="67"/>
      <c r="AO2260" s="67"/>
      <c r="AP2260" s="67"/>
      <c r="AQ2260" s="67"/>
      <c r="AR2260" s="67"/>
      <c r="AS2260" s="67"/>
      <c r="AT2260" s="2"/>
    </row>
    <row r="2261" spans="1:46" s="3" customFormat="1">
      <c r="A2261" s="67"/>
      <c r="B2261" s="67"/>
      <c r="C2261" s="67"/>
      <c r="D2261" s="67"/>
      <c r="E2261" s="67"/>
      <c r="F2261" s="67"/>
      <c r="G2261" s="67"/>
      <c r="H2261" s="67"/>
      <c r="I2261" s="67"/>
      <c r="J2261" s="67"/>
      <c r="K2261" s="67"/>
      <c r="L2261" s="67"/>
      <c r="M2261" s="67"/>
      <c r="N2261" s="67"/>
      <c r="O2261" s="67"/>
      <c r="P2261" s="67"/>
      <c r="Q2261" s="67"/>
      <c r="R2261" s="67"/>
      <c r="S2261" s="67"/>
      <c r="T2261" s="67"/>
      <c r="U2261" s="67"/>
      <c r="V2261" s="67"/>
      <c r="W2261" s="67"/>
      <c r="X2261" s="67"/>
      <c r="Y2261" s="67"/>
      <c r="Z2261" s="67"/>
      <c r="AA2261" s="67"/>
      <c r="AB2261" s="67"/>
      <c r="AC2261" s="67"/>
      <c r="AD2261" s="67"/>
      <c r="AE2261" s="67"/>
      <c r="AF2261" s="67"/>
      <c r="AG2261" s="67"/>
      <c r="AH2261" s="67"/>
      <c r="AI2261" s="67"/>
      <c r="AJ2261" s="67"/>
      <c r="AK2261" s="67"/>
      <c r="AL2261" s="67"/>
      <c r="AM2261" s="67"/>
      <c r="AN2261" s="67"/>
      <c r="AO2261" s="67"/>
      <c r="AP2261" s="67"/>
      <c r="AQ2261" s="67"/>
      <c r="AR2261" s="67"/>
      <c r="AS2261" s="67"/>
      <c r="AT2261" s="2"/>
    </row>
    <row r="2262" spans="1:46" s="3" customFormat="1">
      <c r="A2262" s="67"/>
      <c r="B2262" s="67"/>
      <c r="C2262" s="67"/>
      <c r="D2262" s="67"/>
      <c r="E2262" s="67"/>
      <c r="F2262" s="67"/>
      <c r="G2262" s="67"/>
      <c r="H2262" s="67"/>
      <c r="I2262" s="67"/>
      <c r="J2262" s="67"/>
      <c r="K2262" s="67"/>
      <c r="L2262" s="67"/>
      <c r="M2262" s="67"/>
      <c r="N2262" s="67"/>
      <c r="O2262" s="67"/>
      <c r="P2262" s="67"/>
      <c r="Q2262" s="67"/>
      <c r="R2262" s="67"/>
      <c r="S2262" s="67"/>
      <c r="T2262" s="67"/>
      <c r="U2262" s="67"/>
      <c r="V2262" s="67"/>
      <c r="W2262" s="67"/>
      <c r="X2262" s="67"/>
      <c r="Y2262" s="67"/>
      <c r="Z2262" s="67"/>
      <c r="AA2262" s="67"/>
      <c r="AB2262" s="67"/>
      <c r="AC2262" s="67"/>
      <c r="AD2262" s="67"/>
      <c r="AE2262" s="67"/>
      <c r="AF2262" s="67"/>
      <c r="AG2262" s="67"/>
      <c r="AH2262" s="67"/>
      <c r="AI2262" s="67"/>
      <c r="AJ2262" s="67"/>
      <c r="AK2262" s="67"/>
      <c r="AL2262" s="67"/>
      <c r="AM2262" s="67"/>
      <c r="AN2262" s="67"/>
      <c r="AO2262" s="67"/>
      <c r="AP2262" s="67"/>
      <c r="AQ2262" s="67"/>
      <c r="AR2262" s="67"/>
      <c r="AS2262" s="67"/>
      <c r="AT2262" s="2"/>
    </row>
    <row r="2263" spans="1:46" s="3" customFormat="1">
      <c r="A2263" s="67"/>
      <c r="B2263" s="67"/>
      <c r="C2263" s="67"/>
      <c r="D2263" s="67"/>
      <c r="E2263" s="67"/>
      <c r="F2263" s="67"/>
      <c r="G2263" s="67"/>
      <c r="H2263" s="67"/>
      <c r="I2263" s="67"/>
      <c r="J2263" s="67"/>
      <c r="K2263" s="67"/>
      <c r="L2263" s="67"/>
      <c r="M2263" s="67"/>
      <c r="N2263" s="67"/>
      <c r="O2263" s="67"/>
      <c r="P2263" s="67"/>
      <c r="Q2263" s="67"/>
      <c r="R2263" s="67"/>
      <c r="S2263" s="67"/>
      <c r="T2263" s="67"/>
      <c r="U2263" s="67"/>
      <c r="V2263" s="67"/>
      <c r="W2263" s="67"/>
      <c r="X2263" s="67"/>
      <c r="Y2263" s="67"/>
      <c r="Z2263" s="67"/>
      <c r="AA2263" s="67"/>
      <c r="AB2263" s="67"/>
      <c r="AC2263" s="67"/>
      <c r="AD2263" s="67"/>
      <c r="AE2263" s="67"/>
      <c r="AF2263" s="67"/>
      <c r="AG2263" s="67"/>
      <c r="AH2263" s="67"/>
      <c r="AI2263" s="67"/>
      <c r="AJ2263" s="67"/>
      <c r="AK2263" s="67"/>
      <c r="AL2263" s="67"/>
      <c r="AM2263" s="67"/>
      <c r="AN2263" s="67"/>
      <c r="AO2263" s="67"/>
      <c r="AP2263" s="67"/>
      <c r="AQ2263" s="67"/>
      <c r="AR2263" s="67"/>
      <c r="AS2263" s="67"/>
      <c r="AT2263" s="2"/>
    </row>
    <row r="2264" spans="1:46" s="3" customFormat="1">
      <c r="A2264" s="67"/>
      <c r="B2264" s="67"/>
      <c r="C2264" s="67"/>
      <c r="D2264" s="67"/>
      <c r="E2264" s="67"/>
      <c r="F2264" s="67"/>
      <c r="G2264" s="67"/>
      <c r="H2264" s="67"/>
      <c r="I2264" s="67"/>
      <c r="J2264" s="67"/>
      <c r="K2264" s="67"/>
      <c r="L2264" s="67"/>
      <c r="M2264" s="67"/>
      <c r="N2264" s="67"/>
      <c r="O2264" s="67"/>
      <c r="P2264" s="67"/>
      <c r="Q2264" s="67"/>
      <c r="R2264" s="67"/>
      <c r="S2264" s="67"/>
      <c r="T2264" s="67"/>
      <c r="U2264" s="67"/>
      <c r="V2264" s="67"/>
      <c r="W2264" s="67"/>
      <c r="X2264" s="67"/>
      <c r="Y2264" s="67"/>
      <c r="Z2264" s="67"/>
      <c r="AA2264" s="67"/>
      <c r="AB2264" s="67"/>
      <c r="AC2264" s="67"/>
      <c r="AD2264" s="67"/>
      <c r="AE2264" s="67"/>
      <c r="AF2264" s="67"/>
      <c r="AG2264" s="67"/>
      <c r="AH2264" s="67"/>
      <c r="AI2264" s="67"/>
      <c r="AJ2264" s="67"/>
      <c r="AK2264" s="67"/>
      <c r="AL2264" s="67"/>
      <c r="AM2264" s="67"/>
      <c r="AN2264" s="67"/>
      <c r="AO2264" s="67"/>
      <c r="AP2264" s="67"/>
      <c r="AQ2264" s="67"/>
      <c r="AR2264" s="67"/>
      <c r="AS2264" s="67"/>
      <c r="AT2264" s="2"/>
    </row>
    <row r="2265" spans="1:46" s="3" customFormat="1">
      <c r="A2265" s="67"/>
      <c r="B2265" s="67"/>
      <c r="C2265" s="67"/>
      <c r="D2265" s="67"/>
      <c r="E2265" s="67"/>
      <c r="F2265" s="67"/>
      <c r="G2265" s="67"/>
      <c r="H2265" s="67"/>
      <c r="I2265" s="67"/>
      <c r="J2265" s="67"/>
      <c r="K2265" s="67"/>
      <c r="L2265" s="67"/>
      <c r="M2265" s="67"/>
      <c r="N2265" s="67"/>
      <c r="O2265" s="67"/>
      <c r="P2265" s="67"/>
      <c r="Q2265" s="67"/>
      <c r="R2265" s="67"/>
      <c r="S2265" s="67"/>
      <c r="T2265" s="67"/>
      <c r="U2265" s="67"/>
      <c r="V2265" s="67"/>
      <c r="W2265" s="67"/>
      <c r="X2265" s="67"/>
      <c r="Y2265" s="67"/>
      <c r="Z2265" s="67"/>
      <c r="AA2265" s="67"/>
      <c r="AB2265" s="67"/>
      <c r="AC2265" s="67"/>
      <c r="AD2265" s="67"/>
      <c r="AE2265" s="67"/>
      <c r="AF2265" s="67"/>
      <c r="AG2265" s="67"/>
      <c r="AH2265" s="67"/>
      <c r="AI2265" s="67"/>
      <c r="AJ2265" s="67"/>
      <c r="AK2265" s="67"/>
      <c r="AL2265" s="67"/>
      <c r="AM2265" s="67"/>
      <c r="AN2265" s="67"/>
      <c r="AO2265" s="67"/>
      <c r="AP2265" s="67"/>
      <c r="AQ2265" s="67"/>
      <c r="AR2265" s="67"/>
      <c r="AS2265" s="67"/>
      <c r="AT2265" s="2"/>
    </row>
    <row r="2266" spans="1:46" s="3" customFormat="1">
      <c r="A2266" s="67"/>
      <c r="B2266" s="67"/>
      <c r="C2266" s="67"/>
      <c r="D2266" s="67"/>
      <c r="E2266" s="67"/>
      <c r="F2266" s="67"/>
      <c r="G2266" s="67"/>
      <c r="H2266" s="67"/>
      <c r="I2266" s="67"/>
      <c r="J2266" s="67"/>
      <c r="K2266" s="67"/>
      <c r="L2266" s="67"/>
      <c r="M2266" s="67"/>
      <c r="N2266" s="67"/>
      <c r="O2266" s="67"/>
      <c r="P2266" s="67"/>
      <c r="Q2266" s="67"/>
      <c r="R2266" s="67"/>
      <c r="S2266" s="67"/>
      <c r="T2266" s="67"/>
      <c r="U2266" s="67"/>
      <c r="V2266" s="67"/>
      <c r="W2266" s="67"/>
      <c r="X2266" s="67"/>
      <c r="Y2266" s="67"/>
      <c r="Z2266" s="67"/>
      <c r="AA2266" s="67"/>
      <c r="AB2266" s="67"/>
      <c r="AC2266" s="67"/>
      <c r="AD2266" s="67"/>
      <c r="AE2266" s="67"/>
      <c r="AF2266" s="67"/>
      <c r="AG2266" s="67"/>
      <c r="AH2266" s="67"/>
      <c r="AI2266" s="67"/>
      <c r="AJ2266" s="67"/>
      <c r="AK2266" s="67"/>
      <c r="AL2266" s="67"/>
      <c r="AM2266" s="67"/>
      <c r="AN2266" s="67"/>
      <c r="AO2266" s="67"/>
      <c r="AP2266" s="67"/>
      <c r="AQ2266" s="67"/>
      <c r="AR2266" s="67"/>
      <c r="AS2266" s="67"/>
      <c r="AT2266" s="2"/>
    </row>
    <row r="2267" spans="1:46" s="3" customFormat="1">
      <c r="A2267" s="67"/>
      <c r="B2267" s="67"/>
      <c r="C2267" s="67"/>
      <c r="D2267" s="67"/>
      <c r="E2267" s="67"/>
      <c r="F2267" s="67"/>
      <c r="G2267" s="67"/>
      <c r="H2267" s="67"/>
      <c r="I2267" s="67"/>
      <c r="J2267" s="67"/>
      <c r="K2267" s="67"/>
      <c r="L2267" s="67"/>
      <c r="M2267" s="67"/>
      <c r="N2267" s="67"/>
      <c r="O2267" s="67"/>
      <c r="P2267" s="67"/>
      <c r="Q2267" s="67"/>
      <c r="R2267" s="67"/>
      <c r="S2267" s="67"/>
      <c r="T2267" s="67"/>
      <c r="U2267" s="67"/>
      <c r="V2267" s="67"/>
      <c r="W2267" s="67"/>
      <c r="X2267" s="67"/>
      <c r="Y2267" s="67"/>
      <c r="Z2267" s="67"/>
      <c r="AA2267" s="67"/>
      <c r="AB2267" s="67"/>
      <c r="AC2267" s="67"/>
      <c r="AD2267" s="67"/>
      <c r="AE2267" s="67"/>
      <c r="AF2267" s="67"/>
      <c r="AG2267" s="67"/>
      <c r="AH2267" s="67"/>
      <c r="AI2267" s="67"/>
      <c r="AJ2267" s="67"/>
      <c r="AK2267" s="67"/>
      <c r="AL2267" s="67"/>
      <c r="AM2267" s="67"/>
      <c r="AN2267" s="67"/>
      <c r="AO2267" s="67"/>
      <c r="AP2267" s="67"/>
      <c r="AQ2267" s="67"/>
      <c r="AR2267" s="67"/>
      <c r="AS2267" s="67"/>
      <c r="AT2267" s="2"/>
    </row>
    <row r="2268" spans="1:46" s="3" customFormat="1">
      <c r="A2268" s="67"/>
      <c r="B2268" s="67"/>
      <c r="C2268" s="67"/>
      <c r="D2268" s="67"/>
      <c r="E2268" s="67"/>
      <c r="F2268" s="67"/>
      <c r="G2268" s="67"/>
      <c r="H2268" s="67"/>
      <c r="I2268" s="67"/>
      <c r="J2268" s="67"/>
      <c r="K2268" s="67"/>
      <c r="L2268" s="67"/>
      <c r="M2268" s="67"/>
      <c r="N2268" s="67"/>
      <c r="O2268" s="67"/>
      <c r="P2268" s="67"/>
      <c r="Q2268" s="67"/>
      <c r="R2268" s="67"/>
      <c r="S2268" s="67"/>
      <c r="T2268" s="67"/>
      <c r="U2268" s="67"/>
      <c r="V2268" s="67"/>
      <c r="W2268" s="67"/>
      <c r="X2268" s="67"/>
      <c r="Y2268" s="67"/>
      <c r="Z2268" s="67"/>
      <c r="AA2268" s="67"/>
      <c r="AB2268" s="67"/>
      <c r="AC2268" s="67"/>
      <c r="AD2268" s="67"/>
      <c r="AE2268" s="67"/>
      <c r="AF2268" s="67"/>
      <c r="AG2268" s="67"/>
      <c r="AH2268" s="67"/>
      <c r="AI2268" s="67"/>
      <c r="AJ2268" s="67"/>
      <c r="AK2268" s="67"/>
      <c r="AL2268" s="67"/>
      <c r="AM2268" s="67"/>
      <c r="AN2268" s="67"/>
      <c r="AO2268" s="67"/>
      <c r="AP2268" s="67"/>
      <c r="AQ2268" s="67"/>
      <c r="AR2268" s="67"/>
      <c r="AS2268" s="67"/>
      <c r="AT2268" s="2"/>
    </row>
    <row r="2269" spans="1:46" s="3" customFormat="1">
      <c r="A2269" s="67"/>
      <c r="B2269" s="67"/>
      <c r="C2269" s="67"/>
      <c r="D2269" s="67"/>
      <c r="E2269" s="67"/>
      <c r="F2269" s="67"/>
      <c r="G2269" s="67"/>
      <c r="H2269" s="67"/>
      <c r="I2269" s="67"/>
      <c r="J2269" s="67"/>
      <c r="K2269" s="67"/>
      <c r="L2269" s="67"/>
      <c r="M2269" s="67"/>
      <c r="N2269" s="67"/>
      <c r="O2269" s="67"/>
      <c r="P2269" s="67"/>
      <c r="Q2269" s="67"/>
      <c r="R2269" s="67"/>
      <c r="S2269" s="67"/>
      <c r="T2269" s="67"/>
      <c r="U2269" s="67"/>
      <c r="V2269" s="67"/>
      <c r="W2269" s="67"/>
      <c r="X2269" s="67"/>
      <c r="Y2269" s="67"/>
      <c r="Z2269" s="67"/>
      <c r="AA2269" s="67"/>
      <c r="AB2269" s="67"/>
      <c r="AC2269" s="67"/>
      <c r="AD2269" s="67"/>
      <c r="AE2269" s="67"/>
      <c r="AF2269" s="67"/>
      <c r="AG2269" s="67"/>
      <c r="AH2269" s="67"/>
      <c r="AI2269" s="67"/>
      <c r="AJ2269" s="67"/>
      <c r="AK2269" s="67"/>
      <c r="AL2269" s="67"/>
      <c r="AM2269" s="67"/>
      <c r="AN2269" s="67"/>
      <c r="AO2269" s="67"/>
      <c r="AP2269" s="67"/>
      <c r="AQ2269" s="67"/>
      <c r="AR2269" s="67"/>
      <c r="AS2269" s="67"/>
      <c r="AT2269" s="2"/>
    </row>
    <row r="2270" spans="1:46" s="3" customFormat="1">
      <c r="A2270" s="67"/>
      <c r="B2270" s="67"/>
      <c r="C2270" s="67"/>
      <c r="D2270" s="67"/>
      <c r="E2270" s="67"/>
      <c r="F2270" s="67"/>
      <c r="G2270" s="67"/>
      <c r="H2270" s="67"/>
      <c r="I2270" s="67"/>
      <c r="J2270" s="67"/>
      <c r="K2270" s="67"/>
      <c r="L2270" s="67"/>
      <c r="M2270" s="67"/>
      <c r="N2270" s="67"/>
      <c r="O2270" s="67"/>
      <c r="P2270" s="67"/>
      <c r="Q2270" s="67"/>
      <c r="R2270" s="67"/>
      <c r="S2270" s="67"/>
      <c r="T2270" s="67"/>
      <c r="U2270" s="67"/>
      <c r="V2270" s="67"/>
      <c r="W2270" s="67"/>
      <c r="X2270" s="67"/>
      <c r="Y2270" s="67"/>
      <c r="Z2270" s="67"/>
      <c r="AA2270" s="67"/>
      <c r="AB2270" s="67"/>
      <c r="AC2270" s="67"/>
      <c r="AD2270" s="67"/>
      <c r="AE2270" s="67"/>
      <c r="AF2270" s="67"/>
      <c r="AG2270" s="67"/>
      <c r="AH2270" s="67"/>
      <c r="AI2270" s="67"/>
      <c r="AJ2270" s="67"/>
      <c r="AK2270" s="67"/>
      <c r="AL2270" s="67"/>
      <c r="AM2270" s="67"/>
      <c r="AN2270" s="67"/>
      <c r="AO2270" s="67"/>
      <c r="AP2270" s="67"/>
      <c r="AQ2270" s="67"/>
      <c r="AR2270" s="67"/>
      <c r="AS2270" s="67"/>
      <c r="AT2270" s="2"/>
    </row>
    <row r="2271" spans="1:46" s="3" customFormat="1">
      <c r="A2271" s="67"/>
      <c r="B2271" s="67"/>
      <c r="C2271" s="67"/>
      <c r="D2271" s="67"/>
      <c r="E2271" s="67"/>
      <c r="F2271" s="67"/>
      <c r="G2271" s="67"/>
      <c r="H2271" s="67"/>
      <c r="I2271" s="67"/>
      <c r="J2271" s="67"/>
      <c r="K2271" s="67"/>
      <c r="L2271" s="67"/>
      <c r="M2271" s="67"/>
      <c r="N2271" s="67"/>
      <c r="O2271" s="67"/>
      <c r="P2271" s="67"/>
      <c r="Q2271" s="67"/>
      <c r="R2271" s="67"/>
      <c r="S2271" s="67"/>
      <c r="T2271" s="67"/>
      <c r="U2271" s="67"/>
      <c r="V2271" s="67"/>
      <c r="W2271" s="67"/>
      <c r="X2271" s="67"/>
      <c r="Y2271" s="67"/>
      <c r="Z2271" s="67"/>
      <c r="AA2271" s="67"/>
      <c r="AB2271" s="67"/>
      <c r="AC2271" s="67"/>
      <c r="AD2271" s="67"/>
      <c r="AE2271" s="67"/>
      <c r="AF2271" s="67"/>
      <c r="AG2271" s="67"/>
      <c r="AH2271" s="67"/>
      <c r="AI2271" s="67"/>
      <c r="AJ2271" s="67"/>
      <c r="AK2271" s="67"/>
      <c r="AL2271" s="67"/>
      <c r="AM2271" s="67"/>
      <c r="AN2271" s="67"/>
      <c r="AO2271" s="67"/>
      <c r="AP2271" s="67"/>
      <c r="AQ2271" s="67"/>
      <c r="AR2271" s="67"/>
      <c r="AS2271" s="67"/>
      <c r="AT2271" s="2"/>
    </row>
    <row r="2272" spans="1:46" s="3" customFormat="1">
      <c r="A2272" s="67"/>
      <c r="B2272" s="67"/>
      <c r="C2272" s="67"/>
      <c r="D2272" s="67"/>
      <c r="E2272" s="67"/>
      <c r="F2272" s="67"/>
      <c r="G2272" s="67"/>
      <c r="H2272" s="67"/>
      <c r="I2272" s="67"/>
      <c r="J2272" s="67"/>
      <c r="K2272" s="67"/>
      <c r="L2272" s="67"/>
      <c r="M2272" s="67"/>
      <c r="N2272" s="67"/>
      <c r="O2272" s="67"/>
      <c r="P2272" s="67"/>
      <c r="Q2272" s="67"/>
      <c r="R2272" s="67"/>
      <c r="S2272" s="67"/>
      <c r="T2272" s="67"/>
      <c r="U2272" s="67"/>
      <c r="V2272" s="67"/>
      <c r="W2272" s="67"/>
      <c r="X2272" s="67"/>
      <c r="Y2272" s="67"/>
      <c r="Z2272" s="67"/>
      <c r="AA2272" s="67"/>
      <c r="AB2272" s="67"/>
      <c r="AC2272" s="67"/>
      <c r="AD2272" s="67"/>
      <c r="AE2272" s="67"/>
      <c r="AF2272" s="67"/>
      <c r="AG2272" s="67"/>
      <c r="AH2272" s="67"/>
      <c r="AI2272" s="67"/>
      <c r="AJ2272" s="67"/>
      <c r="AK2272" s="67"/>
      <c r="AL2272" s="67"/>
      <c r="AM2272" s="67"/>
      <c r="AN2272" s="67"/>
      <c r="AO2272" s="67"/>
      <c r="AP2272" s="67"/>
      <c r="AQ2272" s="67"/>
      <c r="AR2272" s="67"/>
      <c r="AS2272" s="67"/>
      <c r="AT2272" s="2"/>
    </row>
    <row r="2273" spans="1:46" s="3" customFormat="1">
      <c r="A2273" s="67"/>
      <c r="B2273" s="67"/>
      <c r="C2273" s="67"/>
      <c r="D2273" s="67"/>
      <c r="E2273" s="67"/>
      <c r="F2273" s="67"/>
      <c r="G2273" s="67"/>
      <c r="H2273" s="67"/>
      <c r="I2273" s="67"/>
      <c r="J2273" s="67"/>
      <c r="K2273" s="67"/>
      <c r="L2273" s="67"/>
      <c r="M2273" s="67"/>
      <c r="N2273" s="67"/>
      <c r="O2273" s="67"/>
      <c r="P2273" s="67"/>
      <c r="Q2273" s="67"/>
      <c r="R2273" s="67"/>
      <c r="S2273" s="67"/>
      <c r="T2273" s="67"/>
      <c r="U2273" s="67"/>
      <c r="V2273" s="67"/>
      <c r="W2273" s="67"/>
      <c r="X2273" s="67"/>
      <c r="Y2273" s="67"/>
      <c r="Z2273" s="67"/>
      <c r="AA2273" s="67"/>
      <c r="AB2273" s="67"/>
      <c r="AC2273" s="67"/>
      <c r="AD2273" s="67"/>
      <c r="AE2273" s="67"/>
      <c r="AF2273" s="67"/>
      <c r="AG2273" s="67"/>
      <c r="AH2273" s="67"/>
      <c r="AI2273" s="67"/>
      <c r="AJ2273" s="67"/>
      <c r="AK2273" s="67"/>
      <c r="AL2273" s="67"/>
      <c r="AM2273" s="67"/>
      <c r="AN2273" s="67"/>
      <c r="AO2273" s="67"/>
      <c r="AP2273" s="67"/>
      <c r="AQ2273" s="67"/>
      <c r="AR2273" s="67"/>
      <c r="AS2273" s="67"/>
      <c r="AT2273" s="2"/>
    </row>
    <row r="2274" spans="1:46" s="3" customFormat="1">
      <c r="A2274" s="67"/>
      <c r="B2274" s="67"/>
      <c r="C2274" s="67"/>
      <c r="D2274" s="67"/>
      <c r="E2274" s="67"/>
      <c r="F2274" s="67"/>
      <c r="G2274" s="67"/>
      <c r="H2274" s="67"/>
      <c r="I2274" s="67"/>
      <c r="J2274" s="67"/>
      <c r="K2274" s="67"/>
      <c r="L2274" s="67"/>
      <c r="M2274" s="67"/>
      <c r="N2274" s="67"/>
      <c r="O2274" s="67"/>
      <c r="P2274" s="67"/>
      <c r="Q2274" s="67"/>
      <c r="R2274" s="67"/>
      <c r="S2274" s="67"/>
      <c r="T2274" s="67"/>
      <c r="U2274" s="67"/>
      <c r="V2274" s="67"/>
      <c r="W2274" s="67"/>
      <c r="X2274" s="67"/>
      <c r="Y2274" s="67"/>
      <c r="Z2274" s="67"/>
      <c r="AA2274" s="67"/>
      <c r="AB2274" s="67"/>
      <c r="AC2274" s="67"/>
      <c r="AD2274" s="67"/>
      <c r="AE2274" s="67"/>
      <c r="AF2274" s="67"/>
      <c r="AG2274" s="67"/>
      <c r="AH2274" s="67"/>
      <c r="AI2274" s="67"/>
      <c r="AJ2274" s="67"/>
      <c r="AK2274" s="67"/>
      <c r="AL2274" s="67"/>
      <c r="AM2274" s="67"/>
      <c r="AN2274" s="67"/>
      <c r="AO2274" s="67"/>
      <c r="AP2274" s="67"/>
      <c r="AQ2274" s="67"/>
      <c r="AR2274" s="67"/>
      <c r="AS2274" s="67"/>
      <c r="AT2274" s="2"/>
    </row>
    <row r="2275" spans="1:46" s="3" customFormat="1">
      <c r="A2275" s="67"/>
      <c r="B2275" s="67"/>
      <c r="C2275" s="67"/>
      <c r="D2275" s="67"/>
      <c r="E2275" s="67"/>
      <c r="F2275" s="67"/>
      <c r="G2275" s="67"/>
      <c r="H2275" s="67"/>
      <c r="I2275" s="67"/>
      <c r="J2275" s="67"/>
      <c r="K2275" s="67"/>
      <c r="L2275" s="67"/>
      <c r="M2275" s="67"/>
      <c r="N2275" s="67"/>
      <c r="O2275" s="67"/>
      <c r="P2275" s="67"/>
      <c r="Q2275" s="67"/>
      <c r="R2275" s="67"/>
      <c r="S2275" s="67"/>
      <c r="T2275" s="67"/>
      <c r="U2275" s="67"/>
      <c r="V2275" s="67"/>
      <c r="W2275" s="67"/>
      <c r="X2275" s="67"/>
      <c r="Y2275" s="67"/>
      <c r="Z2275" s="67"/>
      <c r="AA2275" s="67"/>
      <c r="AB2275" s="67"/>
      <c r="AC2275" s="67"/>
      <c r="AD2275" s="67"/>
      <c r="AE2275" s="67"/>
      <c r="AF2275" s="67"/>
      <c r="AG2275" s="67"/>
      <c r="AH2275" s="67"/>
      <c r="AI2275" s="67"/>
      <c r="AJ2275" s="67"/>
      <c r="AK2275" s="67"/>
      <c r="AL2275" s="67"/>
      <c r="AM2275" s="67"/>
      <c r="AN2275" s="67"/>
      <c r="AO2275" s="67"/>
      <c r="AP2275" s="67"/>
      <c r="AQ2275" s="67"/>
      <c r="AR2275" s="67"/>
      <c r="AS2275" s="67"/>
      <c r="AT2275" s="2"/>
    </row>
    <row r="2276" spans="1:46" s="3" customFormat="1">
      <c r="A2276" s="67"/>
      <c r="B2276" s="67"/>
      <c r="C2276" s="67"/>
      <c r="D2276" s="67"/>
      <c r="E2276" s="67"/>
      <c r="F2276" s="67"/>
      <c r="G2276" s="67"/>
      <c r="H2276" s="67"/>
      <c r="I2276" s="67"/>
      <c r="J2276" s="67"/>
      <c r="K2276" s="67"/>
      <c r="L2276" s="67"/>
      <c r="M2276" s="67"/>
      <c r="N2276" s="67"/>
      <c r="O2276" s="67"/>
      <c r="P2276" s="67"/>
      <c r="Q2276" s="67"/>
      <c r="R2276" s="67"/>
      <c r="S2276" s="67"/>
      <c r="T2276" s="67"/>
      <c r="U2276" s="67"/>
      <c r="V2276" s="67"/>
      <c r="W2276" s="67"/>
      <c r="X2276" s="67"/>
      <c r="Y2276" s="67"/>
      <c r="Z2276" s="67"/>
      <c r="AA2276" s="67"/>
      <c r="AB2276" s="67"/>
      <c r="AC2276" s="67"/>
      <c r="AD2276" s="67"/>
      <c r="AE2276" s="67"/>
      <c r="AF2276" s="67"/>
      <c r="AG2276" s="67"/>
      <c r="AH2276" s="67"/>
      <c r="AI2276" s="67"/>
      <c r="AJ2276" s="67"/>
      <c r="AK2276" s="67"/>
      <c r="AL2276" s="67"/>
      <c r="AM2276" s="67"/>
      <c r="AN2276" s="67"/>
      <c r="AO2276" s="67"/>
      <c r="AP2276" s="67"/>
      <c r="AQ2276" s="67"/>
      <c r="AR2276" s="67"/>
      <c r="AS2276" s="67"/>
      <c r="AT2276" s="2"/>
    </row>
    <row r="2277" spans="1:46" s="3" customFormat="1">
      <c r="A2277" s="67"/>
      <c r="B2277" s="67"/>
      <c r="C2277" s="67"/>
      <c r="D2277" s="67"/>
      <c r="E2277" s="67"/>
      <c r="F2277" s="67"/>
      <c r="G2277" s="67"/>
      <c r="H2277" s="67"/>
      <c r="I2277" s="67"/>
      <c r="J2277" s="67"/>
      <c r="K2277" s="67"/>
      <c r="L2277" s="67"/>
      <c r="M2277" s="67"/>
      <c r="N2277" s="67"/>
      <c r="O2277" s="67"/>
      <c r="P2277" s="67"/>
      <c r="Q2277" s="67"/>
      <c r="R2277" s="67"/>
      <c r="S2277" s="67"/>
      <c r="T2277" s="67"/>
      <c r="U2277" s="67"/>
      <c r="V2277" s="67"/>
      <c r="W2277" s="67"/>
      <c r="X2277" s="67"/>
      <c r="Y2277" s="67"/>
      <c r="Z2277" s="67"/>
      <c r="AA2277" s="67"/>
      <c r="AB2277" s="67"/>
      <c r="AC2277" s="67"/>
      <c r="AD2277" s="67"/>
      <c r="AE2277" s="67"/>
      <c r="AF2277" s="67"/>
      <c r="AG2277" s="67"/>
      <c r="AH2277" s="67"/>
      <c r="AI2277" s="67"/>
      <c r="AJ2277" s="67"/>
      <c r="AK2277" s="67"/>
      <c r="AL2277" s="67"/>
      <c r="AM2277" s="67"/>
      <c r="AN2277" s="67"/>
      <c r="AO2277" s="67"/>
      <c r="AP2277" s="67"/>
      <c r="AQ2277" s="67"/>
      <c r="AR2277" s="67"/>
      <c r="AS2277" s="67"/>
      <c r="AT2277" s="2"/>
    </row>
    <row r="2278" spans="1:46" s="3" customFormat="1">
      <c r="A2278" s="67"/>
      <c r="B2278" s="67"/>
      <c r="C2278" s="67"/>
      <c r="D2278" s="67"/>
      <c r="E2278" s="67"/>
      <c r="F2278" s="67"/>
      <c r="G2278" s="67"/>
      <c r="H2278" s="67"/>
      <c r="I2278" s="67"/>
      <c r="J2278" s="67"/>
      <c r="K2278" s="67"/>
      <c r="L2278" s="67"/>
      <c r="M2278" s="67"/>
      <c r="N2278" s="67"/>
      <c r="O2278" s="67"/>
      <c r="P2278" s="67"/>
      <c r="Q2278" s="67"/>
      <c r="R2278" s="67"/>
      <c r="S2278" s="67"/>
      <c r="T2278" s="67"/>
      <c r="U2278" s="67"/>
      <c r="V2278" s="67"/>
      <c r="W2278" s="67"/>
      <c r="X2278" s="67"/>
      <c r="Y2278" s="67"/>
      <c r="Z2278" s="67"/>
      <c r="AA2278" s="67"/>
      <c r="AB2278" s="67"/>
      <c r="AC2278" s="67"/>
      <c r="AD2278" s="67"/>
      <c r="AE2278" s="67"/>
      <c r="AF2278" s="67"/>
      <c r="AG2278" s="67"/>
      <c r="AH2278" s="67"/>
      <c r="AI2278" s="67"/>
      <c r="AJ2278" s="67"/>
      <c r="AK2278" s="67"/>
      <c r="AL2278" s="67"/>
      <c r="AM2278" s="67"/>
      <c r="AN2278" s="67"/>
      <c r="AO2278" s="67"/>
      <c r="AP2278" s="67"/>
      <c r="AQ2278" s="67"/>
      <c r="AR2278" s="67"/>
      <c r="AS2278" s="67"/>
      <c r="AT2278" s="2"/>
    </row>
    <row r="2279" spans="1:46" s="3" customFormat="1">
      <c r="A2279" s="67"/>
      <c r="B2279" s="67"/>
      <c r="C2279" s="67"/>
      <c r="D2279" s="67"/>
      <c r="E2279" s="67"/>
      <c r="F2279" s="67"/>
      <c r="G2279" s="67"/>
      <c r="H2279" s="67"/>
      <c r="I2279" s="67"/>
      <c r="J2279" s="67"/>
      <c r="K2279" s="67"/>
      <c r="L2279" s="67"/>
      <c r="M2279" s="67"/>
      <c r="N2279" s="67"/>
      <c r="O2279" s="67"/>
      <c r="P2279" s="67"/>
      <c r="Q2279" s="67"/>
      <c r="R2279" s="67"/>
      <c r="S2279" s="67"/>
      <c r="T2279" s="67"/>
      <c r="U2279" s="67"/>
      <c r="V2279" s="67"/>
      <c r="W2279" s="67"/>
      <c r="X2279" s="67"/>
      <c r="Y2279" s="67"/>
      <c r="Z2279" s="67"/>
      <c r="AA2279" s="67"/>
      <c r="AB2279" s="67"/>
      <c r="AC2279" s="67"/>
      <c r="AD2279" s="67"/>
      <c r="AE2279" s="67"/>
      <c r="AF2279" s="67"/>
      <c r="AG2279" s="67"/>
      <c r="AH2279" s="67"/>
      <c r="AI2279" s="67"/>
      <c r="AJ2279" s="67"/>
      <c r="AK2279" s="67"/>
      <c r="AL2279" s="67"/>
      <c r="AM2279" s="67"/>
      <c r="AN2279" s="67"/>
      <c r="AO2279" s="67"/>
      <c r="AP2279" s="67"/>
      <c r="AQ2279" s="67"/>
      <c r="AR2279" s="67"/>
      <c r="AS2279" s="67"/>
      <c r="AT2279" s="2"/>
    </row>
    <row r="2280" spans="1:46" s="3" customFormat="1">
      <c r="A2280" s="67"/>
      <c r="B2280" s="67"/>
      <c r="C2280" s="67"/>
      <c r="D2280" s="67"/>
      <c r="E2280" s="67"/>
      <c r="F2280" s="67"/>
      <c r="G2280" s="67"/>
      <c r="H2280" s="67"/>
      <c r="I2280" s="67"/>
      <c r="J2280" s="67"/>
      <c r="K2280" s="67"/>
      <c r="L2280" s="67"/>
      <c r="M2280" s="67"/>
      <c r="N2280" s="67"/>
      <c r="O2280" s="67"/>
      <c r="P2280" s="67"/>
      <c r="Q2280" s="67"/>
      <c r="R2280" s="67"/>
      <c r="S2280" s="67"/>
      <c r="T2280" s="67"/>
      <c r="U2280" s="67"/>
      <c r="V2280" s="67"/>
      <c r="W2280" s="67"/>
      <c r="X2280" s="67"/>
      <c r="Y2280" s="67"/>
      <c r="Z2280" s="67"/>
      <c r="AA2280" s="67"/>
      <c r="AB2280" s="67"/>
      <c r="AC2280" s="67"/>
      <c r="AD2280" s="67"/>
      <c r="AE2280" s="67"/>
      <c r="AF2280" s="67"/>
      <c r="AG2280" s="67"/>
      <c r="AH2280" s="67"/>
      <c r="AI2280" s="67"/>
      <c r="AJ2280" s="67"/>
      <c r="AK2280" s="67"/>
      <c r="AL2280" s="67"/>
      <c r="AM2280" s="67"/>
      <c r="AN2280" s="67"/>
      <c r="AO2280" s="67"/>
      <c r="AP2280" s="67"/>
      <c r="AQ2280" s="67"/>
      <c r="AR2280" s="67"/>
      <c r="AS2280" s="67"/>
      <c r="AT2280" s="2"/>
    </row>
    <row r="2281" spans="1:46" s="3" customFormat="1">
      <c r="A2281" s="67"/>
      <c r="B2281" s="67"/>
      <c r="C2281" s="67"/>
      <c r="D2281" s="67"/>
      <c r="E2281" s="67"/>
      <c r="F2281" s="67"/>
      <c r="G2281" s="67"/>
      <c r="H2281" s="67"/>
      <c r="I2281" s="67"/>
      <c r="J2281" s="67"/>
      <c r="K2281" s="67"/>
      <c r="L2281" s="67"/>
      <c r="M2281" s="67"/>
      <c r="N2281" s="67"/>
      <c r="O2281" s="67"/>
      <c r="P2281" s="67"/>
      <c r="Q2281" s="67"/>
      <c r="R2281" s="67"/>
      <c r="S2281" s="67"/>
      <c r="T2281" s="67"/>
      <c r="U2281" s="67"/>
      <c r="V2281" s="67"/>
      <c r="W2281" s="67"/>
      <c r="X2281" s="67"/>
      <c r="Y2281" s="67"/>
      <c r="Z2281" s="67"/>
      <c r="AA2281" s="67"/>
      <c r="AB2281" s="67"/>
      <c r="AC2281" s="67"/>
      <c r="AD2281" s="67"/>
      <c r="AE2281" s="67"/>
      <c r="AF2281" s="67"/>
      <c r="AG2281" s="67"/>
      <c r="AH2281" s="67"/>
      <c r="AI2281" s="67"/>
      <c r="AJ2281" s="67"/>
      <c r="AK2281" s="67"/>
      <c r="AL2281" s="67"/>
      <c r="AM2281" s="67"/>
      <c r="AN2281" s="67"/>
      <c r="AO2281" s="67"/>
      <c r="AP2281" s="67"/>
      <c r="AQ2281" s="67"/>
      <c r="AR2281" s="67"/>
      <c r="AS2281" s="67"/>
      <c r="AT2281" s="2"/>
    </row>
    <row r="2282" spans="1:46" s="3" customFormat="1">
      <c r="A2282" s="67"/>
      <c r="B2282" s="67"/>
      <c r="C2282" s="67"/>
      <c r="D2282" s="67"/>
      <c r="E2282" s="67"/>
      <c r="F2282" s="67"/>
      <c r="G2282" s="67"/>
      <c r="H2282" s="67"/>
      <c r="I2282" s="67"/>
      <c r="J2282" s="67"/>
      <c r="K2282" s="67"/>
      <c r="L2282" s="67"/>
      <c r="M2282" s="67"/>
      <c r="N2282" s="67"/>
      <c r="O2282" s="67"/>
      <c r="P2282" s="67"/>
      <c r="Q2282" s="67"/>
      <c r="R2282" s="67"/>
      <c r="S2282" s="67"/>
      <c r="T2282" s="67"/>
      <c r="U2282" s="67"/>
      <c r="V2282" s="67"/>
      <c r="W2282" s="67"/>
      <c r="X2282" s="67"/>
      <c r="Y2282" s="67"/>
      <c r="Z2282" s="67"/>
      <c r="AA2282" s="67"/>
      <c r="AB2282" s="67"/>
      <c r="AC2282" s="67"/>
      <c r="AD2282" s="67"/>
      <c r="AE2282" s="67"/>
      <c r="AF2282" s="67"/>
      <c r="AG2282" s="67"/>
      <c r="AH2282" s="67"/>
      <c r="AI2282" s="67"/>
      <c r="AJ2282" s="67"/>
      <c r="AK2282" s="67"/>
      <c r="AL2282" s="67"/>
      <c r="AM2282" s="67"/>
      <c r="AN2282" s="67"/>
      <c r="AO2282" s="67"/>
      <c r="AP2282" s="67"/>
      <c r="AQ2282" s="67"/>
      <c r="AR2282" s="67"/>
      <c r="AS2282" s="67"/>
      <c r="AT2282" s="2"/>
    </row>
    <row r="2283" spans="1:46" s="3" customFormat="1">
      <c r="A2283" s="67"/>
      <c r="B2283" s="67"/>
      <c r="C2283" s="67"/>
      <c r="D2283" s="67"/>
      <c r="E2283" s="67"/>
      <c r="F2283" s="67"/>
      <c r="G2283" s="67"/>
      <c r="H2283" s="67"/>
      <c r="I2283" s="67"/>
      <c r="J2283" s="67"/>
      <c r="K2283" s="67"/>
      <c r="L2283" s="67"/>
      <c r="M2283" s="67"/>
      <c r="N2283" s="67"/>
      <c r="O2283" s="67"/>
      <c r="P2283" s="67"/>
      <c r="Q2283" s="67"/>
      <c r="R2283" s="67"/>
      <c r="S2283" s="67"/>
      <c r="T2283" s="67"/>
      <c r="U2283" s="67"/>
      <c r="V2283" s="67"/>
      <c r="W2283" s="67"/>
      <c r="X2283" s="67"/>
      <c r="Y2283" s="67"/>
      <c r="Z2283" s="67"/>
      <c r="AA2283" s="67"/>
      <c r="AB2283" s="67"/>
      <c r="AC2283" s="67"/>
      <c r="AD2283" s="67"/>
      <c r="AE2283" s="67"/>
      <c r="AF2283" s="67"/>
      <c r="AG2283" s="67"/>
      <c r="AH2283" s="67"/>
      <c r="AI2283" s="67"/>
      <c r="AJ2283" s="67"/>
      <c r="AK2283" s="67"/>
      <c r="AL2283" s="67"/>
      <c r="AM2283" s="67"/>
      <c r="AN2283" s="67"/>
      <c r="AO2283" s="67"/>
      <c r="AP2283" s="67"/>
      <c r="AQ2283" s="67"/>
      <c r="AR2283" s="67"/>
      <c r="AS2283" s="67"/>
      <c r="AT2283" s="2"/>
    </row>
    <row r="2284" spans="1:46" s="3" customFormat="1">
      <c r="A2284" s="67"/>
      <c r="B2284" s="67"/>
      <c r="C2284" s="67"/>
      <c r="D2284" s="67"/>
      <c r="E2284" s="67"/>
      <c r="F2284" s="67"/>
      <c r="G2284" s="67"/>
      <c r="H2284" s="67"/>
      <c r="I2284" s="67"/>
      <c r="J2284" s="67"/>
      <c r="K2284" s="67"/>
      <c r="L2284" s="67"/>
      <c r="M2284" s="67"/>
      <c r="N2284" s="67"/>
      <c r="O2284" s="67"/>
      <c r="P2284" s="67"/>
      <c r="Q2284" s="67"/>
      <c r="R2284" s="67"/>
      <c r="S2284" s="67"/>
      <c r="T2284" s="67"/>
      <c r="U2284" s="67"/>
      <c r="V2284" s="67"/>
      <c r="W2284" s="67"/>
      <c r="X2284" s="67"/>
      <c r="Y2284" s="67"/>
      <c r="Z2284" s="67"/>
      <c r="AA2284" s="67"/>
      <c r="AB2284" s="67"/>
      <c r="AC2284" s="67"/>
      <c r="AD2284" s="67"/>
      <c r="AE2284" s="67"/>
      <c r="AF2284" s="67"/>
      <c r="AG2284" s="67"/>
      <c r="AH2284" s="67"/>
      <c r="AI2284" s="67"/>
      <c r="AJ2284" s="67"/>
      <c r="AK2284" s="67"/>
      <c r="AL2284" s="67"/>
      <c r="AM2284" s="67"/>
      <c r="AN2284" s="67"/>
      <c r="AO2284" s="67"/>
      <c r="AP2284" s="67"/>
      <c r="AQ2284" s="67"/>
      <c r="AR2284" s="67"/>
      <c r="AS2284" s="67"/>
      <c r="AT2284" s="2"/>
    </row>
    <row r="2285" spans="1:46" s="3" customFormat="1">
      <c r="A2285" s="67"/>
      <c r="B2285" s="67"/>
      <c r="C2285" s="67"/>
      <c r="D2285" s="67"/>
      <c r="E2285" s="67"/>
      <c r="F2285" s="67"/>
      <c r="G2285" s="67"/>
      <c r="H2285" s="67"/>
      <c r="I2285" s="67"/>
      <c r="J2285" s="67"/>
      <c r="K2285" s="67"/>
      <c r="L2285" s="67"/>
      <c r="M2285" s="67"/>
      <c r="N2285" s="67"/>
      <c r="O2285" s="67"/>
      <c r="P2285" s="67"/>
      <c r="Q2285" s="67"/>
      <c r="R2285" s="67"/>
      <c r="S2285" s="67"/>
      <c r="T2285" s="67"/>
      <c r="U2285" s="67"/>
      <c r="V2285" s="67"/>
      <c r="W2285" s="67"/>
      <c r="X2285" s="67"/>
      <c r="Y2285" s="67"/>
      <c r="Z2285" s="67"/>
      <c r="AA2285" s="67"/>
      <c r="AB2285" s="67"/>
      <c r="AC2285" s="67"/>
      <c r="AD2285" s="67"/>
      <c r="AE2285" s="67"/>
      <c r="AF2285" s="67"/>
      <c r="AG2285" s="67"/>
      <c r="AH2285" s="67"/>
      <c r="AI2285" s="67"/>
      <c r="AJ2285" s="67"/>
      <c r="AK2285" s="67"/>
      <c r="AL2285" s="67"/>
      <c r="AM2285" s="67"/>
      <c r="AN2285" s="67"/>
      <c r="AO2285" s="67"/>
      <c r="AP2285" s="67"/>
      <c r="AQ2285" s="67"/>
      <c r="AR2285" s="67"/>
      <c r="AS2285" s="67"/>
      <c r="AT2285" s="2"/>
    </row>
    <row r="2286" spans="1:46" s="3" customFormat="1">
      <c r="A2286" s="67"/>
      <c r="B2286" s="67"/>
      <c r="C2286" s="67"/>
      <c r="D2286" s="67"/>
      <c r="E2286" s="67"/>
      <c r="F2286" s="67"/>
      <c r="G2286" s="67"/>
      <c r="H2286" s="67"/>
      <c r="I2286" s="67"/>
      <c r="J2286" s="67"/>
      <c r="K2286" s="67"/>
      <c r="L2286" s="67"/>
      <c r="M2286" s="67"/>
      <c r="N2286" s="67"/>
      <c r="O2286" s="67"/>
      <c r="P2286" s="67"/>
      <c r="Q2286" s="67"/>
      <c r="R2286" s="67"/>
      <c r="S2286" s="67"/>
      <c r="T2286" s="67"/>
      <c r="U2286" s="67"/>
      <c r="V2286" s="67"/>
      <c r="W2286" s="67"/>
      <c r="X2286" s="67"/>
      <c r="Y2286" s="67"/>
      <c r="Z2286" s="67"/>
      <c r="AA2286" s="67"/>
      <c r="AB2286" s="67"/>
      <c r="AC2286" s="67"/>
      <c r="AD2286" s="67"/>
      <c r="AE2286" s="67"/>
      <c r="AF2286" s="67"/>
      <c r="AG2286" s="67"/>
      <c r="AH2286" s="67"/>
      <c r="AI2286" s="67"/>
      <c r="AJ2286" s="67"/>
      <c r="AK2286" s="67"/>
      <c r="AL2286" s="67"/>
      <c r="AM2286" s="67"/>
      <c r="AN2286" s="67"/>
      <c r="AO2286" s="67"/>
      <c r="AP2286" s="67"/>
      <c r="AQ2286" s="67"/>
      <c r="AR2286" s="67"/>
      <c r="AS2286" s="67"/>
      <c r="AT2286" s="2"/>
    </row>
    <row r="2287" spans="1:46" s="3" customFormat="1">
      <c r="A2287" s="67"/>
      <c r="B2287" s="67"/>
      <c r="C2287" s="67"/>
      <c r="D2287" s="67"/>
      <c r="E2287" s="67"/>
      <c r="F2287" s="67"/>
      <c r="G2287" s="67"/>
      <c r="H2287" s="67"/>
      <c r="I2287" s="67"/>
      <c r="J2287" s="67"/>
      <c r="K2287" s="67"/>
      <c r="L2287" s="67"/>
      <c r="M2287" s="67"/>
      <c r="N2287" s="67"/>
      <c r="O2287" s="67"/>
      <c r="P2287" s="67"/>
      <c r="Q2287" s="67"/>
      <c r="R2287" s="67"/>
      <c r="S2287" s="67"/>
      <c r="T2287" s="67"/>
      <c r="U2287" s="67"/>
      <c r="V2287" s="67"/>
      <c r="W2287" s="67"/>
      <c r="X2287" s="67"/>
      <c r="Y2287" s="67"/>
      <c r="Z2287" s="67"/>
      <c r="AA2287" s="67"/>
      <c r="AB2287" s="67"/>
      <c r="AC2287" s="67"/>
      <c r="AD2287" s="67"/>
      <c r="AE2287" s="67"/>
      <c r="AF2287" s="67"/>
      <c r="AG2287" s="67"/>
      <c r="AH2287" s="67"/>
      <c r="AI2287" s="67"/>
      <c r="AJ2287" s="67"/>
      <c r="AK2287" s="67"/>
      <c r="AL2287" s="67"/>
      <c r="AM2287" s="67"/>
      <c r="AN2287" s="67"/>
      <c r="AO2287" s="67"/>
      <c r="AP2287" s="67"/>
      <c r="AQ2287" s="67"/>
      <c r="AR2287" s="67"/>
      <c r="AS2287" s="67"/>
      <c r="AT2287" s="2"/>
    </row>
    <row r="2288" spans="1:46" s="3" customFormat="1">
      <c r="A2288" s="67"/>
      <c r="B2288" s="67"/>
      <c r="C2288" s="67"/>
      <c r="D2288" s="67"/>
      <c r="E2288" s="67"/>
      <c r="F2288" s="67"/>
      <c r="G2288" s="67"/>
      <c r="H2288" s="67"/>
      <c r="I2288" s="67"/>
      <c r="J2288" s="67"/>
      <c r="K2288" s="67"/>
      <c r="L2288" s="67"/>
      <c r="M2288" s="67"/>
      <c r="N2288" s="67"/>
      <c r="O2288" s="67"/>
      <c r="P2288" s="67"/>
      <c r="Q2288" s="67"/>
      <c r="R2288" s="67"/>
      <c r="S2288" s="67"/>
      <c r="T2288" s="67"/>
      <c r="U2288" s="67"/>
      <c r="V2288" s="67"/>
      <c r="W2288" s="67"/>
      <c r="X2288" s="67"/>
      <c r="Y2288" s="67"/>
      <c r="Z2288" s="67"/>
      <c r="AA2288" s="67"/>
      <c r="AB2288" s="67"/>
      <c r="AC2288" s="67"/>
      <c r="AD2288" s="67"/>
      <c r="AE2288" s="67"/>
      <c r="AF2288" s="67"/>
      <c r="AG2288" s="67"/>
      <c r="AH2288" s="67"/>
      <c r="AI2288" s="67"/>
      <c r="AJ2288" s="67"/>
      <c r="AK2288" s="67"/>
      <c r="AL2288" s="67"/>
      <c r="AM2288" s="67"/>
      <c r="AN2288" s="67"/>
      <c r="AO2288" s="67"/>
      <c r="AP2288" s="67"/>
      <c r="AQ2288" s="67"/>
      <c r="AR2288" s="67"/>
      <c r="AS2288" s="67"/>
      <c r="AT2288" s="2"/>
    </row>
    <row r="2289" spans="1:46" s="3" customFormat="1">
      <c r="A2289" s="67"/>
      <c r="B2289" s="67"/>
      <c r="C2289" s="67"/>
      <c r="D2289" s="67"/>
      <c r="E2289" s="67"/>
      <c r="F2289" s="67"/>
      <c r="G2289" s="67"/>
      <c r="H2289" s="67"/>
      <c r="I2289" s="67"/>
      <c r="J2289" s="67"/>
      <c r="K2289" s="67"/>
      <c r="L2289" s="67"/>
      <c r="M2289" s="67"/>
      <c r="N2289" s="67"/>
      <c r="O2289" s="67"/>
      <c r="P2289" s="67"/>
      <c r="Q2289" s="67"/>
      <c r="R2289" s="67"/>
      <c r="S2289" s="67"/>
      <c r="T2289" s="67"/>
      <c r="U2289" s="67"/>
      <c r="V2289" s="67"/>
      <c r="W2289" s="67"/>
      <c r="X2289" s="67"/>
      <c r="Y2289" s="67"/>
      <c r="Z2289" s="67"/>
      <c r="AA2289" s="67"/>
      <c r="AB2289" s="67"/>
      <c r="AC2289" s="67"/>
      <c r="AD2289" s="67"/>
      <c r="AE2289" s="67"/>
      <c r="AF2289" s="67"/>
      <c r="AG2289" s="67"/>
      <c r="AH2289" s="67"/>
      <c r="AI2289" s="67"/>
      <c r="AJ2289" s="67"/>
      <c r="AK2289" s="67"/>
      <c r="AL2289" s="67"/>
      <c r="AM2289" s="67"/>
      <c r="AN2289" s="67"/>
      <c r="AO2289" s="67"/>
      <c r="AP2289" s="67"/>
      <c r="AQ2289" s="67"/>
      <c r="AR2289" s="67"/>
      <c r="AS2289" s="67"/>
      <c r="AT2289" s="2"/>
    </row>
    <row r="2290" spans="1:46" s="3" customFormat="1">
      <c r="A2290" s="67"/>
      <c r="B2290" s="67"/>
      <c r="C2290" s="67"/>
      <c r="D2290" s="67"/>
      <c r="E2290" s="67"/>
      <c r="F2290" s="67"/>
      <c r="G2290" s="67"/>
      <c r="H2290" s="67"/>
      <c r="I2290" s="67"/>
      <c r="J2290" s="67"/>
      <c r="K2290" s="67"/>
      <c r="L2290" s="67"/>
      <c r="M2290" s="67"/>
      <c r="N2290" s="67"/>
      <c r="O2290" s="67"/>
      <c r="P2290" s="67"/>
      <c r="Q2290" s="67"/>
      <c r="R2290" s="67"/>
      <c r="S2290" s="67"/>
      <c r="T2290" s="67"/>
      <c r="U2290" s="67"/>
      <c r="V2290" s="67"/>
      <c r="W2290" s="67"/>
      <c r="X2290" s="67"/>
      <c r="Y2290" s="67"/>
      <c r="Z2290" s="67"/>
      <c r="AA2290" s="67"/>
      <c r="AB2290" s="67"/>
      <c r="AC2290" s="67"/>
      <c r="AD2290" s="67"/>
      <c r="AE2290" s="67"/>
      <c r="AF2290" s="67"/>
      <c r="AG2290" s="67"/>
      <c r="AH2290" s="67"/>
      <c r="AI2290" s="67"/>
      <c r="AJ2290" s="67"/>
      <c r="AK2290" s="67"/>
      <c r="AL2290" s="67"/>
      <c r="AM2290" s="67"/>
      <c r="AN2290" s="67"/>
      <c r="AO2290" s="67"/>
      <c r="AP2290" s="67"/>
      <c r="AQ2290" s="67"/>
      <c r="AR2290" s="67"/>
      <c r="AS2290" s="67"/>
      <c r="AT2290" s="2"/>
    </row>
    <row r="2291" spans="1:46" s="3" customFormat="1">
      <c r="A2291" s="67"/>
      <c r="B2291" s="67"/>
      <c r="C2291" s="67"/>
      <c r="D2291" s="67"/>
      <c r="E2291" s="67"/>
      <c r="F2291" s="67"/>
      <c r="G2291" s="67"/>
      <c r="H2291" s="67"/>
      <c r="I2291" s="67"/>
      <c r="J2291" s="67"/>
      <c r="K2291" s="67"/>
      <c r="L2291" s="67"/>
      <c r="M2291" s="67"/>
      <c r="N2291" s="67"/>
      <c r="O2291" s="67"/>
      <c r="P2291" s="67"/>
      <c r="Q2291" s="67"/>
      <c r="R2291" s="67"/>
      <c r="S2291" s="67"/>
      <c r="T2291" s="67"/>
      <c r="U2291" s="67"/>
      <c r="V2291" s="67"/>
      <c r="W2291" s="67"/>
      <c r="X2291" s="67"/>
      <c r="Y2291" s="67"/>
      <c r="Z2291" s="67"/>
      <c r="AA2291" s="67"/>
      <c r="AB2291" s="67"/>
      <c r="AC2291" s="67"/>
      <c r="AD2291" s="67"/>
      <c r="AE2291" s="67"/>
      <c r="AF2291" s="67"/>
      <c r="AG2291" s="67"/>
      <c r="AH2291" s="67"/>
      <c r="AI2291" s="67"/>
      <c r="AJ2291" s="67"/>
      <c r="AK2291" s="67"/>
      <c r="AL2291" s="67"/>
      <c r="AM2291" s="67"/>
      <c r="AN2291" s="67"/>
      <c r="AO2291" s="67"/>
      <c r="AP2291" s="67"/>
      <c r="AQ2291" s="67"/>
      <c r="AR2291" s="67"/>
      <c r="AS2291" s="67"/>
      <c r="AT2291" s="2"/>
    </row>
    <row r="2292" spans="1:46" s="3" customFormat="1">
      <c r="A2292" s="67"/>
      <c r="B2292" s="67"/>
      <c r="C2292" s="67"/>
      <c r="D2292" s="67"/>
      <c r="E2292" s="67"/>
      <c r="F2292" s="67"/>
      <c r="G2292" s="67"/>
      <c r="H2292" s="67"/>
      <c r="I2292" s="67"/>
      <c r="J2292" s="67"/>
      <c r="K2292" s="67"/>
      <c r="L2292" s="67"/>
      <c r="M2292" s="67"/>
      <c r="N2292" s="67"/>
      <c r="O2292" s="67"/>
      <c r="P2292" s="67"/>
      <c r="Q2292" s="67"/>
      <c r="R2292" s="67"/>
      <c r="S2292" s="67"/>
      <c r="T2292" s="67"/>
      <c r="U2292" s="67"/>
      <c r="V2292" s="67"/>
      <c r="W2292" s="67"/>
      <c r="X2292" s="67"/>
      <c r="Y2292" s="67"/>
      <c r="Z2292" s="67"/>
      <c r="AA2292" s="67"/>
      <c r="AB2292" s="67"/>
      <c r="AC2292" s="67"/>
      <c r="AD2292" s="67"/>
      <c r="AE2292" s="67"/>
      <c r="AF2292" s="67"/>
      <c r="AG2292" s="67"/>
      <c r="AH2292" s="67"/>
      <c r="AI2292" s="67"/>
      <c r="AJ2292" s="67"/>
      <c r="AK2292" s="67"/>
      <c r="AL2292" s="67"/>
      <c r="AM2292" s="67"/>
      <c r="AN2292" s="67"/>
      <c r="AO2292" s="67"/>
      <c r="AP2292" s="67"/>
      <c r="AQ2292" s="67"/>
      <c r="AR2292" s="67"/>
      <c r="AS2292" s="67"/>
      <c r="AT2292" s="2"/>
    </row>
    <row r="2293" spans="1:46" s="3" customFormat="1">
      <c r="A2293" s="67"/>
      <c r="B2293" s="67"/>
      <c r="C2293" s="67"/>
      <c r="D2293" s="67"/>
      <c r="E2293" s="67"/>
      <c r="F2293" s="67"/>
      <c r="G2293" s="67"/>
      <c r="H2293" s="67"/>
      <c r="I2293" s="67"/>
      <c r="J2293" s="67"/>
      <c r="K2293" s="67"/>
      <c r="L2293" s="67"/>
      <c r="M2293" s="67"/>
      <c r="N2293" s="67"/>
      <c r="O2293" s="67"/>
      <c r="P2293" s="67"/>
      <c r="Q2293" s="67"/>
      <c r="R2293" s="67"/>
      <c r="S2293" s="67"/>
      <c r="T2293" s="67"/>
      <c r="U2293" s="67"/>
      <c r="V2293" s="67"/>
      <c r="W2293" s="67"/>
      <c r="X2293" s="67"/>
      <c r="Y2293" s="67"/>
      <c r="Z2293" s="67"/>
      <c r="AA2293" s="67"/>
      <c r="AB2293" s="67"/>
      <c r="AC2293" s="67"/>
      <c r="AD2293" s="67"/>
      <c r="AE2293" s="67"/>
      <c r="AF2293" s="67"/>
      <c r="AG2293" s="67"/>
      <c r="AH2293" s="67"/>
      <c r="AI2293" s="67"/>
      <c r="AJ2293" s="67"/>
      <c r="AK2293" s="67"/>
      <c r="AL2293" s="67"/>
      <c r="AM2293" s="67"/>
      <c r="AN2293" s="67"/>
      <c r="AO2293" s="67"/>
      <c r="AP2293" s="67"/>
      <c r="AQ2293" s="67"/>
      <c r="AR2293" s="67"/>
      <c r="AS2293" s="67"/>
      <c r="AT2293" s="2"/>
    </row>
    <row r="2294" spans="1:46" s="3" customFormat="1">
      <c r="A2294" s="67"/>
      <c r="B2294" s="67"/>
      <c r="C2294" s="67"/>
      <c r="D2294" s="67"/>
      <c r="E2294" s="67"/>
      <c r="F2294" s="67"/>
      <c r="G2294" s="67"/>
      <c r="H2294" s="67"/>
      <c r="I2294" s="67"/>
      <c r="J2294" s="67"/>
      <c r="K2294" s="67"/>
      <c r="L2294" s="67"/>
      <c r="M2294" s="67"/>
      <c r="N2294" s="67"/>
      <c r="O2294" s="67"/>
      <c r="P2294" s="67"/>
      <c r="Q2294" s="67"/>
      <c r="R2294" s="67"/>
      <c r="S2294" s="67"/>
      <c r="T2294" s="67"/>
      <c r="U2294" s="67"/>
      <c r="V2294" s="67"/>
      <c r="W2294" s="67"/>
      <c r="X2294" s="67"/>
      <c r="Y2294" s="67"/>
      <c r="Z2294" s="67"/>
      <c r="AA2294" s="67"/>
      <c r="AB2294" s="67"/>
      <c r="AC2294" s="67"/>
      <c r="AD2294" s="67"/>
      <c r="AE2294" s="67"/>
      <c r="AF2294" s="67"/>
      <c r="AG2294" s="67"/>
      <c r="AH2294" s="67"/>
      <c r="AI2294" s="67"/>
      <c r="AJ2294" s="67"/>
      <c r="AK2294" s="67"/>
      <c r="AL2294" s="67"/>
      <c r="AM2294" s="67"/>
      <c r="AN2294" s="67"/>
      <c r="AO2294" s="67"/>
      <c r="AP2294" s="67"/>
      <c r="AQ2294" s="67"/>
      <c r="AR2294" s="67"/>
      <c r="AS2294" s="67"/>
      <c r="AT2294" s="2"/>
    </row>
    <row r="2295" spans="1:46" s="3" customFormat="1">
      <c r="A2295" s="67"/>
      <c r="B2295" s="67"/>
      <c r="C2295" s="67"/>
      <c r="D2295" s="67"/>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67"/>
      <c r="AC2295" s="67"/>
      <c r="AD2295" s="67"/>
      <c r="AE2295" s="67"/>
      <c r="AF2295" s="67"/>
      <c r="AG2295" s="67"/>
      <c r="AH2295" s="67"/>
      <c r="AI2295" s="67"/>
      <c r="AJ2295" s="67"/>
      <c r="AK2295" s="67"/>
      <c r="AL2295" s="67"/>
      <c r="AM2295" s="67"/>
      <c r="AN2295" s="67"/>
      <c r="AO2295" s="67"/>
      <c r="AP2295" s="67"/>
      <c r="AQ2295" s="67"/>
      <c r="AR2295" s="67"/>
      <c r="AS2295" s="67"/>
      <c r="AT2295" s="2"/>
    </row>
    <row r="2296" spans="1:46" s="3" customFormat="1">
      <c r="A2296" s="67"/>
      <c r="B2296" s="67"/>
      <c r="C2296" s="67"/>
      <c r="D2296" s="67"/>
      <c r="E2296" s="67"/>
      <c r="F2296" s="67"/>
      <c r="G2296" s="67"/>
      <c r="H2296" s="67"/>
      <c r="I2296" s="67"/>
      <c r="J2296" s="67"/>
      <c r="K2296" s="67"/>
      <c r="L2296" s="67"/>
      <c r="M2296" s="67"/>
      <c r="N2296" s="67"/>
      <c r="O2296" s="67"/>
      <c r="P2296" s="67"/>
      <c r="Q2296" s="67"/>
      <c r="R2296" s="67"/>
      <c r="S2296" s="67"/>
      <c r="T2296" s="67"/>
      <c r="U2296" s="67"/>
      <c r="V2296" s="67"/>
      <c r="W2296" s="67"/>
      <c r="X2296" s="67"/>
      <c r="Y2296" s="67"/>
      <c r="Z2296" s="67"/>
      <c r="AA2296" s="67"/>
      <c r="AB2296" s="67"/>
      <c r="AC2296" s="67"/>
      <c r="AD2296" s="67"/>
      <c r="AE2296" s="67"/>
      <c r="AF2296" s="67"/>
      <c r="AG2296" s="67"/>
      <c r="AH2296" s="67"/>
      <c r="AI2296" s="67"/>
      <c r="AJ2296" s="67"/>
      <c r="AK2296" s="67"/>
      <c r="AL2296" s="67"/>
      <c r="AM2296" s="67"/>
      <c r="AN2296" s="67"/>
      <c r="AO2296" s="67"/>
      <c r="AP2296" s="67"/>
      <c r="AQ2296" s="67"/>
      <c r="AR2296" s="67"/>
      <c r="AS2296" s="67"/>
      <c r="AT2296" s="2"/>
    </row>
    <row r="2297" spans="1:46" s="3" customFormat="1">
      <c r="A2297" s="67"/>
      <c r="B2297" s="67"/>
      <c r="C2297" s="67"/>
      <c r="D2297" s="67"/>
      <c r="E2297" s="67"/>
      <c r="F2297" s="67"/>
      <c r="G2297" s="67"/>
      <c r="H2297" s="67"/>
      <c r="I2297" s="67"/>
      <c r="J2297" s="67"/>
      <c r="K2297" s="67"/>
      <c r="L2297" s="67"/>
      <c r="M2297" s="67"/>
      <c r="N2297" s="67"/>
      <c r="O2297" s="67"/>
      <c r="P2297" s="67"/>
      <c r="Q2297" s="67"/>
      <c r="R2297" s="67"/>
      <c r="S2297" s="67"/>
      <c r="T2297" s="67"/>
      <c r="U2297" s="67"/>
      <c r="V2297" s="67"/>
      <c r="W2297" s="67"/>
      <c r="X2297" s="67"/>
      <c r="Y2297" s="67"/>
      <c r="Z2297" s="67"/>
      <c r="AA2297" s="67"/>
      <c r="AB2297" s="67"/>
      <c r="AC2297" s="67"/>
      <c r="AD2297" s="67"/>
      <c r="AE2297" s="67"/>
      <c r="AF2297" s="67"/>
      <c r="AG2297" s="67"/>
      <c r="AH2297" s="67"/>
      <c r="AI2297" s="67"/>
      <c r="AJ2297" s="67"/>
      <c r="AK2297" s="67"/>
      <c r="AL2297" s="67"/>
      <c r="AM2297" s="67"/>
      <c r="AN2297" s="67"/>
      <c r="AO2297" s="67"/>
      <c r="AP2297" s="67"/>
      <c r="AQ2297" s="67"/>
      <c r="AR2297" s="67"/>
      <c r="AS2297" s="67"/>
      <c r="AT2297" s="2"/>
    </row>
    <row r="2298" spans="1:46" s="3" customFormat="1">
      <c r="A2298" s="67"/>
      <c r="B2298" s="67"/>
      <c r="C2298" s="67"/>
      <c r="D2298" s="67"/>
      <c r="E2298" s="67"/>
      <c r="F2298" s="67"/>
      <c r="G2298" s="67"/>
      <c r="H2298" s="67"/>
      <c r="I2298" s="67"/>
      <c r="J2298" s="67"/>
      <c r="K2298" s="67"/>
      <c r="L2298" s="67"/>
      <c r="M2298" s="67"/>
      <c r="N2298" s="67"/>
      <c r="O2298" s="67"/>
      <c r="P2298" s="67"/>
      <c r="Q2298" s="67"/>
      <c r="R2298" s="67"/>
      <c r="S2298" s="67"/>
      <c r="T2298" s="67"/>
      <c r="U2298" s="67"/>
      <c r="V2298" s="67"/>
      <c r="W2298" s="67"/>
      <c r="X2298" s="67"/>
      <c r="Y2298" s="67"/>
      <c r="Z2298" s="67"/>
      <c r="AA2298" s="67"/>
      <c r="AB2298" s="67"/>
      <c r="AC2298" s="67"/>
      <c r="AD2298" s="67"/>
      <c r="AE2298" s="67"/>
      <c r="AF2298" s="67"/>
      <c r="AG2298" s="67"/>
      <c r="AH2298" s="67"/>
      <c r="AI2298" s="67"/>
      <c r="AJ2298" s="67"/>
      <c r="AK2298" s="67"/>
      <c r="AL2298" s="67"/>
      <c r="AM2298" s="67"/>
      <c r="AN2298" s="67"/>
      <c r="AO2298" s="67"/>
      <c r="AP2298" s="67"/>
      <c r="AQ2298" s="67"/>
      <c r="AR2298" s="67"/>
      <c r="AS2298" s="67"/>
      <c r="AT2298" s="2"/>
    </row>
    <row r="2299" spans="1:46" s="3" customFormat="1">
      <c r="A2299" s="67"/>
      <c r="B2299" s="67"/>
      <c r="C2299" s="67"/>
      <c r="D2299" s="67"/>
      <c r="E2299" s="67"/>
      <c r="F2299" s="67"/>
      <c r="G2299" s="67"/>
      <c r="H2299" s="67"/>
      <c r="I2299" s="67"/>
      <c r="J2299" s="67"/>
      <c r="K2299" s="67"/>
      <c r="L2299" s="67"/>
      <c r="M2299" s="67"/>
      <c r="N2299" s="67"/>
      <c r="O2299" s="67"/>
      <c r="P2299" s="67"/>
      <c r="Q2299" s="67"/>
      <c r="R2299" s="67"/>
      <c r="S2299" s="67"/>
      <c r="T2299" s="67"/>
      <c r="U2299" s="67"/>
      <c r="V2299" s="67"/>
      <c r="W2299" s="67"/>
      <c r="X2299" s="67"/>
      <c r="Y2299" s="67"/>
      <c r="Z2299" s="67"/>
      <c r="AA2299" s="67"/>
      <c r="AB2299" s="67"/>
      <c r="AC2299" s="67"/>
      <c r="AD2299" s="67"/>
      <c r="AE2299" s="67"/>
      <c r="AF2299" s="67"/>
      <c r="AG2299" s="67"/>
      <c r="AH2299" s="67"/>
      <c r="AI2299" s="67"/>
      <c r="AJ2299" s="67"/>
      <c r="AK2299" s="67"/>
      <c r="AL2299" s="67"/>
      <c r="AM2299" s="67"/>
      <c r="AN2299" s="67"/>
      <c r="AO2299" s="67"/>
      <c r="AP2299" s="67"/>
      <c r="AQ2299" s="67"/>
      <c r="AR2299" s="67"/>
      <c r="AS2299" s="67"/>
      <c r="AT2299" s="2"/>
    </row>
    <row r="2300" spans="1:46" s="3" customFormat="1">
      <c r="A2300" s="67"/>
      <c r="B2300" s="67"/>
      <c r="C2300" s="67"/>
      <c r="D2300" s="67"/>
      <c r="E2300" s="67"/>
      <c r="F2300" s="67"/>
      <c r="G2300" s="67"/>
      <c r="H2300" s="67"/>
      <c r="I2300" s="67"/>
      <c r="J2300" s="67"/>
      <c r="K2300" s="67"/>
      <c r="L2300" s="67"/>
      <c r="M2300" s="67"/>
      <c r="N2300" s="67"/>
      <c r="O2300" s="67"/>
      <c r="P2300" s="67"/>
      <c r="Q2300" s="67"/>
      <c r="R2300" s="67"/>
      <c r="S2300" s="67"/>
      <c r="T2300" s="67"/>
      <c r="U2300" s="67"/>
      <c r="V2300" s="67"/>
      <c r="W2300" s="67"/>
      <c r="X2300" s="67"/>
      <c r="Y2300" s="67"/>
      <c r="Z2300" s="67"/>
      <c r="AA2300" s="67"/>
      <c r="AB2300" s="67"/>
      <c r="AC2300" s="67"/>
      <c r="AD2300" s="67"/>
      <c r="AE2300" s="67"/>
      <c r="AF2300" s="67"/>
      <c r="AG2300" s="67"/>
      <c r="AH2300" s="67"/>
      <c r="AI2300" s="67"/>
      <c r="AJ2300" s="67"/>
      <c r="AK2300" s="67"/>
      <c r="AL2300" s="67"/>
      <c r="AM2300" s="67"/>
      <c r="AN2300" s="67"/>
      <c r="AO2300" s="67"/>
      <c r="AP2300" s="67"/>
      <c r="AQ2300" s="67"/>
      <c r="AR2300" s="67"/>
      <c r="AS2300" s="67"/>
      <c r="AT2300" s="2"/>
    </row>
    <row r="2301" spans="1:46" s="3" customFormat="1">
      <c r="A2301" s="67"/>
      <c r="B2301" s="67"/>
      <c r="C2301" s="67"/>
      <c r="D2301" s="67"/>
      <c r="E2301" s="67"/>
      <c r="F2301" s="67"/>
      <c r="G2301" s="67"/>
      <c r="H2301" s="67"/>
      <c r="I2301" s="67"/>
      <c r="J2301" s="67"/>
      <c r="K2301" s="67"/>
      <c r="L2301" s="67"/>
      <c r="M2301" s="67"/>
      <c r="N2301" s="67"/>
      <c r="O2301" s="67"/>
      <c r="P2301" s="67"/>
      <c r="Q2301" s="67"/>
      <c r="R2301" s="67"/>
      <c r="S2301" s="67"/>
      <c r="T2301" s="67"/>
      <c r="U2301" s="67"/>
      <c r="V2301" s="67"/>
      <c r="W2301" s="67"/>
      <c r="X2301" s="67"/>
      <c r="Y2301" s="67"/>
      <c r="Z2301" s="67"/>
      <c r="AA2301" s="67"/>
      <c r="AB2301" s="67"/>
      <c r="AC2301" s="67"/>
      <c r="AD2301" s="67"/>
      <c r="AE2301" s="67"/>
      <c r="AF2301" s="67"/>
      <c r="AG2301" s="67"/>
      <c r="AH2301" s="67"/>
      <c r="AI2301" s="67"/>
      <c r="AJ2301" s="67"/>
      <c r="AK2301" s="67"/>
      <c r="AL2301" s="67"/>
      <c r="AM2301" s="67"/>
      <c r="AN2301" s="67"/>
      <c r="AO2301" s="67"/>
      <c r="AP2301" s="67"/>
      <c r="AQ2301" s="67"/>
      <c r="AR2301" s="67"/>
      <c r="AS2301" s="67"/>
      <c r="AT2301" s="2"/>
    </row>
    <row r="2302" spans="1:46" s="3" customFormat="1">
      <c r="A2302" s="67"/>
      <c r="B2302" s="67"/>
      <c r="C2302" s="67"/>
      <c r="D2302" s="67"/>
      <c r="E2302" s="67"/>
      <c r="F2302" s="67"/>
      <c r="G2302" s="67"/>
      <c r="H2302" s="67"/>
      <c r="I2302" s="67"/>
      <c r="J2302" s="67"/>
      <c r="K2302" s="67"/>
      <c r="L2302" s="67"/>
      <c r="M2302" s="67"/>
      <c r="N2302" s="67"/>
      <c r="O2302" s="67"/>
      <c r="P2302" s="67"/>
      <c r="Q2302" s="67"/>
      <c r="R2302" s="67"/>
      <c r="S2302" s="67"/>
      <c r="T2302" s="67"/>
      <c r="U2302" s="67"/>
      <c r="V2302" s="67"/>
      <c r="W2302" s="67"/>
      <c r="X2302" s="67"/>
      <c r="Y2302" s="67"/>
      <c r="Z2302" s="67"/>
      <c r="AA2302" s="67"/>
      <c r="AB2302" s="67"/>
      <c r="AC2302" s="67"/>
      <c r="AD2302" s="67"/>
      <c r="AE2302" s="67"/>
      <c r="AF2302" s="67"/>
      <c r="AG2302" s="67"/>
      <c r="AH2302" s="67"/>
      <c r="AI2302" s="67"/>
      <c r="AJ2302" s="67"/>
      <c r="AK2302" s="67"/>
      <c r="AL2302" s="67"/>
      <c r="AM2302" s="67"/>
      <c r="AN2302" s="67"/>
      <c r="AO2302" s="67"/>
      <c r="AP2302" s="67"/>
      <c r="AQ2302" s="67"/>
      <c r="AR2302" s="67"/>
      <c r="AS2302" s="67"/>
      <c r="AT2302" s="2"/>
    </row>
    <row r="2303" spans="1:46" s="3" customFormat="1">
      <c r="A2303" s="67"/>
      <c r="B2303" s="67"/>
      <c r="C2303" s="67"/>
      <c r="D2303" s="67"/>
      <c r="E2303" s="67"/>
      <c r="F2303" s="67"/>
      <c r="G2303" s="67"/>
      <c r="H2303" s="67"/>
      <c r="I2303" s="67"/>
      <c r="J2303" s="67"/>
      <c r="K2303" s="67"/>
      <c r="L2303" s="67"/>
      <c r="M2303" s="67"/>
      <c r="N2303" s="67"/>
      <c r="O2303" s="67"/>
      <c r="P2303" s="67"/>
      <c r="Q2303" s="67"/>
      <c r="R2303" s="67"/>
      <c r="S2303" s="67"/>
      <c r="T2303" s="67"/>
      <c r="U2303" s="67"/>
      <c r="V2303" s="67"/>
      <c r="W2303" s="67"/>
      <c r="X2303" s="67"/>
      <c r="Y2303" s="67"/>
      <c r="Z2303" s="67"/>
      <c r="AA2303" s="67"/>
      <c r="AB2303" s="67"/>
      <c r="AC2303" s="67"/>
      <c r="AD2303" s="67"/>
      <c r="AE2303" s="67"/>
      <c r="AF2303" s="67"/>
      <c r="AG2303" s="67"/>
      <c r="AH2303" s="67"/>
      <c r="AI2303" s="67"/>
      <c r="AJ2303" s="67"/>
      <c r="AK2303" s="67"/>
      <c r="AL2303" s="67"/>
      <c r="AM2303" s="67"/>
      <c r="AN2303" s="67"/>
      <c r="AO2303" s="67"/>
      <c r="AP2303" s="67"/>
      <c r="AQ2303" s="67"/>
      <c r="AR2303" s="67"/>
      <c r="AS2303" s="67"/>
      <c r="AT2303" s="2"/>
    </row>
    <row r="2304" spans="1:46" s="3" customFormat="1">
      <c r="A2304" s="67"/>
      <c r="B2304" s="67"/>
      <c r="C2304" s="67"/>
      <c r="D2304" s="67"/>
      <c r="E2304" s="67"/>
      <c r="F2304" s="67"/>
      <c r="G2304" s="67"/>
      <c r="H2304" s="67"/>
      <c r="I2304" s="67"/>
      <c r="J2304" s="67"/>
      <c r="K2304" s="67"/>
      <c r="L2304" s="67"/>
      <c r="M2304" s="67"/>
      <c r="N2304" s="67"/>
      <c r="O2304" s="67"/>
      <c r="P2304" s="67"/>
      <c r="Q2304" s="67"/>
      <c r="R2304" s="67"/>
      <c r="S2304" s="67"/>
      <c r="T2304" s="67"/>
      <c r="U2304" s="67"/>
      <c r="V2304" s="67"/>
      <c r="W2304" s="67"/>
      <c r="X2304" s="67"/>
      <c r="Y2304" s="67"/>
      <c r="Z2304" s="67"/>
      <c r="AA2304" s="67"/>
      <c r="AB2304" s="67"/>
      <c r="AC2304" s="67"/>
      <c r="AD2304" s="67"/>
      <c r="AE2304" s="67"/>
      <c r="AF2304" s="67"/>
      <c r="AG2304" s="67"/>
      <c r="AH2304" s="67"/>
      <c r="AI2304" s="67"/>
      <c r="AJ2304" s="67"/>
      <c r="AK2304" s="67"/>
      <c r="AL2304" s="67"/>
      <c r="AM2304" s="67"/>
      <c r="AN2304" s="67"/>
      <c r="AO2304" s="67"/>
      <c r="AP2304" s="67"/>
      <c r="AQ2304" s="67"/>
      <c r="AR2304" s="67"/>
      <c r="AS2304" s="67"/>
      <c r="AT2304" s="2"/>
    </row>
    <row r="2305" spans="1:46" s="3" customFormat="1">
      <c r="A2305" s="67"/>
      <c r="B2305" s="67"/>
      <c r="C2305" s="67"/>
      <c r="D2305" s="67"/>
      <c r="E2305" s="67"/>
      <c r="F2305" s="67"/>
      <c r="G2305" s="67"/>
      <c r="H2305" s="67"/>
      <c r="I2305" s="67"/>
      <c r="J2305" s="67"/>
      <c r="K2305" s="67"/>
      <c r="L2305" s="67"/>
      <c r="M2305" s="67"/>
      <c r="N2305" s="67"/>
      <c r="O2305" s="67"/>
      <c r="P2305" s="67"/>
      <c r="Q2305" s="67"/>
      <c r="R2305" s="67"/>
      <c r="S2305" s="67"/>
      <c r="T2305" s="67"/>
      <c r="U2305" s="67"/>
      <c r="V2305" s="67"/>
      <c r="W2305" s="67"/>
      <c r="X2305" s="67"/>
      <c r="Y2305" s="67"/>
      <c r="Z2305" s="67"/>
      <c r="AA2305" s="67"/>
      <c r="AB2305" s="67"/>
      <c r="AC2305" s="67"/>
      <c r="AD2305" s="67"/>
      <c r="AE2305" s="67"/>
      <c r="AF2305" s="67"/>
      <c r="AG2305" s="67"/>
      <c r="AH2305" s="67"/>
      <c r="AI2305" s="67"/>
      <c r="AJ2305" s="67"/>
      <c r="AK2305" s="67"/>
      <c r="AL2305" s="67"/>
      <c r="AM2305" s="67"/>
      <c r="AN2305" s="67"/>
      <c r="AO2305" s="67"/>
      <c r="AP2305" s="67"/>
      <c r="AQ2305" s="67"/>
      <c r="AR2305" s="67"/>
      <c r="AS2305" s="67"/>
      <c r="AT2305" s="2"/>
    </row>
    <row r="2306" spans="1:46" s="3" customFormat="1">
      <c r="A2306" s="67"/>
      <c r="B2306" s="67"/>
      <c r="C2306" s="67"/>
      <c r="D2306" s="67"/>
      <c r="E2306" s="67"/>
      <c r="F2306" s="67"/>
      <c r="G2306" s="67"/>
      <c r="H2306" s="67"/>
      <c r="I2306" s="67"/>
      <c r="J2306" s="67"/>
      <c r="K2306" s="67"/>
      <c r="L2306" s="67"/>
      <c r="M2306" s="67"/>
      <c r="N2306" s="67"/>
      <c r="O2306" s="67"/>
      <c r="P2306" s="67"/>
      <c r="Q2306" s="67"/>
      <c r="R2306" s="67"/>
      <c r="S2306" s="67"/>
      <c r="T2306" s="67"/>
      <c r="U2306" s="67"/>
      <c r="V2306" s="67"/>
      <c r="W2306" s="67"/>
      <c r="X2306" s="67"/>
      <c r="Y2306" s="67"/>
      <c r="Z2306" s="67"/>
      <c r="AA2306" s="67"/>
      <c r="AB2306" s="67"/>
      <c r="AC2306" s="67"/>
      <c r="AD2306" s="67"/>
      <c r="AE2306" s="67"/>
      <c r="AF2306" s="67"/>
      <c r="AG2306" s="67"/>
      <c r="AH2306" s="67"/>
      <c r="AI2306" s="67"/>
      <c r="AJ2306" s="67"/>
      <c r="AK2306" s="67"/>
      <c r="AL2306" s="67"/>
      <c r="AM2306" s="67"/>
      <c r="AN2306" s="67"/>
      <c r="AO2306" s="67"/>
      <c r="AP2306" s="67"/>
      <c r="AQ2306" s="67"/>
      <c r="AR2306" s="67"/>
      <c r="AS2306" s="67"/>
      <c r="AT2306" s="2"/>
    </row>
    <row r="2307" spans="1:46" s="3" customFormat="1">
      <c r="A2307" s="67"/>
      <c r="B2307" s="67"/>
      <c r="C2307" s="67"/>
      <c r="D2307" s="67"/>
      <c r="E2307" s="67"/>
      <c r="F2307" s="67"/>
      <c r="G2307" s="67"/>
      <c r="H2307" s="67"/>
      <c r="I2307" s="67"/>
      <c r="J2307" s="67"/>
      <c r="K2307" s="67"/>
      <c r="L2307" s="67"/>
      <c r="M2307" s="67"/>
      <c r="N2307" s="67"/>
      <c r="O2307" s="67"/>
      <c r="P2307" s="67"/>
      <c r="Q2307" s="67"/>
      <c r="R2307" s="67"/>
      <c r="S2307" s="67"/>
      <c r="T2307" s="67"/>
      <c r="U2307" s="67"/>
      <c r="V2307" s="67"/>
      <c r="W2307" s="67"/>
      <c r="X2307" s="67"/>
      <c r="Y2307" s="67"/>
      <c r="Z2307" s="67"/>
      <c r="AA2307" s="67"/>
      <c r="AB2307" s="67"/>
      <c r="AC2307" s="67"/>
      <c r="AD2307" s="67"/>
      <c r="AE2307" s="67"/>
      <c r="AF2307" s="67"/>
      <c r="AG2307" s="67"/>
      <c r="AH2307" s="67"/>
      <c r="AI2307" s="67"/>
      <c r="AJ2307" s="67"/>
      <c r="AK2307" s="67"/>
      <c r="AL2307" s="67"/>
      <c r="AM2307" s="67"/>
      <c r="AN2307" s="67"/>
      <c r="AO2307" s="67"/>
      <c r="AP2307" s="67"/>
      <c r="AQ2307" s="67"/>
      <c r="AR2307" s="67"/>
      <c r="AS2307" s="67"/>
      <c r="AT2307" s="2"/>
    </row>
    <row r="2308" spans="1:46" s="3" customFormat="1">
      <c r="A2308" s="67"/>
      <c r="B2308" s="67"/>
      <c r="C2308" s="67"/>
      <c r="D2308" s="67"/>
      <c r="E2308" s="67"/>
      <c r="F2308" s="67"/>
      <c r="G2308" s="67"/>
      <c r="H2308" s="67"/>
      <c r="I2308" s="67"/>
      <c r="J2308" s="67"/>
      <c r="K2308" s="67"/>
      <c r="L2308" s="67"/>
      <c r="M2308" s="67"/>
      <c r="N2308" s="67"/>
      <c r="O2308" s="67"/>
      <c r="P2308" s="67"/>
      <c r="Q2308" s="67"/>
      <c r="R2308" s="67"/>
      <c r="S2308" s="67"/>
      <c r="T2308" s="67"/>
      <c r="U2308" s="67"/>
      <c r="V2308" s="67"/>
      <c r="W2308" s="67"/>
      <c r="X2308" s="67"/>
      <c r="Y2308" s="67"/>
      <c r="Z2308" s="67"/>
      <c r="AA2308" s="67"/>
      <c r="AB2308" s="67"/>
      <c r="AC2308" s="67"/>
      <c r="AD2308" s="67"/>
      <c r="AE2308" s="67"/>
      <c r="AF2308" s="67"/>
      <c r="AG2308" s="67"/>
      <c r="AH2308" s="67"/>
      <c r="AI2308" s="67"/>
      <c r="AJ2308" s="67"/>
      <c r="AK2308" s="67"/>
      <c r="AL2308" s="67"/>
      <c r="AM2308" s="67"/>
      <c r="AN2308" s="67"/>
      <c r="AO2308" s="67"/>
      <c r="AP2308" s="67"/>
      <c r="AQ2308" s="67"/>
      <c r="AR2308" s="67"/>
      <c r="AS2308" s="67"/>
      <c r="AT2308" s="2"/>
    </row>
    <row r="2309" spans="1:46" s="3" customFormat="1">
      <c r="A2309" s="67"/>
      <c r="B2309" s="67"/>
      <c r="C2309" s="67"/>
      <c r="D2309" s="67"/>
      <c r="E2309" s="67"/>
      <c r="F2309" s="67"/>
      <c r="G2309" s="67"/>
      <c r="H2309" s="67"/>
      <c r="I2309" s="67"/>
      <c r="J2309" s="67"/>
      <c r="K2309" s="67"/>
      <c r="L2309" s="67"/>
      <c r="M2309" s="67"/>
      <c r="N2309" s="67"/>
      <c r="O2309" s="67"/>
      <c r="P2309" s="67"/>
      <c r="Q2309" s="67"/>
      <c r="R2309" s="67"/>
      <c r="S2309" s="67"/>
      <c r="T2309" s="67"/>
      <c r="U2309" s="67"/>
      <c r="V2309" s="67"/>
      <c r="W2309" s="67"/>
      <c r="X2309" s="67"/>
      <c r="Y2309" s="67"/>
      <c r="Z2309" s="67"/>
      <c r="AA2309" s="67"/>
      <c r="AB2309" s="67"/>
      <c r="AC2309" s="67"/>
      <c r="AD2309" s="67"/>
      <c r="AE2309" s="67"/>
      <c r="AF2309" s="67"/>
      <c r="AG2309" s="67"/>
      <c r="AH2309" s="67"/>
      <c r="AI2309" s="67"/>
      <c r="AJ2309" s="67"/>
      <c r="AK2309" s="67"/>
      <c r="AL2309" s="67"/>
      <c r="AM2309" s="67"/>
      <c r="AN2309" s="67"/>
      <c r="AO2309" s="67"/>
      <c r="AP2309" s="67"/>
      <c r="AQ2309" s="67"/>
      <c r="AR2309" s="67"/>
      <c r="AS2309" s="67"/>
      <c r="AT2309" s="2"/>
    </row>
    <row r="2310" spans="1:46" s="3" customFormat="1">
      <c r="A2310" s="67"/>
      <c r="B2310" s="67"/>
      <c r="C2310" s="67"/>
      <c r="D2310" s="67"/>
      <c r="E2310" s="67"/>
      <c r="F2310" s="67"/>
      <c r="G2310" s="67"/>
      <c r="H2310" s="67"/>
      <c r="I2310" s="67"/>
      <c r="J2310" s="67"/>
      <c r="K2310" s="67"/>
      <c r="L2310" s="67"/>
      <c r="M2310" s="67"/>
      <c r="N2310" s="67"/>
      <c r="O2310" s="67"/>
      <c r="P2310" s="67"/>
      <c r="Q2310" s="67"/>
      <c r="R2310" s="67"/>
      <c r="S2310" s="67"/>
      <c r="T2310" s="67"/>
      <c r="U2310" s="67"/>
      <c r="V2310" s="67"/>
      <c r="W2310" s="67"/>
      <c r="X2310" s="67"/>
      <c r="Y2310" s="67"/>
      <c r="Z2310" s="67"/>
      <c r="AA2310" s="67"/>
      <c r="AB2310" s="67"/>
      <c r="AC2310" s="67"/>
      <c r="AD2310" s="67"/>
      <c r="AE2310" s="67"/>
      <c r="AF2310" s="67"/>
      <c r="AG2310" s="67"/>
      <c r="AH2310" s="67"/>
      <c r="AI2310" s="67"/>
      <c r="AJ2310" s="67"/>
      <c r="AK2310" s="67"/>
      <c r="AL2310" s="67"/>
      <c r="AM2310" s="67"/>
      <c r="AN2310" s="67"/>
      <c r="AO2310" s="67"/>
      <c r="AP2310" s="67"/>
      <c r="AQ2310" s="67"/>
      <c r="AR2310" s="67"/>
      <c r="AS2310" s="67"/>
      <c r="AT2310" s="2"/>
    </row>
    <row r="2311" spans="1:46" s="3" customFormat="1">
      <c r="A2311" s="67"/>
      <c r="B2311" s="67"/>
      <c r="C2311" s="67"/>
      <c r="D2311" s="67"/>
      <c r="E2311" s="67"/>
      <c r="F2311" s="67"/>
      <c r="G2311" s="67"/>
      <c r="H2311" s="67"/>
      <c r="I2311" s="67"/>
      <c r="J2311" s="67"/>
      <c r="K2311" s="67"/>
      <c r="L2311" s="67"/>
      <c r="M2311" s="67"/>
      <c r="N2311" s="67"/>
      <c r="O2311" s="67"/>
      <c r="P2311" s="67"/>
      <c r="Q2311" s="67"/>
      <c r="R2311" s="67"/>
      <c r="S2311" s="67"/>
      <c r="T2311" s="67"/>
      <c r="U2311" s="67"/>
      <c r="V2311" s="67"/>
      <c r="W2311" s="67"/>
      <c r="X2311" s="67"/>
      <c r="Y2311" s="67"/>
      <c r="Z2311" s="67"/>
      <c r="AA2311" s="67"/>
      <c r="AB2311" s="67"/>
      <c r="AC2311" s="67"/>
      <c r="AD2311" s="67"/>
      <c r="AE2311" s="67"/>
      <c r="AF2311" s="67"/>
      <c r="AG2311" s="67"/>
      <c r="AH2311" s="67"/>
      <c r="AI2311" s="67"/>
      <c r="AJ2311" s="67"/>
      <c r="AK2311" s="67"/>
      <c r="AL2311" s="67"/>
      <c r="AM2311" s="67"/>
      <c r="AN2311" s="67"/>
      <c r="AO2311" s="67"/>
      <c r="AP2311" s="67"/>
      <c r="AQ2311" s="67"/>
      <c r="AR2311" s="67"/>
      <c r="AS2311" s="67"/>
      <c r="AT2311" s="2"/>
    </row>
    <row r="2312" spans="1:46" s="3" customFormat="1">
      <c r="A2312" s="67"/>
      <c r="B2312" s="67"/>
      <c r="C2312" s="67"/>
      <c r="D2312" s="67"/>
      <c r="E2312" s="67"/>
      <c r="F2312" s="67"/>
      <c r="G2312" s="67"/>
      <c r="H2312" s="67"/>
      <c r="I2312" s="67"/>
      <c r="J2312" s="67"/>
      <c r="K2312" s="67"/>
      <c r="L2312" s="67"/>
      <c r="M2312" s="67"/>
      <c r="N2312" s="67"/>
      <c r="O2312" s="67"/>
      <c r="P2312" s="67"/>
      <c r="Q2312" s="67"/>
      <c r="R2312" s="67"/>
      <c r="S2312" s="67"/>
      <c r="T2312" s="67"/>
      <c r="U2312" s="67"/>
      <c r="V2312" s="67"/>
      <c r="W2312" s="67"/>
      <c r="X2312" s="67"/>
      <c r="Y2312" s="67"/>
      <c r="Z2312" s="67"/>
      <c r="AA2312" s="67"/>
      <c r="AB2312" s="67"/>
      <c r="AC2312" s="67"/>
      <c r="AD2312" s="67"/>
      <c r="AE2312" s="67"/>
      <c r="AF2312" s="67"/>
      <c r="AG2312" s="67"/>
      <c r="AH2312" s="67"/>
      <c r="AI2312" s="67"/>
      <c r="AJ2312" s="67"/>
      <c r="AK2312" s="67"/>
      <c r="AL2312" s="67"/>
      <c r="AM2312" s="67"/>
      <c r="AN2312" s="67"/>
      <c r="AO2312" s="67"/>
      <c r="AP2312" s="67"/>
      <c r="AQ2312" s="67"/>
      <c r="AR2312" s="67"/>
      <c r="AS2312" s="67"/>
      <c r="AT2312" s="2"/>
    </row>
    <row r="2313" spans="1:46" s="3" customFormat="1">
      <c r="A2313" s="67"/>
      <c r="B2313" s="67"/>
      <c r="C2313" s="67"/>
      <c r="D2313" s="67"/>
      <c r="E2313" s="67"/>
      <c r="F2313" s="67"/>
      <c r="G2313" s="67"/>
      <c r="H2313" s="67"/>
      <c r="I2313" s="67"/>
      <c r="J2313" s="67"/>
      <c r="K2313" s="67"/>
      <c r="L2313" s="67"/>
      <c r="M2313" s="67"/>
      <c r="N2313" s="67"/>
      <c r="O2313" s="67"/>
      <c r="P2313" s="67"/>
      <c r="Q2313" s="67"/>
      <c r="R2313" s="67"/>
      <c r="S2313" s="67"/>
      <c r="T2313" s="67"/>
      <c r="U2313" s="67"/>
      <c r="V2313" s="67"/>
      <c r="W2313" s="67"/>
      <c r="X2313" s="67"/>
      <c r="Y2313" s="67"/>
      <c r="Z2313" s="67"/>
      <c r="AA2313" s="67"/>
      <c r="AB2313" s="67"/>
      <c r="AC2313" s="67"/>
      <c r="AD2313" s="67"/>
      <c r="AE2313" s="67"/>
      <c r="AF2313" s="67"/>
      <c r="AG2313" s="67"/>
      <c r="AH2313" s="67"/>
      <c r="AI2313" s="67"/>
      <c r="AJ2313" s="67"/>
      <c r="AK2313" s="67"/>
      <c r="AL2313" s="67"/>
      <c r="AM2313" s="67"/>
      <c r="AN2313" s="67"/>
      <c r="AO2313" s="67"/>
      <c r="AP2313" s="67"/>
      <c r="AQ2313" s="67"/>
      <c r="AR2313" s="67"/>
      <c r="AS2313" s="67"/>
      <c r="AT2313" s="2"/>
    </row>
    <row r="2314" spans="1:46" s="3" customFormat="1">
      <c r="A2314" s="67"/>
      <c r="B2314" s="67"/>
      <c r="C2314" s="67"/>
      <c r="D2314" s="67"/>
      <c r="E2314" s="67"/>
      <c r="F2314" s="67"/>
      <c r="G2314" s="67"/>
      <c r="H2314" s="67"/>
      <c r="I2314" s="67"/>
      <c r="J2314" s="67"/>
      <c r="K2314" s="67"/>
      <c r="L2314" s="67"/>
      <c r="M2314" s="67"/>
      <c r="N2314" s="67"/>
      <c r="O2314" s="67"/>
      <c r="P2314" s="67"/>
      <c r="Q2314" s="67"/>
      <c r="R2314" s="67"/>
      <c r="S2314" s="67"/>
      <c r="T2314" s="67"/>
      <c r="U2314" s="67"/>
      <c r="V2314" s="67"/>
      <c r="W2314" s="67"/>
      <c r="X2314" s="67"/>
      <c r="Y2314" s="67"/>
      <c r="Z2314" s="67"/>
      <c r="AA2314" s="67"/>
      <c r="AB2314" s="67"/>
      <c r="AC2314" s="67"/>
      <c r="AD2314" s="67"/>
      <c r="AE2314" s="67"/>
      <c r="AF2314" s="67"/>
      <c r="AG2314" s="67"/>
      <c r="AH2314" s="67"/>
      <c r="AI2314" s="67"/>
      <c r="AJ2314" s="67"/>
      <c r="AK2314" s="67"/>
      <c r="AL2314" s="67"/>
      <c r="AM2314" s="67"/>
      <c r="AN2314" s="67"/>
      <c r="AO2314" s="67"/>
      <c r="AP2314" s="67"/>
      <c r="AQ2314" s="67"/>
      <c r="AR2314" s="67"/>
      <c r="AS2314" s="67"/>
      <c r="AT2314" s="2"/>
    </row>
    <row r="2315" spans="1:46" s="3" customFormat="1">
      <c r="A2315" s="67"/>
      <c r="B2315" s="67"/>
      <c r="C2315" s="67"/>
      <c r="D2315" s="67"/>
      <c r="E2315" s="67"/>
      <c r="F2315" s="67"/>
      <c r="G2315" s="67"/>
      <c r="H2315" s="67"/>
      <c r="I2315" s="67"/>
      <c r="J2315" s="67"/>
      <c r="K2315" s="67"/>
      <c r="L2315" s="67"/>
      <c r="M2315" s="67"/>
      <c r="N2315" s="67"/>
      <c r="O2315" s="67"/>
      <c r="P2315" s="67"/>
      <c r="Q2315" s="67"/>
      <c r="R2315" s="67"/>
      <c r="S2315" s="67"/>
      <c r="T2315" s="67"/>
      <c r="U2315" s="67"/>
      <c r="V2315" s="67"/>
      <c r="W2315" s="67"/>
      <c r="X2315" s="67"/>
      <c r="Y2315" s="67"/>
      <c r="Z2315" s="67"/>
      <c r="AA2315" s="67"/>
      <c r="AB2315" s="67"/>
      <c r="AC2315" s="67"/>
      <c r="AD2315" s="67"/>
      <c r="AE2315" s="67"/>
      <c r="AF2315" s="67"/>
      <c r="AG2315" s="67"/>
      <c r="AH2315" s="67"/>
      <c r="AI2315" s="67"/>
      <c r="AJ2315" s="67"/>
      <c r="AK2315" s="67"/>
      <c r="AL2315" s="67"/>
      <c r="AM2315" s="67"/>
      <c r="AN2315" s="67"/>
      <c r="AO2315" s="67"/>
      <c r="AP2315" s="67"/>
      <c r="AQ2315" s="67"/>
      <c r="AR2315" s="67"/>
      <c r="AS2315" s="67"/>
      <c r="AT2315" s="2"/>
    </row>
    <row r="2316" spans="1:46" s="3" customFormat="1">
      <c r="A2316" s="67"/>
      <c r="B2316" s="67"/>
      <c r="C2316" s="67"/>
      <c r="D2316" s="67"/>
      <c r="E2316" s="67"/>
      <c r="F2316" s="67"/>
      <c r="G2316" s="67"/>
      <c r="H2316" s="67"/>
      <c r="I2316" s="67"/>
      <c r="J2316" s="67"/>
      <c r="K2316" s="67"/>
      <c r="L2316" s="67"/>
      <c r="M2316" s="67"/>
      <c r="N2316" s="67"/>
      <c r="O2316" s="67"/>
      <c r="P2316" s="67"/>
      <c r="Q2316" s="67"/>
      <c r="R2316" s="67"/>
      <c r="S2316" s="67"/>
      <c r="T2316" s="67"/>
      <c r="U2316" s="67"/>
      <c r="V2316" s="67"/>
      <c r="W2316" s="67"/>
      <c r="X2316" s="67"/>
      <c r="Y2316" s="67"/>
      <c r="Z2316" s="67"/>
      <c r="AA2316" s="67"/>
      <c r="AB2316" s="67"/>
      <c r="AC2316" s="67"/>
      <c r="AD2316" s="67"/>
      <c r="AE2316" s="67"/>
      <c r="AF2316" s="67"/>
      <c r="AG2316" s="67"/>
      <c r="AH2316" s="67"/>
      <c r="AI2316" s="67"/>
      <c r="AJ2316" s="67"/>
      <c r="AK2316" s="67"/>
      <c r="AL2316" s="67"/>
      <c r="AM2316" s="67"/>
      <c r="AN2316" s="67"/>
      <c r="AO2316" s="67"/>
      <c r="AP2316" s="67"/>
      <c r="AQ2316" s="67"/>
      <c r="AR2316" s="67"/>
      <c r="AS2316" s="67"/>
      <c r="AT2316" s="2"/>
    </row>
    <row r="2317" spans="1:46" s="3" customFormat="1">
      <c r="A2317" s="67"/>
      <c r="B2317" s="67"/>
      <c r="C2317" s="67"/>
      <c r="D2317" s="67"/>
      <c r="E2317" s="67"/>
      <c r="F2317" s="67"/>
      <c r="G2317" s="67"/>
      <c r="H2317" s="67"/>
      <c r="I2317" s="67"/>
      <c r="J2317" s="67"/>
      <c r="K2317" s="67"/>
      <c r="L2317" s="67"/>
      <c r="M2317" s="67"/>
      <c r="N2317" s="67"/>
      <c r="O2317" s="67"/>
      <c r="P2317" s="67"/>
      <c r="Q2317" s="67"/>
      <c r="R2317" s="67"/>
      <c r="S2317" s="67"/>
      <c r="T2317" s="67"/>
      <c r="U2317" s="67"/>
      <c r="V2317" s="67"/>
      <c r="W2317" s="67"/>
      <c r="X2317" s="67"/>
      <c r="Y2317" s="67"/>
      <c r="Z2317" s="67"/>
      <c r="AA2317" s="67"/>
      <c r="AB2317" s="67"/>
      <c r="AC2317" s="67"/>
      <c r="AD2317" s="67"/>
      <c r="AE2317" s="67"/>
      <c r="AF2317" s="67"/>
      <c r="AG2317" s="67"/>
      <c r="AH2317" s="67"/>
      <c r="AI2317" s="67"/>
      <c r="AJ2317" s="67"/>
      <c r="AK2317" s="67"/>
      <c r="AL2317" s="67"/>
      <c r="AM2317" s="67"/>
      <c r="AN2317" s="67"/>
      <c r="AO2317" s="67"/>
      <c r="AP2317" s="67"/>
      <c r="AQ2317" s="67"/>
      <c r="AR2317" s="67"/>
      <c r="AS2317" s="67"/>
      <c r="AT2317" s="2"/>
    </row>
    <row r="2318" spans="1:46" s="3" customFormat="1">
      <c r="A2318" s="67"/>
      <c r="B2318" s="67"/>
      <c r="C2318" s="67"/>
      <c r="D2318" s="67"/>
      <c r="E2318" s="67"/>
      <c r="F2318" s="67"/>
      <c r="G2318" s="67"/>
      <c r="H2318" s="67"/>
      <c r="I2318" s="67"/>
      <c r="J2318" s="67"/>
      <c r="K2318" s="67"/>
      <c r="L2318" s="67"/>
      <c r="M2318" s="67"/>
      <c r="N2318" s="67"/>
      <c r="O2318" s="67"/>
      <c r="P2318" s="67"/>
      <c r="Q2318" s="67"/>
      <c r="R2318" s="67"/>
      <c r="S2318" s="67"/>
      <c r="T2318" s="67"/>
      <c r="U2318" s="67"/>
      <c r="V2318" s="67"/>
      <c r="W2318" s="67"/>
      <c r="X2318" s="67"/>
      <c r="Y2318" s="67"/>
      <c r="Z2318" s="67"/>
      <c r="AA2318" s="67"/>
      <c r="AB2318" s="67"/>
      <c r="AC2318" s="67"/>
      <c r="AD2318" s="67"/>
      <c r="AE2318" s="67"/>
      <c r="AF2318" s="67"/>
      <c r="AG2318" s="67"/>
      <c r="AH2318" s="67"/>
      <c r="AI2318" s="67"/>
      <c r="AJ2318" s="67"/>
      <c r="AK2318" s="67"/>
      <c r="AL2318" s="67"/>
      <c r="AM2318" s="67"/>
      <c r="AN2318" s="67"/>
      <c r="AO2318" s="67"/>
      <c r="AP2318" s="67"/>
      <c r="AQ2318" s="67"/>
      <c r="AR2318" s="67"/>
      <c r="AS2318" s="67"/>
      <c r="AT2318" s="2"/>
    </row>
    <row r="2319" spans="1:46" s="3" customFormat="1">
      <c r="A2319" s="67"/>
      <c r="B2319" s="67"/>
      <c r="C2319" s="67"/>
      <c r="D2319" s="67"/>
      <c r="E2319" s="67"/>
      <c r="F2319" s="67"/>
      <c r="G2319" s="67"/>
      <c r="H2319" s="67"/>
      <c r="I2319" s="67"/>
      <c r="J2319" s="67"/>
      <c r="K2319" s="67"/>
      <c r="L2319" s="67"/>
      <c r="M2319" s="67"/>
      <c r="N2319" s="67"/>
      <c r="O2319" s="67"/>
      <c r="P2319" s="67"/>
      <c r="Q2319" s="67"/>
      <c r="R2319" s="67"/>
      <c r="S2319" s="67"/>
      <c r="T2319" s="67"/>
      <c r="U2319" s="67"/>
      <c r="V2319" s="67"/>
      <c r="W2319" s="67"/>
      <c r="X2319" s="67"/>
      <c r="Y2319" s="67"/>
      <c r="Z2319" s="67"/>
      <c r="AA2319" s="67"/>
      <c r="AB2319" s="67"/>
      <c r="AC2319" s="67"/>
      <c r="AD2319" s="67"/>
      <c r="AE2319" s="67"/>
      <c r="AF2319" s="67"/>
      <c r="AG2319" s="67"/>
      <c r="AH2319" s="67"/>
      <c r="AI2319" s="67"/>
      <c r="AJ2319" s="67"/>
      <c r="AK2319" s="67"/>
      <c r="AL2319" s="67"/>
      <c r="AM2319" s="67"/>
      <c r="AN2319" s="67"/>
      <c r="AO2319" s="67"/>
      <c r="AP2319" s="67"/>
      <c r="AQ2319" s="67"/>
      <c r="AR2319" s="67"/>
      <c r="AS2319" s="67"/>
      <c r="AT2319" s="2"/>
    </row>
    <row r="2320" spans="1:46" s="3" customFormat="1">
      <c r="A2320" s="67"/>
      <c r="B2320" s="67"/>
      <c r="C2320" s="67"/>
      <c r="D2320" s="67"/>
      <c r="E2320" s="67"/>
      <c r="F2320" s="67"/>
      <c r="G2320" s="67"/>
      <c r="H2320" s="67"/>
      <c r="I2320" s="67"/>
      <c r="J2320" s="67"/>
      <c r="K2320" s="67"/>
      <c r="L2320" s="67"/>
      <c r="M2320" s="67"/>
      <c r="N2320" s="67"/>
      <c r="O2320" s="67"/>
      <c r="P2320" s="67"/>
      <c r="Q2320" s="67"/>
      <c r="R2320" s="67"/>
      <c r="S2320" s="67"/>
      <c r="T2320" s="67"/>
      <c r="U2320" s="67"/>
      <c r="V2320" s="67"/>
      <c r="W2320" s="67"/>
      <c r="X2320" s="67"/>
      <c r="Y2320" s="67"/>
      <c r="Z2320" s="67"/>
      <c r="AA2320" s="67"/>
      <c r="AB2320" s="67"/>
      <c r="AC2320" s="67"/>
      <c r="AD2320" s="67"/>
      <c r="AE2320" s="67"/>
      <c r="AF2320" s="67"/>
      <c r="AG2320" s="67"/>
      <c r="AH2320" s="67"/>
      <c r="AI2320" s="67"/>
      <c r="AJ2320" s="67"/>
      <c r="AK2320" s="67"/>
      <c r="AL2320" s="67"/>
      <c r="AM2320" s="67"/>
      <c r="AN2320" s="67"/>
      <c r="AO2320" s="67"/>
      <c r="AP2320" s="67"/>
      <c r="AQ2320" s="67"/>
      <c r="AR2320" s="67"/>
      <c r="AS2320" s="67"/>
      <c r="AT2320" s="2"/>
    </row>
    <row r="2321" spans="1:46" s="3" customFormat="1">
      <c r="A2321" s="67"/>
      <c r="B2321" s="67"/>
      <c r="C2321" s="67"/>
      <c r="D2321" s="67"/>
      <c r="E2321" s="67"/>
      <c r="F2321" s="67"/>
      <c r="G2321" s="67"/>
      <c r="H2321" s="67"/>
      <c r="I2321" s="67"/>
      <c r="J2321" s="67"/>
      <c r="K2321" s="67"/>
      <c r="L2321" s="67"/>
      <c r="M2321" s="67"/>
      <c r="N2321" s="67"/>
      <c r="O2321" s="67"/>
      <c r="P2321" s="67"/>
      <c r="Q2321" s="67"/>
      <c r="R2321" s="67"/>
      <c r="S2321" s="67"/>
      <c r="T2321" s="67"/>
      <c r="U2321" s="67"/>
      <c r="V2321" s="67"/>
      <c r="W2321" s="67"/>
      <c r="X2321" s="67"/>
      <c r="Y2321" s="67"/>
      <c r="Z2321" s="67"/>
      <c r="AA2321" s="67"/>
      <c r="AB2321" s="67"/>
      <c r="AC2321" s="67"/>
      <c r="AD2321" s="67"/>
      <c r="AE2321" s="67"/>
      <c r="AF2321" s="67"/>
      <c r="AG2321" s="67"/>
      <c r="AH2321" s="67"/>
      <c r="AI2321" s="67"/>
      <c r="AJ2321" s="67"/>
      <c r="AK2321" s="67"/>
      <c r="AL2321" s="67"/>
      <c r="AM2321" s="67"/>
      <c r="AN2321" s="67"/>
      <c r="AO2321" s="67"/>
      <c r="AP2321" s="67"/>
      <c r="AQ2321" s="67"/>
      <c r="AR2321" s="67"/>
      <c r="AS2321" s="67"/>
      <c r="AT2321" s="2"/>
    </row>
    <row r="2322" spans="1:46" s="3" customFormat="1">
      <c r="A2322" s="67"/>
      <c r="B2322" s="67"/>
      <c r="C2322" s="67"/>
      <c r="D2322" s="67"/>
      <c r="E2322" s="67"/>
      <c r="F2322" s="67"/>
      <c r="G2322" s="67"/>
      <c r="H2322" s="67"/>
      <c r="I2322" s="67"/>
      <c r="J2322" s="67"/>
      <c r="K2322" s="67"/>
      <c r="L2322" s="67"/>
      <c r="M2322" s="67"/>
      <c r="N2322" s="67"/>
      <c r="O2322" s="67"/>
      <c r="P2322" s="67"/>
      <c r="Q2322" s="67"/>
      <c r="R2322" s="67"/>
      <c r="S2322" s="67"/>
      <c r="T2322" s="67"/>
      <c r="U2322" s="67"/>
      <c r="V2322" s="67"/>
      <c r="W2322" s="67"/>
      <c r="X2322" s="67"/>
      <c r="Y2322" s="67"/>
      <c r="Z2322" s="67"/>
      <c r="AA2322" s="67"/>
      <c r="AB2322" s="67"/>
      <c r="AC2322" s="67"/>
      <c r="AD2322" s="67"/>
      <c r="AE2322" s="67"/>
      <c r="AF2322" s="67"/>
      <c r="AG2322" s="67"/>
      <c r="AH2322" s="67"/>
      <c r="AI2322" s="67"/>
      <c r="AJ2322" s="67"/>
      <c r="AK2322" s="67"/>
      <c r="AL2322" s="67"/>
      <c r="AM2322" s="67"/>
      <c r="AN2322" s="67"/>
      <c r="AO2322" s="67"/>
      <c r="AP2322" s="67"/>
      <c r="AQ2322" s="67"/>
      <c r="AR2322" s="67"/>
      <c r="AS2322" s="67"/>
      <c r="AT2322" s="2"/>
    </row>
    <row r="2323" spans="1:46" s="3" customFormat="1">
      <c r="A2323" s="67"/>
      <c r="B2323" s="67"/>
      <c r="C2323" s="67"/>
      <c r="D2323" s="67"/>
      <c r="E2323" s="67"/>
      <c r="F2323" s="67"/>
      <c r="G2323" s="67"/>
      <c r="H2323" s="67"/>
      <c r="I2323" s="67"/>
      <c r="J2323" s="67"/>
      <c r="K2323" s="67"/>
      <c r="L2323" s="67"/>
      <c r="M2323" s="67"/>
      <c r="N2323" s="67"/>
      <c r="O2323" s="67"/>
      <c r="P2323" s="67"/>
      <c r="Q2323" s="67"/>
      <c r="R2323" s="67"/>
      <c r="S2323" s="67"/>
      <c r="T2323" s="67"/>
      <c r="U2323" s="67"/>
      <c r="V2323" s="67"/>
      <c r="W2323" s="67"/>
      <c r="X2323" s="67"/>
      <c r="Y2323" s="67"/>
      <c r="Z2323" s="67"/>
      <c r="AA2323" s="67"/>
      <c r="AB2323" s="67"/>
      <c r="AC2323" s="67"/>
      <c r="AD2323" s="67"/>
      <c r="AE2323" s="67"/>
      <c r="AF2323" s="67"/>
      <c r="AG2323" s="67"/>
      <c r="AH2323" s="67"/>
      <c r="AI2323" s="67"/>
      <c r="AJ2323" s="67"/>
      <c r="AK2323" s="67"/>
      <c r="AL2323" s="67"/>
      <c r="AM2323" s="67"/>
      <c r="AN2323" s="67"/>
      <c r="AO2323" s="67"/>
      <c r="AP2323" s="67"/>
      <c r="AQ2323" s="67"/>
      <c r="AR2323" s="67"/>
      <c r="AS2323" s="67"/>
      <c r="AT2323" s="2"/>
    </row>
    <row r="2324" spans="1:46" s="3" customFormat="1">
      <c r="A2324" s="67"/>
      <c r="B2324" s="67"/>
      <c r="C2324" s="67"/>
      <c r="D2324" s="67"/>
      <c r="E2324" s="67"/>
      <c r="F2324" s="67"/>
      <c r="G2324" s="67"/>
      <c r="H2324" s="67"/>
      <c r="I2324" s="67"/>
      <c r="J2324" s="67"/>
      <c r="K2324" s="67"/>
      <c r="L2324" s="67"/>
      <c r="M2324" s="67"/>
      <c r="N2324" s="67"/>
      <c r="O2324" s="67"/>
      <c r="P2324" s="67"/>
      <c r="Q2324" s="67"/>
      <c r="R2324" s="67"/>
      <c r="S2324" s="67"/>
      <c r="T2324" s="67"/>
      <c r="U2324" s="67"/>
      <c r="V2324" s="67"/>
      <c r="W2324" s="67"/>
      <c r="X2324" s="67"/>
      <c r="Y2324" s="67"/>
      <c r="Z2324" s="67"/>
      <c r="AA2324" s="67"/>
      <c r="AB2324" s="67"/>
      <c r="AC2324" s="67"/>
      <c r="AD2324" s="67"/>
      <c r="AE2324" s="67"/>
      <c r="AF2324" s="67"/>
      <c r="AG2324" s="67"/>
      <c r="AH2324" s="67"/>
      <c r="AI2324" s="67"/>
      <c r="AJ2324" s="67"/>
      <c r="AK2324" s="67"/>
      <c r="AL2324" s="67"/>
      <c r="AM2324" s="67"/>
      <c r="AN2324" s="67"/>
      <c r="AO2324" s="67"/>
      <c r="AP2324" s="67"/>
      <c r="AQ2324" s="67"/>
      <c r="AR2324" s="67"/>
      <c r="AS2324" s="67"/>
      <c r="AT2324" s="2"/>
    </row>
    <row r="2325" spans="1:46" s="3" customFormat="1">
      <c r="A2325" s="67"/>
      <c r="B2325" s="67"/>
      <c r="C2325" s="67"/>
      <c r="D2325" s="67"/>
      <c r="E2325" s="67"/>
      <c r="F2325" s="67"/>
      <c r="G2325" s="67"/>
      <c r="H2325" s="67"/>
      <c r="I2325" s="67"/>
      <c r="J2325" s="67"/>
      <c r="K2325" s="67"/>
      <c r="L2325" s="67"/>
      <c r="M2325" s="67"/>
      <c r="N2325" s="67"/>
      <c r="O2325" s="67"/>
      <c r="P2325" s="67"/>
      <c r="Q2325" s="67"/>
      <c r="R2325" s="67"/>
      <c r="S2325" s="67"/>
      <c r="T2325" s="67"/>
      <c r="U2325" s="67"/>
      <c r="V2325" s="67"/>
      <c r="W2325" s="67"/>
      <c r="X2325" s="67"/>
      <c r="Y2325" s="67"/>
      <c r="Z2325" s="67"/>
      <c r="AA2325" s="67"/>
      <c r="AB2325" s="67"/>
      <c r="AC2325" s="67"/>
      <c r="AD2325" s="67"/>
      <c r="AE2325" s="67"/>
      <c r="AF2325" s="67"/>
      <c r="AG2325" s="67"/>
      <c r="AH2325" s="67"/>
      <c r="AI2325" s="67"/>
      <c r="AJ2325" s="67"/>
      <c r="AK2325" s="67"/>
      <c r="AL2325" s="67"/>
      <c r="AM2325" s="67"/>
      <c r="AN2325" s="67"/>
      <c r="AO2325" s="67"/>
      <c r="AP2325" s="67"/>
      <c r="AQ2325" s="67"/>
      <c r="AR2325" s="67"/>
      <c r="AS2325" s="67"/>
      <c r="AT2325" s="2"/>
    </row>
    <row r="2326" spans="1:46" s="3" customFormat="1">
      <c r="A2326" s="67"/>
      <c r="B2326" s="67"/>
      <c r="C2326" s="67"/>
      <c r="D2326" s="67"/>
      <c r="E2326" s="67"/>
      <c r="F2326" s="67"/>
      <c r="G2326" s="67"/>
      <c r="H2326" s="67"/>
      <c r="I2326" s="67"/>
      <c r="J2326" s="67"/>
      <c r="K2326" s="67"/>
      <c r="L2326" s="67"/>
      <c r="M2326" s="67"/>
      <c r="N2326" s="67"/>
      <c r="O2326" s="67"/>
      <c r="P2326" s="67"/>
      <c r="Q2326" s="67"/>
      <c r="R2326" s="67"/>
      <c r="S2326" s="67"/>
      <c r="T2326" s="67"/>
      <c r="U2326" s="67"/>
      <c r="V2326" s="67"/>
      <c r="W2326" s="67"/>
      <c r="X2326" s="67"/>
      <c r="Y2326" s="67"/>
      <c r="Z2326" s="67"/>
      <c r="AA2326" s="67"/>
      <c r="AB2326" s="67"/>
      <c r="AC2326" s="67"/>
      <c r="AD2326" s="67"/>
      <c r="AE2326" s="67"/>
      <c r="AF2326" s="67"/>
      <c r="AG2326" s="67"/>
      <c r="AH2326" s="67"/>
      <c r="AI2326" s="67"/>
      <c r="AJ2326" s="67"/>
      <c r="AK2326" s="67"/>
      <c r="AL2326" s="67"/>
      <c r="AM2326" s="67"/>
      <c r="AN2326" s="67"/>
      <c r="AO2326" s="67"/>
      <c r="AP2326" s="67"/>
      <c r="AQ2326" s="67"/>
      <c r="AR2326" s="67"/>
      <c r="AS2326" s="67"/>
      <c r="AT2326" s="2"/>
    </row>
    <row r="2327" spans="1:46" s="3" customFormat="1">
      <c r="A2327" s="67"/>
      <c r="B2327" s="67"/>
      <c r="C2327" s="67"/>
      <c r="D2327" s="67"/>
      <c r="E2327" s="67"/>
      <c r="F2327" s="67"/>
      <c r="G2327" s="67"/>
      <c r="H2327" s="67"/>
      <c r="I2327" s="67"/>
      <c r="J2327" s="67"/>
      <c r="K2327" s="67"/>
      <c r="L2327" s="67"/>
      <c r="M2327" s="67"/>
      <c r="N2327" s="67"/>
      <c r="O2327" s="67"/>
      <c r="P2327" s="67"/>
      <c r="Q2327" s="67"/>
      <c r="R2327" s="67"/>
      <c r="S2327" s="67"/>
      <c r="T2327" s="67"/>
      <c r="U2327" s="67"/>
      <c r="V2327" s="67"/>
      <c r="W2327" s="67"/>
      <c r="X2327" s="67"/>
      <c r="Y2327" s="67"/>
      <c r="Z2327" s="67"/>
      <c r="AA2327" s="67"/>
      <c r="AB2327" s="67"/>
      <c r="AC2327" s="67"/>
      <c r="AD2327" s="67"/>
      <c r="AE2327" s="67"/>
      <c r="AF2327" s="67"/>
      <c r="AG2327" s="67"/>
      <c r="AH2327" s="67"/>
      <c r="AI2327" s="67"/>
      <c r="AJ2327" s="67"/>
      <c r="AK2327" s="67"/>
      <c r="AL2327" s="67"/>
      <c r="AM2327" s="67"/>
      <c r="AN2327" s="67"/>
      <c r="AO2327" s="67"/>
      <c r="AP2327" s="67"/>
      <c r="AQ2327" s="67"/>
      <c r="AR2327" s="67"/>
      <c r="AS2327" s="67"/>
      <c r="AT2327" s="2"/>
    </row>
    <row r="2328" spans="1:46" s="3" customFormat="1">
      <c r="A2328" s="67"/>
      <c r="B2328" s="67"/>
      <c r="C2328" s="67"/>
      <c r="D2328" s="67"/>
      <c r="E2328" s="67"/>
      <c r="F2328" s="67"/>
      <c r="G2328" s="67"/>
      <c r="H2328" s="67"/>
      <c r="I2328" s="67"/>
      <c r="J2328" s="67"/>
      <c r="K2328" s="67"/>
      <c r="L2328" s="67"/>
      <c r="M2328" s="67"/>
      <c r="N2328" s="67"/>
      <c r="O2328" s="67"/>
      <c r="P2328" s="67"/>
      <c r="Q2328" s="67"/>
      <c r="R2328" s="67"/>
      <c r="S2328" s="67"/>
      <c r="T2328" s="67"/>
      <c r="U2328" s="67"/>
      <c r="V2328" s="67"/>
      <c r="W2328" s="67"/>
      <c r="X2328" s="67"/>
      <c r="Y2328" s="67"/>
      <c r="Z2328" s="67"/>
      <c r="AA2328" s="67"/>
      <c r="AB2328" s="67"/>
      <c r="AC2328" s="67"/>
      <c r="AD2328" s="67"/>
      <c r="AE2328" s="67"/>
      <c r="AF2328" s="67"/>
      <c r="AG2328" s="67"/>
      <c r="AH2328" s="67"/>
      <c r="AI2328" s="67"/>
      <c r="AJ2328" s="67"/>
      <c r="AK2328" s="67"/>
      <c r="AL2328" s="67"/>
      <c r="AM2328" s="67"/>
      <c r="AN2328" s="67"/>
      <c r="AO2328" s="67"/>
      <c r="AP2328" s="67"/>
      <c r="AQ2328" s="67"/>
      <c r="AR2328" s="67"/>
      <c r="AS2328" s="67"/>
      <c r="AT2328" s="2"/>
    </row>
    <row r="2329" spans="1:46" s="3" customFormat="1">
      <c r="A2329" s="67"/>
      <c r="B2329" s="67"/>
      <c r="C2329" s="67"/>
      <c r="D2329" s="67"/>
      <c r="E2329" s="67"/>
      <c r="F2329" s="67"/>
      <c r="G2329" s="67"/>
      <c r="H2329" s="67"/>
      <c r="I2329" s="67"/>
      <c r="J2329" s="67"/>
      <c r="K2329" s="67"/>
      <c r="L2329" s="67"/>
      <c r="M2329" s="67"/>
      <c r="N2329" s="67"/>
      <c r="O2329" s="67"/>
      <c r="P2329" s="67"/>
      <c r="Q2329" s="67"/>
      <c r="R2329" s="67"/>
      <c r="S2329" s="67"/>
      <c r="T2329" s="67"/>
      <c r="U2329" s="67"/>
      <c r="V2329" s="67"/>
      <c r="W2329" s="67"/>
      <c r="X2329" s="67"/>
      <c r="Y2329" s="67"/>
      <c r="Z2329" s="67"/>
      <c r="AA2329" s="67"/>
      <c r="AB2329" s="67"/>
      <c r="AC2329" s="67"/>
      <c r="AD2329" s="67"/>
      <c r="AE2329" s="67"/>
      <c r="AF2329" s="67"/>
      <c r="AG2329" s="67"/>
      <c r="AH2329" s="67"/>
      <c r="AI2329" s="67"/>
      <c r="AJ2329" s="67"/>
      <c r="AK2329" s="67"/>
      <c r="AL2329" s="67"/>
      <c r="AM2329" s="67"/>
      <c r="AN2329" s="67"/>
      <c r="AO2329" s="67"/>
      <c r="AP2329" s="67"/>
      <c r="AQ2329" s="67"/>
      <c r="AR2329" s="67"/>
      <c r="AS2329" s="67"/>
      <c r="AT2329" s="2"/>
    </row>
    <row r="2330" spans="1:46" s="3" customFormat="1">
      <c r="A2330" s="67"/>
      <c r="B2330" s="67"/>
      <c r="C2330" s="67"/>
      <c r="D2330" s="67"/>
      <c r="E2330" s="67"/>
      <c r="F2330" s="67"/>
      <c r="G2330" s="67"/>
      <c r="H2330" s="67"/>
      <c r="I2330" s="67"/>
      <c r="J2330" s="67"/>
      <c r="K2330" s="67"/>
      <c r="L2330" s="67"/>
      <c r="M2330" s="67"/>
      <c r="N2330" s="67"/>
      <c r="O2330" s="67"/>
      <c r="P2330" s="67"/>
      <c r="Q2330" s="67"/>
      <c r="R2330" s="67"/>
      <c r="S2330" s="67"/>
      <c r="T2330" s="67"/>
      <c r="U2330" s="67"/>
      <c r="V2330" s="67"/>
      <c r="W2330" s="67"/>
      <c r="X2330" s="67"/>
      <c r="Y2330" s="67"/>
      <c r="Z2330" s="67"/>
      <c r="AA2330" s="67"/>
      <c r="AB2330" s="67"/>
      <c r="AC2330" s="67"/>
      <c r="AD2330" s="67"/>
      <c r="AE2330" s="67"/>
      <c r="AF2330" s="67"/>
      <c r="AG2330" s="67"/>
      <c r="AH2330" s="67"/>
      <c r="AI2330" s="67"/>
      <c r="AJ2330" s="67"/>
      <c r="AK2330" s="67"/>
      <c r="AL2330" s="67"/>
      <c r="AM2330" s="67"/>
      <c r="AN2330" s="67"/>
      <c r="AO2330" s="67"/>
      <c r="AP2330" s="67"/>
      <c r="AQ2330" s="67"/>
      <c r="AR2330" s="67"/>
      <c r="AS2330" s="67"/>
      <c r="AT2330" s="2"/>
    </row>
    <row r="2331" spans="1:46" s="3" customFormat="1">
      <c r="A2331" s="67"/>
      <c r="B2331" s="67"/>
      <c r="C2331" s="67"/>
      <c r="D2331" s="67"/>
      <c r="E2331" s="67"/>
      <c r="F2331" s="67"/>
      <c r="G2331" s="67"/>
      <c r="H2331" s="67"/>
      <c r="I2331" s="67"/>
      <c r="J2331" s="67"/>
      <c r="K2331" s="67"/>
      <c r="L2331" s="67"/>
      <c r="M2331" s="67"/>
      <c r="N2331" s="67"/>
      <c r="O2331" s="67"/>
      <c r="P2331" s="67"/>
      <c r="Q2331" s="67"/>
      <c r="R2331" s="67"/>
      <c r="S2331" s="67"/>
      <c r="T2331" s="67"/>
      <c r="U2331" s="67"/>
      <c r="V2331" s="67"/>
      <c r="W2331" s="67"/>
      <c r="X2331" s="67"/>
      <c r="Y2331" s="67"/>
      <c r="Z2331" s="67"/>
      <c r="AA2331" s="67"/>
      <c r="AB2331" s="67"/>
      <c r="AC2331" s="67"/>
      <c r="AD2331" s="67"/>
      <c r="AE2331" s="67"/>
      <c r="AF2331" s="67"/>
      <c r="AG2331" s="67"/>
      <c r="AH2331" s="67"/>
      <c r="AI2331" s="67"/>
      <c r="AJ2331" s="67"/>
      <c r="AK2331" s="67"/>
      <c r="AL2331" s="67"/>
      <c r="AM2331" s="67"/>
      <c r="AN2331" s="67"/>
      <c r="AO2331" s="67"/>
      <c r="AP2331" s="67"/>
      <c r="AQ2331" s="67"/>
      <c r="AR2331" s="67"/>
      <c r="AS2331" s="67"/>
      <c r="AT2331" s="2"/>
    </row>
    <row r="2332" spans="1:46" s="3" customFormat="1">
      <c r="A2332" s="67"/>
      <c r="B2332" s="67"/>
      <c r="C2332" s="67"/>
      <c r="D2332" s="67"/>
      <c r="E2332" s="67"/>
      <c r="F2332" s="67"/>
      <c r="G2332" s="67"/>
      <c r="H2332" s="67"/>
      <c r="I2332" s="67"/>
      <c r="J2332" s="67"/>
      <c r="K2332" s="67"/>
      <c r="L2332" s="67"/>
      <c r="M2332" s="67"/>
      <c r="N2332" s="67"/>
      <c r="O2332" s="67"/>
      <c r="P2332" s="67"/>
      <c r="Q2332" s="67"/>
      <c r="R2332" s="67"/>
      <c r="S2332" s="67"/>
      <c r="T2332" s="67"/>
      <c r="U2332" s="67"/>
      <c r="V2332" s="67"/>
      <c r="W2332" s="67"/>
      <c r="X2332" s="67"/>
      <c r="Y2332" s="67"/>
      <c r="Z2332" s="67"/>
      <c r="AA2332" s="67"/>
      <c r="AB2332" s="67"/>
      <c r="AC2332" s="67"/>
      <c r="AD2332" s="67"/>
      <c r="AE2332" s="67"/>
      <c r="AF2332" s="67"/>
      <c r="AG2332" s="67"/>
      <c r="AH2332" s="67"/>
      <c r="AI2332" s="67"/>
      <c r="AJ2332" s="67"/>
      <c r="AK2332" s="67"/>
      <c r="AL2332" s="67"/>
      <c r="AM2332" s="67"/>
      <c r="AN2332" s="67"/>
      <c r="AO2332" s="67"/>
      <c r="AP2332" s="67"/>
      <c r="AQ2332" s="67"/>
      <c r="AR2332" s="67"/>
      <c r="AS2332" s="67"/>
      <c r="AT2332" s="2"/>
    </row>
    <row r="2333" spans="1:46" s="3" customFormat="1">
      <c r="A2333" s="67"/>
      <c r="B2333" s="67"/>
      <c r="C2333" s="67"/>
      <c r="D2333" s="67"/>
      <c r="E2333" s="67"/>
      <c r="F2333" s="67"/>
      <c r="G2333" s="67"/>
      <c r="H2333" s="67"/>
      <c r="I2333" s="67"/>
      <c r="J2333" s="67"/>
      <c r="K2333" s="67"/>
      <c r="L2333" s="67"/>
      <c r="M2333" s="67"/>
      <c r="N2333" s="67"/>
      <c r="O2333" s="67"/>
      <c r="P2333" s="67"/>
      <c r="Q2333" s="67"/>
      <c r="R2333" s="67"/>
      <c r="S2333" s="67"/>
      <c r="T2333" s="67"/>
      <c r="U2333" s="67"/>
      <c r="V2333" s="67"/>
      <c r="W2333" s="67"/>
      <c r="X2333" s="67"/>
      <c r="Y2333" s="67"/>
      <c r="Z2333" s="67"/>
      <c r="AA2333" s="67"/>
      <c r="AB2333" s="67"/>
      <c r="AC2333" s="67"/>
      <c r="AD2333" s="67"/>
      <c r="AE2333" s="67"/>
      <c r="AF2333" s="67"/>
      <c r="AG2333" s="67"/>
      <c r="AH2333" s="67"/>
      <c r="AI2333" s="67"/>
      <c r="AJ2333" s="67"/>
      <c r="AK2333" s="67"/>
      <c r="AL2333" s="67"/>
      <c r="AM2333" s="67"/>
      <c r="AN2333" s="67"/>
      <c r="AO2333" s="67"/>
      <c r="AP2333" s="67"/>
      <c r="AQ2333" s="67"/>
      <c r="AR2333" s="67"/>
      <c r="AS2333" s="67"/>
      <c r="AT2333" s="2"/>
    </row>
    <row r="2334" spans="1:46" s="3" customFormat="1">
      <c r="A2334" s="67"/>
      <c r="B2334" s="67"/>
      <c r="C2334" s="67"/>
      <c r="D2334" s="67"/>
      <c r="E2334" s="67"/>
      <c r="F2334" s="67"/>
      <c r="G2334" s="67"/>
      <c r="H2334" s="67"/>
      <c r="I2334" s="67"/>
      <c r="J2334" s="67"/>
      <c r="K2334" s="67"/>
      <c r="L2334" s="67"/>
      <c r="M2334" s="67"/>
      <c r="N2334" s="67"/>
      <c r="O2334" s="67"/>
      <c r="P2334" s="67"/>
      <c r="Q2334" s="67"/>
      <c r="R2334" s="67"/>
      <c r="S2334" s="67"/>
      <c r="T2334" s="67"/>
      <c r="U2334" s="67"/>
      <c r="V2334" s="67"/>
      <c r="W2334" s="67"/>
      <c r="X2334" s="67"/>
      <c r="Y2334" s="67"/>
      <c r="Z2334" s="67"/>
      <c r="AA2334" s="67"/>
      <c r="AB2334" s="67"/>
      <c r="AC2334" s="67"/>
      <c r="AD2334" s="67"/>
      <c r="AE2334" s="67"/>
      <c r="AF2334" s="67"/>
      <c r="AG2334" s="67"/>
      <c r="AH2334" s="67"/>
      <c r="AI2334" s="67"/>
      <c r="AJ2334" s="67"/>
      <c r="AK2334" s="67"/>
      <c r="AL2334" s="67"/>
      <c r="AM2334" s="67"/>
      <c r="AN2334" s="67"/>
      <c r="AO2334" s="67"/>
      <c r="AP2334" s="67"/>
      <c r="AQ2334" s="67"/>
      <c r="AR2334" s="67"/>
      <c r="AS2334" s="67"/>
      <c r="AT2334" s="2"/>
    </row>
    <row r="2335" spans="1:46" s="3" customFormat="1">
      <c r="A2335" s="67"/>
      <c r="B2335" s="67"/>
      <c r="C2335" s="67"/>
      <c r="D2335" s="67"/>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67"/>
      <c r="AC2335" s="67"/>
      <c r="AD2335" s="67"/>
      <c r="AE2335" s="67"/>
      <c r="AF2335" s="67"/>
      <c r="AG2335" s="67"/>
      <c r="AH2335" s="67"/>
      <c r="AI2335" s="67"/>
      <c r="AJ2335" s="67"/>
      <c r="AK2335" s="67"/>
      <c r="AL2335" s="67"/>
      <c r="AM2335" s="67"/>
      <c r="AN2335" s="67"/>
      <c r="AO2335" s="67"/>
      <c r="AP2335" s="67"/>
      <c r="AQ2335" s="67"/>
      <c r="AR2335" s="67"/>
      <c r="AS2335" s="67"/>
      <c r="AT2335" s="2"/>
    </row>
    <row r="2336" spans="1:46" s="3" customFormat="1">
      <c r="A2336" s="67"/>
      <c r="B2336" s="67"/>
      <c r="C2336" s="67"/>
      <c r="D2336" s="67"/>
      <c r="E2336" s="67"/>
      <c r="F2336" s="67"/>
      <c r="G2336" s="67"/>
      <c r="H2336" s="67"/>
      <c r="I2336" s="67"/>
      <c r="J2336" s="67"/>
      <c r="K2336" s="67"/>
      <c r="L2336" s="67"/>
      <c r="M2336" s="67"/>
      <c r="N2336" s="67"/>
      <c r="O2336" s="67"/>
      <c r="P2336" s="67"/>
      <c r="Q2336" s="67"/>
      <c r="R2336" s="67"/>
      <c r="S2336" s="67"/>
      <c r="T2336" s="67"/>
      <c r="U2336" s="67"/>
      <c r="V2336" s="67"/>
      <c r="W2336" s="67"/>
      <c r="X2336" s="67"/>
      <c r="Y2336" s="67"/>
      <c r="Z2336" s="67"/>
      <c r="AA2336" s="67"/>
      <c r="AB2336" s="67"/>
      <c r="AC2336" s="67"/>
      <c r="AD2336" s="67"/>
      <c r="AE2336" s="67"/>
      <c r="AF2336" s="67"/>
      <c r="AG2336" s="67"/>
      <c r="AH2336" s="67"/>
      <c r="AI2336" s="67"/>
      <c r="AJ2336" s="67"/>
      <c r="AK2336" s="67"/>
      <c r="AL2336" s="67"/>
      <c r="AM2336" s="67"/>
      <c r="AN2336" s="67"/>
      <c r="AO2336" s="67"/>
      <c r="AP2336" s="67"/>
      <c r="AQ2336" s="67"/>
      <c r="AR2336" s="67"/>
      <c r="AS2336" s="67"/>
      <c r="AT2336" s="2"/>
    </row>
    <row r="2337" spans="1:46" s="3" customFormat="1">
      <c r="A2337" s="67"/>
      <c r="B2337" s="67"/>
      <c r="C2337" s="67"/>
      <c r="D2337" s="67"/>
      <c r="E2337" s="67"/>
      <c r="F2337" s="67"/>
      <c r="G2337" s="67"/>
      <c r="H2337" s="67"/>
      <c r="I2337" s="67"/>
      <c r="J2337" s="67"/>
      <c r="K2337" s="67"/>
      <c r="L2337" s="67"/>
      <c r="M2337" s="67"/>
      <c r="N2337" s="67"/>
      <c r="O2337" s="67"/>
      <c r="P2337" s="67"/>
      <c r="Q2337" s="67"/>
      <c r="R2337" s="67"/>
      <c r="S2337" s="67"/>
      <c r="T2337" s="67"/>
      <c r="U2337" s="67"/>
      <c r="V2337" s="67"/>
      <c r="W2337" s="67"/>
      <c r="X2337" s="67"/>
      <c r="Y2337" s="67"/>
      <c r="Z2337" s="67"/>
      <c r="AA2337" s="67"/>
      <c r="AB2337" s="67"/>
      <c r="AC2337" s="67"/>
      <c r="AD2337" s="67"/>
      <c r="AE2337" s="67"/>
      <c r="AF2337" s="67"/>
      <c r="AG2337" s="67"/>
      <c r="AH2337" s="67"/>
      <c r="AI2337" s="67"/>
      <c r="AJ2337" s="67"/>
      <c r="AK2337" s="67"/>
      <c r="AL2337" s="67"/>
      <c r="AM2337" s="67"/>
      <c r="AN2337" s="67"/>
      <c r="AO2337" s="67"/>
      <c r="AP2337" s="67"/>
      <c r="AQ2337" s="67"/>
      <c r="AR2337" s="67"/>
      <c r="AS2337" s="67"/>
      <c r="AT2337" s="2"/>
    </row>
    <row r="2338" spans="1:46" s="3" customFormat="1">
      <c r="A2338" s="67"/>
      <c r="B2338" s="67"/>
      <c r="C2338" s="67"/>
      <c r="D2338" s="67"/>
      <c r="E2338" s="67"/>
      <c r="F2338" s="67"/>
      <c r="G2338" s="67"/>
      <c r="H2338" s="67"/>
      <c r="I2338" s="67"/>
      <c r="J2338" s="67"/>
      <c r="K2338" s="67"/>
      <c r="L2338" s="67"/>
      <c r="M2338" s="67"/>
      <c r="N2338" s="67"/>
      <c r="O2338" s="67"/>
      <c r="P2338" s="67"/>
      <c r="Q2338" s="67"/>
      <c r="R2338" s="67"/>
      <c r="S2338" s="67"/>
      <c r="T2338" s="67"/>
      <c r="U2338" s="67"/>
      <c r="V2338" s="67"/>
      <c r="W2338" s="67"/>
      <c r="X2338" s="67"/>
      <c r="Y2338" s="67"/>
      <c r="Z2338" s="67"/>
      <c r="AA2338" s="67"/>
      <c r="AB2338" s="67"/>
      <c r="AC2338" s="67"/>
      <c r="AD2338" s="67"/>
      <c r="AE2338" s="67"/>
      <c r="AF2338" s="67"/>
      <c r="AG2338" s="67"/>
      <c r="AH2338" s="67"/>
      <c r="AI2338" s="67"/>
      <c r="AJ2338" s="67"/>
      <c r="AK2338" s="67"/>
      <c r="AL2338" s="67"/>
      <c r="AM2338" s="67"/>
      <c r="AN2338" s="67"/>
      <c r="AO2338" s="67"/>
      <c r="AP2338" s="67"/>
      <c r="AQ2338" s="67"/>
      <c r="AR2338" s="67"/>
      <c r="AS2338" s="67"/>
      <c r="AT2338" s="2"/>
    </row>
    <row r="2339" spans="1:46" s="3" customFormat="1">
      <c r="A2339" s="67"/>
      <c r="B2339" s="67"/>
      <c r="C2339" s="67"/>
      <c r="D2339" s="67"/>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67"/>
      <c r="AC2339" s="67"/>
      <c r="AD2339" s="67"/>
      <c r="AE2339" s="67"/>
      <c r="AF2339" s="67"/>
      <c r="AG2339" s="67"/>
      <c r="AH2339" s="67"/>
      <c r="AI2339" s="67"/>
      <c r="AJ2339" s="67"/>
      <c r="AK2339" s="67"/>
      <c r="AL2339" s="67"/>
      <c r="AM2339" s="67"/>
      <c r="AN2339" s="67"/>
      <c r="AO2339" s="67"/>
      <c r="AP2339" s="67"/>
      <c r="AQ2339" s="67"/>
      <c r="AR2339" s="67"/>
      <c r="AS2339" s="67"/>
      <c r="AT2339" s="2"/>
    </row>
    <row r="2340" spans="1:46" s="3" customFormat="1">
      <c r="A2340" s="67"/>
      <c r="B2340" s="67"/>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67"/>
      <c r="AF2340" s="67"/>
      <c r="AG2340" s="67"/>
      <c r="AH2340" s="67"/>
      <c r="AI2340" s="67"/>
      <c r="AJ2340" s="67"/>
      <c r="AK2340" s="67"/>
      <c r="AL2340" s="67"/>
      <c r="AM2340" s="67"/>
      <c r="AN2340" s="67"/>
      <c r="AO2340" s="67"/>
      <c r="AP2340" s="67"/>
      <c r="AQ2340" s="67"/>
      <c r="AR2340" s="67"/>
      <c r="AS2340" s="67"/>
      <c r="AT2340" s="2"/>
    </row>
    <row r="2341" spans="1:46" s="3" customFormat="1">
      <c r="A2341" s="67"/>
      <c r="B2341" s="67"/>
      <c r="C2341" s="67"/>
      <c r="D2341" s="67"/>
      <c r="E2341" s="67"/>
      <c r="F2341" s="67"/>
      <c r="G2341" s="67"/>
      <c r="H2341" s="67"/>
      <c r="I2341" s="67"/>
      <c r="J2341" s="67"/>
      <c r="K2341" s="67"/>
      <c r="L2341" s="67"/>
      <c r="M2341" s="67"/>
      <c r="N2341" s="67"/>
      <c r="O2341" s="67"/>
      <c r="P2341" s="67"/>
      <c r="Q2341" s="67"/>
      <c r="R2341" s="67"/>
      <c r="S2341" s="67"/>
      <c r="T2341" s="67"/>
      <c r="U2341" s="67"/>
      <c r="V2341" s="67"/>
      <c r="W2341" s="67"/>
      <c r="X2341" s="67"/>
      <c r="Y2341" s="67"/>
      <c r="Z2341" s="67"/>
      <c r="AA2341" s="67"/>
      <c r="AB2341" s="67"/>
      <c r="AC2341" s="67"/>
      <c r="AD2341" s="67"/>
      <c r="AE2341" s="67"/>
      <c r="AF2341" s="67"/>
      <c r="AG2341" s="67"/>
      <c r="AH2341" s="67"/>
      <c r="AI2341" s="67"/>
      <c r="AJ2341" s="67"/>
      <c r="AK2341" s="67"/>
      <c r="AL2341" s="67"/>
      <c r="AM2341" s="67"/>
      <c r="AN2341" s="67"/>
      <c r="AO2341" s="67"/>
      <c r="AP2341" s="67"/>
      <c r="AQ2341" s="67"/>
      <c r="AR2341" s="67"/>
      <c r="AS2341" s="67"/>
      <c r="AT2341" s="2"/>
    </row>
    <row r="2342" spans="1:46" s="3" customFormat="1">
      <c r="A2342" s="67"/>
      <c r="B2342" s="67"/>
      <c r="C2342" s="67"/>
      <c r="D2342" s="67"/>
      <c r="E2342" s="67"/>
      <c r="F2342" s="67"/>
      <c r="G2342" s="67"/>
      <c r="H2342" s="67"/>
      <c r="I2342" s="67"/>
      <c r="J2342" s="67"/>
      <c r="K2342" s="67"/>
      <c r="L2342" s="67"/>
      <c r="M2342" s="67"/>
      <c r="N2342" s="67"/>
      <c r="O2342" s="67"/>
      <c r="P2342" s="67"/>
      <c r="Q2342" s="67"/>
      <c r="R2342" s="67"/>
      <c r="S2342" s="67"/>
      <c r="T2342" s="67"/>
      <c r="U2342" s="67"/>
      <c r="V2342" s="67"/>
      <c r="W2342" s="67"/>
      <c r="X2342" s="67"/>
      <c r="Y2342" s="67"/>
      <c r="Z2342" s="67"/>
      <c r="AA2342" s="67"/>
      <c r="AB2342" s="67"/>
      <c r="AC2342" s="67"/>
      <c r="AD2342" s="67"/>
      <c r="AE2342" s="67"/>
      <c r="AF2342" s="67"/>
      <c r="AG2342" s="67"/>
      <c r="AH2342" s="67"/>
      <c r="AI2342" s="67"/>
      <c r="AJ2342" s="67"/>
      <c r="AK2342" s="67"/>
      <c r="AL2342" s="67"/>
      <c r="AM2342" s="67"/>
      <c r="AN2342" s="67"/>
      <c r="AO2342" s="67"/>
      <c r="AP2342" s="67"/>
      <c r="AQ2342" s="67"/>
      <c r="AR2342" s="67"/>
      <c r="AS2342" s="67"/>
      <c r="AT2342" s="2"/>
    </row>
    <row r="2343" spans="1:46" s="3" customFormat="1">
      <c r="A2343" s="67"/>
      <c r="B2343" s="67"/>
      <c r="C2343" s="67"/>
      <c r="D2343" s="67"/>
      <c r="E2343" s="67"/>
      <c r="F2343" s="67"/>
      <c r="G2343" s="67"/>
      <c r="H2343" s="67"/>
      <c r="I2343" s="67"/>
      <c r="J2343" s="67"/>
      <c r="K2343" s="67"/>
      <c r="L2343" s="67"/>
      <c r="M2343" s="67"/>
      <c r="N2343" s="67"/>
      <c r="O2343" s="67"/>
      <c r="P2343" s="67"/>
      <c r="Q2343" s="67"/>
      <c r="R2343" s="67"/>
      <c r="S2343" s="67"/>
      <c r="T2343" s="67"/>
      <c r="U2343" s="67"/>
      <c r="V2343" s="67"/>
      <c r="W2343" s="67"/>
      <c r="X2343" s="67"/>
      <c r="Y2343" s="67"/>
      <c r="Z2343" s="67"/>
      <c r="AA2343" s="67"/>
      <c r="AB2343" s="67"/>
      <c r="AC2343" s="67"/>
      <c r="AD2343" s="67"/>
      <c r="AE2343" s="67"/>
      <c r="AF2343" s="67"/>
      <c r="AG2343" s="67"/>
      <c r="AH2343" s="67"/>
      <c r="AI2343" s="67"/>
      <c r="AJ2343" s="67"/>
      <c r="AK2343" s="67"/>
      <c r="AL2343" s="67"/>
      <c r="AM2343" s="67"/>
      <c r="AN2343" s="67"/>
      <c r="AO2343" s="67"/>
      <c r="AP2343" s="67"/>
      <c r="AQ2343" s="67"/>
      <c r="AR2343" s="67"/>
      <c r="AS2343" s="67"/>
      <c r="AT2343" s="2"/>
    </row>
    <row r="2344" spans="1:46" s="3" customFormat="1">
      <c r="A2344" s="67"/>
      <c r="B2344" s="67"/>
      <c r="C2344" s="67"/>
      <c r="D2344" s="67"/>
      <c r="E2344" s="67"/>
      <c r="F2344" s="67"/>
      <c r="G2344" s="67"/>
      <c r="H2344" s="67"/>
      <c r="I2344" s="67"/>
      <c r="J2344" s="67"/>
      <c r="K2344" s="67"/>
      <c r="L2344" s="67"/>
      <c r="M2344" s="67"/>
      <c r="N2344" s="67"/>
      <c r="O2344" s="67"/>
      <c r="P2344" s="67"/>
      <c r="Q2344" s="67"/>
      <c r="R2344" s="67"/>
      <c r="S2344" s="67"/>
      <c r="T2344" s="67"/>
      <c r="U2344" s="67"/>
      <c r="V2344" s="67"/>
      <c r="W2344" s="67"/>
      <c r="X2344" s="67"/>
      <c r="Y2344" s="67"/>
      <c r="Z2344" s="67"/>
      <c r="AA2344" s="67"/>
      <c r="AB2344" s="67"/>
      <c r="AC2344" s="67"/>
      <c r="AD2344" s="67"/>
      <c r="AE2344" s="67"/>
      <c r="AF2344" s="67"/>
      <c r="AG2344" s="67"/>
      <c r="AH2344" s="67"/>
      <c r="AI2344" s="67"/>
      <c r="AJ2344" s="67"/>
      <c r="AK2344" s="67"/>
      <c r="AL2344" s="67"/>
      <c r="AM2344" s="67"/>
      <c r="AN2344" s="67"/>
      <c r="AO2344" s="67"/>
      <c r="AP2344" s="67"/>
      <c r="AQ2344" s="67"/>
      <c r="AR2344" s="67"/>
      <c r="AS2344" s="67"/>
      <c r="AT2344" s="2"/>
    </row>
    <row r="2345" spans="1:46" s="3" customFormat="1">
      <c r="A2345" s="67"/>
      <c r="B2345" s="67"/>
      <c r="C2345" s="67"/>
      <c r="D2345" s="67"/>
      <c r="E2345" s="67"/>
      <c r="F2345" s="67"/>
      <c r="G2345" s="67"/>
      <c r="H2345" s="67"/>
      <c r="I2345" s="67"/>
      <c r="J2345" s="67"/>
      <c r="K2345" s="67"/>
      <c r="L2345" s="67"/>
      <c r="M2345" s="67"/>
      <c r="N2345" s="67"/>
      <c r="O2345" s="67"/>
      <c r="P2345" s="67"/>
      <c r="Q2345" s="67"/>
      <c r="R2345" s="67"/>
      <c r="S2345" s="67"/>
      <c r="T2345" s="67"/>
      <c r="U2345" s="67"/>
      <c r="V2345" s="67"/>
      <c r="W2345" s="67"/>
      <c r="X2345" s="67"/>
      <c r="Y2345" s="67"/>
      <c r="Z2345" s="67"/>
      <c r="AA2345" s="67"/>
      <c r="AB2345" s="67"/>
      <c r="AC2345" s="67"/>
      <c r="AD2345" s="67"/>
      <c r="AE2345" s="67"/>
      <c r="AF2345" s="67"/>
      <c r="AG2345" s="67"/>
      <c r="AH2345" s="67"/>
      <c r="AI2345" s="67"/>
      <c r="AJ2345" s="67"/>
      <c r="AK2345" s="67"/>
      <c r="AL2345" s="67"/>
      <c r="AM2345" s="67"/>
      <c r="AN2345" s="67"/>
      <c r="AO2345" s="67"/>
      <c r="AP2345" s="67"/>
      <c r="AQ2345" s="67"/>
      <c r="AR2345" s="67"/>
      <c r="AS2345" s="67"/>
      <c r="AT2345" s="2"/>
    </row>
    <row r="2346" spans="1:46" s="3" customFormat="1">
      <c r="A2346" s="67"/>
      <c r="B2346" s="67"/>
      <c r="C2346" s="67"/>
      <c r="D2346" s="67"/>
      <c r="E2346" s="67"/>
      <c r="F2346" s="67"/>
      <c r="G2346" s="67"/>
      <c r="H2346" s="67"/>
      <c r="I2346" s="67"/>
      <c r="J2346" s="67"/>
      <c r="K2346" s="67"/>
      <c r="L2346" s="67"/>
      <c r="M2346" s="67"/>
      <c r="N2346" s="67"/>
      <c r="O2346" s="67"/>
      <c r="P2346" s="67"/>
      <c r="Q2346" s="67"/>
      <c r="R2346" s="67"/>
      <c r="S2346" s="67"/>
      <c r="T2346" s="67"/>
      <c r="U2346" s="67"/>
      <c r="V2346" s="67"/>
      <c r="W2346" s="67"/>
      <c r="X2346" s="67"/>
      <c r="Y2346" s="67"/>
      <c r="Z2346" s="67"/>
      <c r="AA2346" s="67"/>
      <c r="AB2346" s="67"/>
      <c r="AC2346" s="67"/>
      <c r="AD2346" s="67"/>
      <c r="AE2346" s="67"/>
      <c r="AF2346" s="67"/>
      <c r="AG2346" s="67"/>
      <c r="AH2346" s="67"/>
      <c r="AI2346" s="67"/>
      <c r="AJ2346" s="67"/>
      <c r="AK2346" s="67"/>
      <c r="AL2346" s="67"/>
      <c r="AM2346" s="67"/>
      <c r="AN2346" s="67"/>
      <c r="AO2346" s="67"/>
      <c r="AP2346" s="67"/>
      <c r="AQ2346" s="67"/>
      <c r="AR2346" s="67"/>
      <c r="AS2346" s="67"/>
      <c r="AT2346" s="2"/>
    </row>
    <row r="2347" spans="1:46" s="3" customFormat="1">
      <c r="A2347" s="67"/>
      <c r="B2347" s="67"/>
      <c r="C2347" s="67"/>
      <c r="D2347" s="67"/>
      <c r="E2347" s="67"/>
      <c r="F2347" s="67"/>
      <c r="G2347" s="67"/>
      <c r="H2347" s="67"/>
      <c r="I2347" s="67"/>
      <c r="J2347" s="67"/>
      <c r="K2347" s="67"/>
      <c r="L2347" s="67"/>
      <c r="M2347" s="67"/>
      <c r="N2347" s="67"/>
      <c r="O2347" s="67"/>
      <c r="P2347" s="67"/>
      <c r="Q2347" s="67"/>
      <c r="R2347" s="67"/>
      <c r="S2347" s="67"/>
      <c r="T2347" s="67"/>
      <c r="U2347" s="67"/>
      <c r="V2347" s="67"/>
      <c r="W2347" s="67"/>
      <c r="X2347" s="67"/>
      <c r="Y2347" s="67"/>
      <c r="Z2347" s="67"/>
      <c r="AA2347" s="67"/>
      <c r="AB2347" s="67"/>
      <c r="AC2347" s="67"/>
      <c r="AD2347" s="67"/>
      <c r="AE2347" s="67"/>
      <c r="AF2347" s="67"/>
      <c r="AG2347" s="67"/>
      <c r="AH2347" s="67"/>
      <c r="AI2347" s="67"/>
      <c r="AJ2347" s="67"/>
      <c r="AK2347" s="67"/>
      <c r="AL2347" s="67"/>
      <c r="AM2347" s="67"/>
      <c r="AN2347" s="67"/>
      <c r="AO2347" s="67"/>
      <c r="AP2347" s="67"/>
      <c r="AQ2347" s="67"/>
      <c r="AR2347" s="67"/>
      <c r="AS2347" s="67"/>
      <c r="AT2347" s="2"/>
    </row>
    <row r="2348" spans="1:46" s="3" customFormat="1">
      <c r="A2348" s="67"/>
      <c r="B2348" s="67"/>
      <c r="C2348" s="67"/>
      <c r="D2348" s="67"/>
      <c r="E2348" s="67"/>
      <c r="F2348" s="67"/>
      <c r="G2348" s="67"/>
      <c r="H2348" s="67"/>
      <c r="I2348" s="67"/>
      <c r="J2348" s="67"/>
      <c r="K2348" s="67"/>
      <c r="L2348" s="67"/>
      <c r="M2348" s="67"/>
      <c r="N2348" s="67"/>
      <c r="O2348" s="67"/>
      <c r="P2348" s="67"/>
      <c r="Q2348" s="67"/>
      <c r="R2348" s="67"/>
      <c r="S2348" s="67"/>
      <c r="T2348" s="67"/>
      <c r="U2348" s="67"/>
      <c r="V2348" s="67"/>
      <c r="W2348" s="67"/>
      <c r="X2348" s="67"/>
      <c r="Y2348" s="67"/>
      <c r="Z2348" s="67"/>
      <c r="AA2348" s="67"/>
      <c r="AB2348" s="67"/>
      <c r="AC2348" s="67"/>
      <c r="AD2348" s="67"/>
      <c r="AE2348" s="67"/>
      <c r="AF2348" s="67"/>
      <c r="AG2348" s="67"/>
      <c r="AH2348" s="67"/>
      <c r="AI2348" s="67"/>
      <c r="AJ2348" s="67"/>
      <c r="AK2348" s="67"/>
      <c r="AL2348" s="67"/>
      <c r="AM2348" s="67"/>
      <c r="AN2348" s="67"/>
      <c r="AO2348" s="67"/>
      <c r="AP2348" s="67"/>
      <c r="AQ2348" s="67"/>
      <c r="AR2348" s="67"/>
      <c r="AS2348" s="67"/>
      <c r="AT2348" s="2"/>
    </row>
    <row r="2349" spans="1:46" s="3" customFormat="1">
      <c r="A2349" s="67"/>
      <c r="B2349" s="67"/>
      <c r="C2349" s="67"/>
      <c r="D2349" s="67"/>
      <c r="E2349" s="67"/>
      <c r="F2349" s="67"/>
      <c r="G2349" s="67"/>
      <c r="H2349" s="67"/>
      <c r="I2349" s="67"/>
      <c r="J2349" s="67"/>
      <c r="K2349" s="67"/>
      <c r="L2349" s="67"/>
      <c r="M2349" s="67"/>
      <c r="N2349" s="67"/>
      <c r="O2349" s="67"/>
      <c r="P2349" s="67"/>
      <c r="Q2349" s="67"/>
      <c r="R2349" s="67"/>
      <c r="S2349" s="67"/>
      <c r="T2349" s="67"/>
      <c r="U2349" s="67"/>
      <c r="V2349" s="67"/>
      <c r="W2349" s="67"/>
      <c r="X2349" s="67"/>
      <c r="Y2349" s="67"/>
      <c r="Z2349" s="67"/>
      <c r="AA2349" s="67"/>
      <c r="AB2349" s="67"/>
      <c r="AC2349" s="67"/>
      <c r="AD2349" s="67"/>
      <c r="AE2349" s="67"/>
      <c r="AF2349" s="67"/>
      <c r="AG2349" s="67"/>
      <c r="AH2349" s="67"/>
      <c r="AI2349" s="67"/>
      <c r="AJ2349" s="67"/>
      <c r="AK2349" s="67"/>
      <c r="AL2349" s="67"/>
      <c r="AM2349" s="67"/>
      <c r="AN2349" s="67"/>
      <c r="AO2349" s="67"/>
      <c r="AP2349" s="67"/>
      <c r="AQ2349" s="67"/>
      <c r="AR2349" s="67"/>
      <c r="AS2349" s="67"/>
      <c r="AT2349" s="2"/>
    </row>
    <row r="2350" spans="1:46" s="3" customFormat="1">
      <c r="A2350" s="67"/>
      <c r="B2350" s="67"/>
      <c r="C2350" s="67"/>
      <c r="D2350" s="67"/>
      <c r="E2350" s="67"/>
      <c r="F2350" s="67"/>
      <c r="G2350" s="67"/>
      <c r="H2350" s="67"/>
      <c r="I2350" s="67"/>
      <c r="J2350" s="67"/>
      <c r="K2350" s="67"/>
      <c r="L2350" s="67"/>
      <c r="M2350" s="67"/>
      <c r="N2350" s="67"/>
      <c r="O2350" s="67"/>
      <c r="P2350" s="67"/>
      <c r="Q2350" s="67"/>
      <c r="R2350" s="67"/>
      <c r="S2350" s="67"/>
      <c r="T2350" s="67"/>
      <c r="U2350" s="67"/>
      <c r="V2350" s="67"/>
      <c r="W2350" s="67"/>
      <c r="X2350" s="67"/>
      <c r="Y2350" s="67"/>
      <c r="Z2350" s="67"/>
      <c r="AA2350" s="67"/>
      <c r="AB2350" s="67"/>
      <c r="AC2350" s="67"/>
      <c r="AD2350" s="67"/>
      <c r="AE2350" s="67"/>
      <c r="AF2350" s="67"/>
      <c r="AG2350" s="67"/>
      <c r="AH2350" s="67"/>
      <c r="AI2350" s="67"/>
      <c r="AJ2350" s="67"/>
      <c r="AK2350" s="67"/>
      <c r="AL2350" s="67"/>
      <c r="AM2350" s="67"/>
      <c r="AN2350" s="67"/>
      <c r="AO2350" s="67"/>
      <c r="AP2350" s="67"/>
      <c r="AQ2350" s="67"/>
      <c r="AR2350" s="67"/>
      <c r="AS2350" s="67"/>
      <c r="AT2350" s="2"/>
    </row>
    <row r="2351" spans="1:46" s="3" customFormat="1">
      <c r="A2351" s="67"/>
      <c r="B2351" s="67"/>
      <c r="C2351" s="67"/>
      <c r="D2351" s="67"/>
      <c r="E2351" s="67"/>
      <c r="F2351" s="67"/>
      <c r="G2351" s="67"/>
      <c r="H2351" s="67"/>
      <c r="I2351" s="67"/>
      <c r="J2351" s="67"/>
      <c r="K2351" s="67"/>
      <c r="L2351" s="67"/>
      <c r="M2351" s="67"/>
      <c r="N2351" s="67"/>
      <c r="O2351" s="67"/>
      <c r="P2351" s="67"/>
      <c r="Q2351" s="67"/>
      <c r="R2351" s="67"/>
      <c r="S2351" s="67"/>
      <c r="T2351" s="67"/>
      <c r="U2351" s="67"/>
      <c r="V2351" s="67"/>
      <c r="W2351" s="67"/>
      <c r="X2351" s="67"/>
      <c r="Y2351" s="67"/>
      <c r="Z2351" s="67"/>
      <c r="AA2351" s="67"/>
      <c r="AB2351" s="67"/>
      <c r="AC2351" s="67"/>
      <c r="AD2351" s="67"/>
      <c r="AE2351" s="67"/>
      <c r="AF2351" s="67"/>
      <c r="AG2351" s="67"/>
      <c r="AH2351" s="67"/>
      <c r="AI2351" s="67"/>
      <c r="AJ2351" s="67"/>
      <c r="AK2351" s="67"/>
      <c r="AL2351" s="67"/>
      <c r="AM2351" s="67"/>
      <c r="AN2351" s="67"/>
      <c r="AO2351" s="67"/>
      <c r="AP2351" s="67"/>
      <c r="AQ2351" s="67"/>
      <c r="AR2351" s="67"/>
      <c r="AS2351" s="67"/>
      <c r="AT2351" s="2"/>
    </row>
    <row r="2352" spans="1:46" s="3" customFormat="1">
      <c r="A2352" s="67"/>
      <c r="B2352" s="67"/>
      <c r="C2352" s="67"/>
      <c r="D2352" s="67"/>
      <c r="E2352" s="67"/>
      <c r="F2352" s="67"/>
      <c r="G2352" s="67"/>
      <c r="H2352" s="67"/>
      <c r="I2352" s="67"/>
      <c r="J2352" s="67"/>
      <c r="K2352" s="67"/>
      <c r="L2352" s="67"/>
      <c r="M2352" s="67"/>
      <c r="N2352" s="67"/>
      <c r="O2352" s="67"/>
      <c r="P2352" s="67"/>
      <c r="Q2352" s="67"/>
      <c r="R2352" s="67"/>
      <c r="S2352" s="67"/>
      <c r="T2352" s="67"/>
      <c r="U2352" s="67"/>
      <c r="V2352" s="67"/>
      <c r="W2352" s="67"/>
      <c r="X2352" s="67"/>
      <c r="Y2352" s="67"/>
      <c r="Z2352" s="67"/>
      <c r="AA2352" s="67"/>
      <c r="AB2352" s="67"/>
      <c r="AC2352" s="67"/>
      <c r="AD2352" s="67"/>
      <c r="AE2352" s="67"/>
      <c r="AF2352" s="67"/>
      <c r="AG2352" s="67"/>
      <c r="AH2352" s="67"/>
      <c r="AI2352" s="67"/>
      <c r="AJ2352" s="67"/>
      <c r="AK2352" s="67"/>
      <c r="AL2352" s="67"/>
      <c r="AM2352" s="67"/>
      <c r="AN2352" s="67"/>
      <c r="AO2352" s="67"/>
      <c r="AP2352" s="67"/>
      <c r="AQ2352" s="67"/>
      <c r="AR2352" s="67"/>
      <c r="AS2352" s="67"/>
      <c r="AT2352" s="2"/>
    </row>
    <row r="2353" spans="1:46" s="3" customFormat="1">
      <c r="A2353" s="67"/>
      <c r="B2353" s="67"/>
      <c r="C2353" s="67"/>
      <c r="D2353" s="67"/>
      <c r="E2353" s="67"/>
      <c r="F2353" s="67"/>
      <c r="G2353" s="67"/>
      <c r="H2353" s="67"/>
      <c r="I2353" s="67"/>
      <c r="J2353" s="67"/>
      <c r="K2353" s="67"/>
      <c r="L2353" s="67"/>
      <c r="M2353" s="67"/>
      <c r="N2353" s="67"/>
      <c r="O2353" s="67"/>
      <c r="P2353" s="67"/>
      <c r="Q2353" s="67"/>
      <c r="R2353" s="67"/>
      <c r="S2353" s="67"/>
      <c r="T2353" s="67"/>
      <c r="U2353" s="67"/>
      <c r="V2353" s="67"/>
      <c r="W2353" s="67"/>
      <c r="X2353" s="67"/>
      <c r="Y2353" s="67"/>
      <c r="Z2353" s="67"/>
      <c r="AA2353" s="67"/>
      <c r="AB2353" s="67"/>
      <c r="AC2353" s="67"/>
      <c r="AD2353" s="67"/>
      <c r="AE2353" s="67"/>
      <c r="AF2353" s="67"/>
      <c r="AG2353" s="67"/>
      <c r="AH2353" s="67"/>
      <c r="AI2353" s="67"/>
      <c r="AJ2353" s="67"/>
      <c r="AK2353" s="67"/>
      <c r="AL2353" s="67"/>
      <c r="AM2353" s="67"/>
      <c r="AN2353" s="67"/>
      <c r="AO2353" s="67"/>
      <c r="AP2353" s="67"/>
      <c r="AQ2353" s="67"/>
      <c r="AR2353" s="67"/>
      <c r="AS2353" s="67"/>
      <c r="AT2353" s="2"/>
    </row>
    <row r="2354" spans="1:46" s="3" customFormat="1">
      <c r="A2354" s="67"/>
      <c r="B2354" s="67"/>
      <c r="C2354" s="67"/>
      <c r="D2354" s="67"/>
      <c r="E2354" s="67"/>
      <c r="F2354" s="67"/>
      <c r="G2354" s="67"/>
      <c r="H2354" s="67"/>
      <c r="I2354" s="67"/>
      <c r="J2354" s="67"/>
      <c r="K2354" s="67"/>
      <c r="L2354" s="67"/>
      <c r="M2354" s="67"/>
      <c r="N2354" s="67"/>
      <c r="O2354" s="67"/>
      <c r="P2354" s="67"/>
      <c r="Q2354" s="67"/>
      <c r="R2354" s="67"/>
      <c r="S2354" s="67"/>
      <c r="T2354" s="67"/>
      <c r="U2354" s="67"/>
      <c r="V2354" s="67"/>
      <c r="W2354" s="67"/>
      <c r="X2354" s="67"/>
      <c r="Y2354" s="67"/>
      <c r="Z2354" s="67"/>
      <c r="AA2354" s="67"/>
      <c r="AB2354" s="67"/>
      <c r="AC2354" s="67"/>
      <c r="AD2354" s="67"/>
      <c r="AE2354" s="67"/>
      <c r="AF2354" s="67"/>
      <c r="AG2354" s="67"/>
      <c r="AH2354" s="67"/>
      <c r="AI2354" s="67"/>
      <c r="AJ2354" s="67"/>
      <c r="AK2354" s="67"/>
      <c r="AL2354" s="67"/>
      <c r="AM2354" s="67"/>
      <c r="AN2354" s="67"/>
      <c r="AO2354" s="67"/>
      <c r="AP2354" s="67"/>
      <c r="AQ2354" s="67"/>
      <c r="AR2354" s="67"/>
      <c r="AS2354" s="67"/>
      <c r="AT2354" s="2"/>
    </row>
    <row r="2355" spans="1:46" s="3" customFormat="1">
      <c r="A2355" s="67"/>
      <c r="B2355" s="67"/>
      <c r="C2355" s="67"/>
      <c r="D2355" s="67"/>
      <c r="E2355" s="67"/>
      <c r="F2355" s="67"/>
      <c r="G2355" s="67"/>
      <c r="H2355" s="67"/>
      <c r="I2355" s="67"/>
      <c r="J2355" s="67"/>
      <c r="K2355" s="67"/>
      <c r="L2355" s="67"/>
      <c r="M2355" s="67"/>
      <c r="N2355" s="67"/>
      <c r="O2355" s="67"/>
      <c r="P2355" s="67"/>
      <c r="Q2355" s="67"/>
      <c r="R2355" s="67"/>
      <c r="S2355" s="67"/>
      <c r="T2355" s="67"/>
      <c r="U2355" s="67"/>
      <c r="V2355" s="67"/>
      <c r="W2355" s="67"/>
      <c r="X2355" s="67"/>
      <c r="Y2355" s="67"/>
      <c r="Z2355" s="67"/>
      <c r="AA2355" s="67"/>
      <c r="AB2355" s="67"/>
      <c r="AC2355" s="67"/>
      <c r="AD2355" s="67"/>
      <c r="AE2355" s="67"/>
      <c r="AF2355" s="67"/>
      <c r="AG2355" s="67"/>
      <c r="AH2355" s="67"/>
      <c r="AI2355" s="67"/>
      <c r="AJ2355" s="67"/>
      <c r="AK2355" s="67"/>
      <c r="AL2355" s="67"/>
      <c r="AM2355" s="67"/>
      <c r="AN2355" s="67"/>
      <c r="AO2355" s="67"/>
      <c r="AP2355" s="67"/>
      <c r="AQ2355" s="67"/>
      <c r="AR2355" s="67"/>
      <c r="AS2355" s="67"/>
      <c r="AT2355" s="2"/>
    </row>
    <row r="2356" spans="1:46" s="3" customFormat="1">
      <c r="A2356" s="67"/>
      <c r="B2356" s="67"/>
      <c r="C2356" s="67"/>
      <c r="D2356" s="67"/>
      <c r="E2356" s="67"/>
      <c r="F2356" s="67"/>
      <c r="G2356" s="67"/>
      <c r="H2356" s="67"/>
      <c r="I2356" s="67"/>
      <c r="J2356" s="67"/>
      <c r="K2356" s="67"/>
      <c r="L2356" s="67"/>
      <c r="M2356" s="67"/>
      <c r="N2356" s="67"/>
      <c r="O2356" s="67"/>
      <c r="P2356" s="67"/>
      <c r="Q2356" s="67"/>
      <c r="R2356" s="67"/>
      <c r="S2356" s="67"/>
      <c r="T2356" s="67"/>
      <c r="U2356" s="67"/>
      <c r="V2356" s="67"/>
      <c r="W2356" s="67"/>
      <c r="X2356" s="67"/>
      <c r="Y2356" s="67"/>
      <c r="Z2356" s="67"/>
      <c r="AA2356" s="67"/>
      <c r="AB2356" s="67"/>
      <c r="AC2356" s="67"/>
      <c r="AD2356" s="67"/>
      <c r="AE2356" s="67"/>
      <c r="AF2356" s="67"/>
      <c r="AG2356" s="67"/>
      <c r="AH2356" s="67"/>
      <c r="AI2356" s="67"/>
      <c r="AJ2356" s="67"/>
      <c r="AK2356" s="67"/>
      <c r="AL2356" s="67"/>
      <c r="AM2356" s="67"/>
      <c r="AN2356" s="67"/>
      <c r="AO2356" s="67"/>
      <c r="AP2356" s="67"/>
      <c r="AQ2356" s="67"/>
      <c r="AR2356" s="67"/>
      <c r="AS2356" s="67"/>
      <c r="AT2356" s="2"/>
    </row>
    <row r="2357" spans="1:46" s="3" customFormat="1">
      <c r="A2357" s="67"/>
      <c r="B2357" s="67"/>
      <c r="C2357" s="67"/>
      <c r="D2357" s="67"/>
      <c r="E2357" s="67"/>
      <c r="F2357" s="67"/>
      <c r="G2357" s="67"/>
      <c r="H2357" s="67"/>
      <c r="I2357" s="67"/>
      <c r="J2357" s="67"/>
      <c r="K2357" s="67"/>
      <c r="L2357" s="67"/>
      <c r="M2357" s="67"/>
      <c r="N2357" s="67"/>
      <c r="O2357" s="67"/>
      <c r="P2357" s="67"/>
      <c r="Q2357" s="67"/>
      <c r="R2357" s="67"/>
      <c r="S2357" s="67"/>
      <c r="T2357" s="67"/>
      <c r="U2357" s="67"/>
      <c r="V2357" s="67"/>
      <c r="W2357" s="67"/>
      <c r="X2357" s="67"/>
      <c r="Y2357" s="67"/>
      <c r="Z2357" s="67"/>
      <c r="AA2357" s="67"/>
      <c r="AB2357" s="67"/>
      <c r="AC2357" s="67"/>
      <c r="AD2357" s="67"/>
      <c r="AE2357" s="67"/>
      <c r="AF2357" s="67"/>
      <c r="AG2357" s="67"/>
      <c r="AH2357" s="67"/>
      <c r="AI2357" s="67"/>
      <c r="AJ2357" s="67"/>
      <c r="AK2357" s="67"/>
      <c r="AL2357" s="67"/>
      <c r="AM2357" s="67"/>
      <c r="AN2357" s="67"/>
      <c r="AO2357" s="67"/>
      <c r="AP2357" s="67"/>
      <c r="AQ2357" s="67"/>
      <c r="AR2357" s="67"/>
      <c r="AS2357" s="67"/>
      <c r="AT2357" s="2"/>
    </row>
    <row r="2358" spans="1:46" s="3" customFormat="1">
      <c r="A2358" s="67"/>
      <c r="B2358" s="67"/>
      <c r="C2358" s="67"/>
      <c r="D2358" s="67"/>
      <c r="E2358" s="67"/>
      <c r="F2358" s="67"/>
      <c r="G2358" s="67"/>
      <c r="H2358" s="67"/>
      <c r="I2358" s="67"/>
      <c r="J2358" s="67"/>
      <c r="K2358" s="67"/>
      <c r="L2358" s="67"/>
      <c r="M2358" s="67"/>
      <c r="N2358" s="67"/>
      <c r="O2358" s="67"/>
      <c r="P2358" s="67"/>
      <c r="Q2358" s="67"/>
      <c r="R2358" s="67"/>
      <c r="S2358" s="67"/>
      <c r="T2358" s="67"/>
      <c r="U2358" s="67"/>
      <c r="V2358" s="67"/>
      <c r="W2358" s="67"/>
      <c r="X2358" s="67"/>
      <c r="Y2358" s="67"/>
      <c r="Z2358" s="67"/>
      <c r="AA2358" s="67"/>
      <c r="AB2358" s="67"/>
      <c r="AC2358" s="67"/>
      <c r="AD2358" s="67"/>
      <c r="AE2358" s="67"/>
      <c r="AF2358" s="67"/>
      <c r="AG2358" s="67"/>
      <c r="AH2358" s="67"/>
      <c r="AI2358" s="67"/>
      <c r="AJ2358" s="67"/>
      <c r="AK2358" s="67"/>
      <c r="AL2358" s="67"/>
      <c r="AM2358" s="67"/>
      <c r="AN2358" s="67"/>
      <c r="AO2358" s="67"/>
      <c r="AP2358" s="67"/>
      <c r="AQ2358" s="67"/>
      <c r="AR2358" s="67"/>
      <c r="AS2358" s="67"/>
      <c r="AT2358" s="2"/>
    </row>
    <row r="2359" spans="1:46" s="3" customFormat="1">
      <c r="A2359" s="67"/>
      <c r="B2359" s="67"/>
      <c r="C2359" s="67"/>
      <c r="D2359" s="67"/>
      <c r="E2359" s="67"/>
      <c r="F2359" s="67"/>
      <c r="G2359" s="67"/>
      <c r="H2359" s="67"/>
      <c r="I2359" s="67"/>
      <c r="J2359" s="67"/>
      <c r="K2359" s="67"/>
      <c r="L2359" s="67"/>
      <c r="M2359" s="67"/>
      <c r="N2359" s="67"/>
      <c r="O2359" s="67"/>
      <c r="P2359" s="67"/>
      <c r="Q2359" s="67"/>
      <c r="R2359" s="67"/>
      <c r="S2359" s="67"/>
      <c r="T2359" s="67"/>
      <c r="U2359" s="67"/>
      <c r="V2359" s="67"/>
      <c r="W2359" s="67"/>
      <c r="X2359" s="67"/>
      <c r="Y2359" s="67"/>
      <c r="Z2359" s="67"/>
      <c r="AA2359" s="67"/>
      <c r="AB2359" s="67"/>
      <c r="AC2359" s="67"/>
      <c r="AD2359" s="67"/>
      <c r="AE2359" s="67"/>
      <c r="AF2359" s="67"/>
      <c r="AG2359" s="67"/>
      <c r="AH2359" s="67"/>
      <c r="AI2359" s="67"/>
      <c r="AJ2359" s="67"/>
      <c r="AK2359" s="67"/>
      <c r="AL2359" s="67"/>
      <c r="AM2359" s="67"/>
      <c r="AN2359" s="67"/>
      <c r="AO2359" s="67"/>
      <c r="AP2359" s="67"/>
      <c r="AQ2359" s="67"/>
      <c r="AR2359" s="67"/>
      <c r="AS2359" s="67"/>
      <c r="AT2359" s="2"/>
    </row>
    <row r="2360" spans="1:46" s="3" customFormat="1">
      <c r="A2360" s="67"/>
      <c r="B2360" s="67"/>
      <c r="C2360" s="67"/>
      <c r="D2360" s="67"/>
      <c r="E2360" s="67"/>
      <c r="F2360" s="67"/>
      <c r="G2360" s="67"/>
      <c r="H2360" s="67"/>
      <c r="I2360" s="67"/>
      <c r="J2360" s="67"/>
      <c r="K2360" s="67"/>
      <c r="L2360" s="67"/>
      <c r="M2360" s="67"/>
      <c r="N2360" s="67"/>
      <c r="O2360" s="67"/>
      <c r="P2360" s="67"/>
      <c r="Q2360" s="67"/>
      <c r="R2360" s="67"/>
      <c r="S2360" s="67"/>
      <c r="T2360" s="67"/>
      <c r="U2360" s="67"/>
      <c r="V2360" s="67"/>
      <c r="W2360" s="67"/>
      <c r="X2360" s="67"/>
      <c r="Y2360" s="67"/>
      <c r="Z2360" s="67"/>
      <c r="AA2360" s="67"/>
      <c r="AB2360" s="67"/>
      <c r="AC2360" s="67"/>
      <c r="AD2360" s="67"/>
      <c r="AE2360" s="67"/>
      <c r="AF2360" s="67"/>
      <c r="AG2360" s="67"/>
      <c r="AH2360" s="67"/>
      <c r="AI2360" s="67"/>
      <c r="AJ2360" s="67"/>
      <c r="AK2360" s="67"/>
      <c r="AL2360" s="67"/>
      <c r="AM2360" s="67"/>
      <c r="AN2360" s="67"/>
      <c r="AO2360" s="67"/>
      <c r="AP2360" s="67"/>
      <c r="AQ2360" s="67"/>
      <c r="AR2360" s="67"/>
      <c r="AS2360" s="67"/>
      <c r="AT2360" s="2"/>
    </row>
    <row r="2361" spans="1:46" s="3" customFormat="1">
      <c r="A2361" s="67"/>
      <c r="B2361" s="67"/>
      <c r="C2361" s="67"/>
      <c r="D2361" s="67"/>
      <c r="E2361" s="67"/>
      <c r="F2361" s="67"/>
      <c r="G2361" s="67"/>
      <c r="H2361" s="67"/>
      <c r="I2361" s="67"/>
      <c r="J2361" s="67"/>
      <c r="K2361" s="67"/>
      <c r="L2361" s="67"/>
      <c r="M2361" s="67"/>
      <c r="N2361" s="67"/>
      <c r="O2361" s="67"/>
      <c r="P2361" s="67"/>
      <c r="Q2361" s="67"/>
      <c r="R2361" s="67"/>
      <c r="S2361" s="67"/>
      <c r="T2361" s="67"/>
      <c r="U2361" s="67"/>
      <c r="V2361" s="67"/>
      <c r="W2361" s="67"/>
      <c r="X2361" s="67"/>
      <c r="Y2361" s="67"/>
      <c r="Z2361" s="67"/>
      <c r="AA2361" s="67"/>
      <c r="AB2361" s="67"/>
      <c r="AC2361" s="67"/>
      <c r="AD2361" s="67"/>
      <c r="AE2361" s="67"/>
      <c r="AF2361" s="67"/>
      <c r="AG2361" s="67"/>
      <c r="AH2361" s="67"/>
      <c r="AI2361" s="67"/>
      <c r="AJ2361" s="67"/>
      <c r="AK2361" s="67"/>
      <c r="AL2361" s="67"/>
      <c r="AM2361" s="67"/>
      <c r="AN2361" s="67"/>
      <c r="AO2361" s="67"/>
      <c r="AP2361" s="67"/>
      <c r="AQ2361" s="67"/>
      <c r="AR2361" s="67"/>
      <c r="AS2361" s="67"/>
      <c r="AT2361" s="2"/>
    </row>
    <row r="2362" spans="1:46" s="3" customFormat="1">
      <c r="A2362" s="67"/>
      <c r="B2362" s="67"/>
      <c r="C2362" s="67"/>
      <c r="D2362" s="67"/>
      <c r="E2362" s="67"/>
      <c r="F2362" s="67"/>
      <c r="G2362" s="67"/>
      <c r="H2362" s="67"/>
      <c r="I2362" s="67"/>
      <c r="J2362" s="67"/>
      <c r="K2362" s="67"/>
      <c r="L2362" s="67"/>
      <c r="M2362" s="67"/>
      <c r="N2362" s="67"/>
      <c r="O2362" s="67"/>
      <c r="P2362" s="67"/>
      <c r="Q2362" s="67"/>
      <c r="R2362" s="67"/>
      <c r="S2362" s="67"/>
      <c r="T2362" s="67"/>
      <c r="U2362" s="67"/>
      <c r="V2362" s="67"/>
      <c r="W2362" s="67"/>
      <c r="X2362" s="67"/>
      <c r="Y2362" s="67"/>
      <c r="Z2362" s="67"/>
      <c r="AA2362" s="67"/>
      <c r="AB2362" s="67"/>
      <c r="AC2362" s="67"/>
      <c r="AD2362" s="67"/>
      <c r="AE2362" s="67"/>
      <c r="AF2362" s="67"/>
      <c r="AG2362" s="67"/>
      <c r="AH2362" s="67"/>
      <c r="AI2362" s="67"/>
      <c r="AJ2362" s="67"/>
      <c r="AK2362" s="67"/>
      <c r="AL2362" s="67"/>
      <c r="AM2362" s="67"/>
      <c r="AN2362" s="67"/>
      <c r="AO2362" s="67"/>
      <c r="AP2362" s="67"/>
      <c r="AQ2362" s="67"/>
      <c r="AR2362" s="67"/>
      <c r="AS2362" s="67"/>
      <c r="AT2362" s="2"/>
    </row>
    <row r="2363" spans="1:46" s="3" customFormat="1">
      <c r="A2363" s="67"/>
      <c r="B2363" s="67"/>
      <c r="C2363" s="67"/>
      <c r="D2363" s="67"/>
      <c r="E2363" s="67"/>
      <c r="F2363" s="67"/>
      <c r="G2363" s="67"/>
      <c r="H2363" s="67"/>
      <c r="I2363" s="67"/>
      <c r="J2363" s="67"/>
      <c r="K2363" s="67"/>
      <c r="L2363" s="67"/>
      <c r="M2363" s="67"/>
      <c r="N2363" s="67"/>
      <c r="O2363" s="67"/>
      <c r="P2363" s="67"/>
      <c r="Q2363" s="67"/>
      <c r="R2363" s="67"/>
      <c r="S2363" s="67"/>
      <c r="T2363" s="67"/>
      <c r="U2363" s="67"/>
      <c r="V2363" s="67"/>
      <c r="W2363" s="67"/>
      <c r="X2363" s="67"/>
      <c r="Y2363" s="67"/>
      <c r="Z2363" s="67"/>
      <c r="AA2363" s="67"/>
      <c r="AB2363" s="67"/>
      <c r="AC2363" s="67"/>
      <c r="AD2363" s="67"/>
      <c r="AE2363" s="67"/>
      <c r="AF2363" s="67"/>
      <c r="AG2363" s="67"/>
      <c r="AH2363" s="67"/>
      <c r="AI2363" s="67"/>
      <c r="AJ2363" s="67"/>
      <c r="AK2363" s="67"/>
      <c r="AL2363" s="67"/>
      <c r="AM2363" s="67"/>
      <c r="AN2363" s="67"/>
      <c r="AO2363" s="67"/>
      <c r="AP2363" s="67"/>
      <c r="AQ2363" s="67"/>
      <c r="AR2363" s="67"/>
      <c r="AS2363" s="67"/>
      <c r="AT2363" s="2"/>
    </row>
    <row r="2364" spans="1:46" s="3" customFormat="1">
      <c r="A2364" s="67"/>
      <c r="B2364" s="67"/>
      <c r="C2364" s="67"/>
      <c r="D2364" s="67"/>
      <c r="E2364" s="67"/>
      <c r="F2364" s="67"/>
      <c r="G2364" s="67"/>
      <c r="H2364" s="67"/>
      <c r="I2364" s="67"/>
      <c r="J2364" s="67"/>
      <c r="K2364" s="67"/>
      <c r="L2364" s="67"/>
      <c r="M2364" s="67"/>
      <c r="N2364" s="67"/>
      <c r="O2364" s="67"/>
      <c r="P2364" s="67"/>
      <c r="Q2364" s="67"/>
      <c r="R2364" s="67"/>
      <c r="S2364" s="67"/>
      <c r="T2364" s="67"/>
      <c r="U2364" s="67"/>
      <c r="V2364" s="67"/>
      <c r="W2364" s="67"/>
      <c r="X2364" s="67"/>
      <c r="Y2364" s="67"/>
      <c r="Z2364" s="67"/>
      <c r="AA2364" s="67"/>
      <c r="AB2364" s="67"/>
      <c r="AC2364" s="67"/>
      <c r="AD2364" s="67"/>
      <c r="AE2364" s="67"/>
      <c r="AF2364" s="67"/>
      <c r="AG2364" s="67"/>
      <c r="AH2364" s="67"/>
      <c r="AI2364" s="67"/>
      <c r="AJ2364" s="67"/>
      <c r="AK2364" s="67"/>
      <c r="AL2364" s="67"/>
      <c r="AM2364" s="67"/>
      <c r="AN2364" s="67"/>
      <c r="AO2364" s="67"/>
      <c r="AP2364" s="67"/>
      <c r="AQ2364" s="67"/>
      <c r="AR2364" s="67"/>
      <c r="AS2364" s="67"/>
      <c r="AT2364" s="2"/>
    </row>
    <row r="2365" spans="1:46" s="3" customFormat="1">
      <c r="A2365" s="67"/>
      <c r="B2365" s="67"/>
      <c r="C2365" s="67"/>
      <c r="D2365" s="67"/>
      <c r="E2365" s="67"/>
      <c r="F2365" s="67"/>
      <c r="G2365" s="67"/>
      <c r="H2365" s="67"/>
      <c r="I2365" s="67"/>
      <c r="J2365" s="67"/>
      <c r="K2365" s="67"/>
      <c r="L2365" s="67"/>
      <c r="M2365" s="67"/>
      <c r="N2365" s="67"/>
      <c r="O2365" s="67"/>
      <c r="P2365" s="67"/>
      <c r="Q2365" s="67"/>
      <c r="R2365" s="67"/>
      <c r="S2365" s="67"/>
      <c r="T2365" s="67"/>
      <c r="U2365" s="67"/>
      <c r="V2365" s="67"/>
      <c r="W2365" s="67"/>
      <c r="X2365" s="67"/>
      <c r="Y2365" s="67"/>
      <c r="Z2365" s="67"/>
      <c r="AA2365" s="67"/>
      <c r="AB2365" s="67"/>
      <c r="AC2365" s="67"/>
      <c r="AD2365" s="67"/>
      <c r="AE2365" s="67"/>
      <c r="AF2365" s="67"/>
      <c r="AG2365" s="67"/>
      <c r="AH2365" s="67"/>
      <c r="AI2365" s="67"/>
      <c r="AJ2365" s="67"/>
      <c r="AK2365" s="67"/>
      <c r="AL2365" s="67"/>
      <c r="AM2365" s="67"/>
      <c r="AN2365" s="67"/>
      <c r="AO2365" s="67"/>
      <c r="AP2365" s="67"/>
      <c r="AQ2365" s="67"/>
      <c r="AR2365" s="67"/>
      <c r="AS2365" s="67"/>
      <c r="AT2365" s="2"/>
    </row>
    <row r="2366" spans="1:46" s="3" customFormat="1">
      <c r="A2366" s="67"/>
      <c r="B2366" s="67"/>
      <c r="C2366" s="67"/>
      <c r="D2366" s="67"/>
      <c r="E2366" s="67"/>
      <c r="F2366" s="67"/>
      <c r="G2366" s="67"/>
      <c r="H2366" s="67"/>
      <c r="I2366" s="67"/>
      <c r="J2366" s="67"/>
      <c r="K2366" s="67"/>
      <c r="L2366" s="67"/>
      <c r="M2366" s="67"/>
      <c r="N2366" s="67"/>
      <c r="O2366" s="67"/>
      <c r="P2366" s="67"/>
      <c r="Q2366" s="67"/>
      <c r="R2366" s="67"/>
      <c r="S2366" s="67"/>
      <c r="T2366" s="67"/>
      <c r="U2366" s="67"/>
      <c r="V2366" s="67"/>
      <c r="W2366" s="67"/>
      <c r="X2366" s="67"/>
      <c r="Y2366" s="67"/>
      <c r="Z2366" s="67"/>
      <c r="AA2366" s="67"/>
      <c r="AB2366" s="67"/>
      <c r="AC2366" s="67"/>
      <c r="AD2366" s="67"/>
      <c r="AE2366" s="67"/>
      <c r="AF2366" s="67"/>
      <c r="AG2366" s="67"/>
      <c r="AH2366" s="67"/>
      <c r="AI2366" s="67"/>
      <c r="AJ2366" s="67"/>
      <c r="AK2366" s="67"/>
      <c r="AL2366" s="67"/>
      <c r="AM2366" s="67"/>
      <c r="AN2366" s="67"/>
      <c r="AO2366" s="67"/>
      <c r="AP2366" s="67"/>
      <c r="AQ2366" s="67"/>
      <c r="AR2366" s="67"/>
      <c r="AS2366" s="67"/>
      <c r="AT2366" s="2"/>
    </row>
    <row r="2367" spans="1:46" s="3" customFormat="1">
      <c r="A2367" s="67"/>
      <c r="B2367" s="67"/>
      <c r="C2367" s="67"/>
      <c r="D2367" s="67"/>
      <c r="E2367" s="67"/>
      <c r="F2367" s="67"/>
      <c r="G2367" s="67"/>
      <c r="H2367" s="67"/>
      <c r="I2367" s="67"/>
      <c r="J2367" s="67"/>
      <c r="K2367" s="67"/>
      <c r="L2367" s="67"/>
      <c r="M2367" s="67"/>
      <c r="N2367" s="67"/>
      <c r="O2367" s="67"/>
      <c r="P2367" s="67"/>
      <c r="Q2367" s="67"/>
      <c r="R2367" s="67"/>
      <c r="S2367" s="67"/>
      <c r="T2367" s="67"/>
      <c r="U2367" s="67"/>
      <c r="V2367" s="67"/>
      <c r="W2367" s="67"/>
      <c r="X2367" s="67"/>
      <c r="Y2367" s="67"/>
      <c r="Z2367" s="67"/>
      <c r="AA2367" s="67"/>
      <c r="AB2367" s="67"/>
      <c r="AC2367" s="67"/>
      <c r="AD2367" s="67"/>
      <c r="AE2367" s="67"/>
      <c r="AF2367" s="67"/>
      <c r="AG2367" s="67"/>
      <c r="AH2367" s="67"/>
      <c r="AI2367" s="67"/>
      <c r="AJ2367" s="67"/>
      <c r="AK2367" s="67"/>
      <c r="AL2367" s="67"/>
      <c r="AM2367" s="67"/>
      <c r="AN2367" s="67"/>
      <c r="AO2367" s="67"/>
      <c r="AP2367" s="67"/>
      <c r="AQ2367" s="67"/>
      <c r="AR2367" s="67"/>
      <c r="AS2367" s="67"/>
      <c r="AT2367" s="2"/>
    </row>
    <row r="2368" spans="1:46" s="3" customFormat="1">
      <c r="A2368" s="67"/>
      <c r="B2368" s="67"/>
      <c r="C2368" s="67"/>
      <c r="D2368" s="67"/>
      <c r="E2368" s="67"/>
      <c r="F2368" s="67"/>
      <c r="G2368" s="67"/>
      <c r="H2368" s="67"/>
      <c r="I2368" s="67"/>
      <c r="J2368" s="67"/>
      <c r="K2368" s="67"/>
      <c r="L2368" s="67"/>
      <c r="M2368" s="67"/>
      <c r="N2368" s="67"/>
      <c r="O2368" s="67"/>
      <c r="P2368" s="67"/>
      <c r="Q2368" s="67"/>
      <c r="R2368" s="67"/>
      <c r="S2368" s="67"/>
      <c r="T2368" s="67"/>
      <c r="U2368" s="67"/>
      <c r="V2368" s="67"/>
      <c r="W2368" s="67"/>
      <c r="X2368" s="67"/>
      <c r="Y2368" s="67"/>
      <c r="Z2368" s="67"/>
      <c r="AA2368" s="67"/>
      <c r="AB2368" s="67"/>
      <c r="AC2368" s="67"/>
      <c r="AD2368" s="67"/>
      <c r="AE2368" s="67"/>
      <c r="AF2368" s="67"/>
      <c r="AG2368" s="67"/>
      <c r="AH2368" s="67"/>
      <c r="AI2368" s="67"/>
      <c r="AJ2368" s="67"/>
      <c r="AK2368" s="67"/>
      <c r="AL2368" s="67"/>
      <c r="AM2368" s="67"/>
      <c r="AN2368" s="67"/>
      <c r="AO2368" s="67"/>
      <c r="AP2368" s="67"/>
      <c r="AQ2368" s="67"/>
      <c r="AR2368" s="67"/>
      <c r="AS2368" s="67"/>
      <c r="AT2368" s="2"/>
    </row>
    <row r="2369" spans="1:46" s="3" customFormat="1">
      <c r="A2369" s="67"/>
      <c r="B2369" s="67"/>
      <c r="C2369" s="67"/>
      <c r="D2369" s="67"/>
      <c r="E2369" s="67"/>
      <c r="F2369" s="67"/>
      <c r="G2369" s="67"/>
      <c r="H2369" s="67"/>
      <c r="I2369" s="67"/>
      <c r="J2369" s="67"/>
      <c r="K2369" s="67"/>
      <c r="L2369" s="67"/>
      <c r="M2369" s="67"/>
      <c r="N2369" s="67"/>
      <c r="O2369" s="67"/>
      <c r="P2369" s="67"/>
      <c r="Q2369" s="67"/>
      <c r="R2369" s="67"/>
      <c r="S2369" s="67"/>
      <c r="T2369" s="67"/>
      <c r="U2369" s="67"/>
      <c r="V2369" s="67"/>
      <c r="W2369" s="67"/>
      <c r="X2369" s="67"/>
      <c r="Y2369" s="67"/>
      <c r="Z2369" s="67"/>
      <c r="AA2369" s="67"/>
      <c r="AB2369" s="67"/>
      <c r="AC2369" s="67"/>
      <c r="AD2369" s="67"/>
      <c r="AE2369" s="67"/>
      <c r="AF2369" s="67"/>
      <c r="AG2369" s="67"/>
      <c r="AH2369" s="67"/>
      <c r="AI2369" s="67"/>
      <c r="AJ2369" s="67"/>
      <c r="AK2369" s="67"/>
      <c r="AL2369" s="67"/>
      <c r="AM2369" s="67"/>
      <c r="AN2369" s="67"/>
      <c r="AO2369" s="67"/>
      <c r="AP2369" s="67"/>
      <c r="AQ2369" s="67"/>
      <c r="AR2369" s="67"/>
      <c r="AS2369" s="67"/>
      <c r="AT2369" s="2"/>
    </row>
    <row r="2370" spans="1:46" s="3" customFormat="1">
      <c r="A2370" s="67"/>
      <c r="B2370" s="67"/>
      <c r="C2370" s="67"/>
      <c r="D2370" s="67"/>
      <c r="E2370" s="67"/>
      <c r="F2370" s="67"/>
      <c r="G2370" s="67"/>
      <c r="H2370" s="67"/>
      <c r="I2370" s="67"/>
      <c r="J2370" s="67"/>
      <c r="K2370" s="67"/>
      <c r="L2370" s="67"/>
      <c r="M2370" s="67"/>
      <c r="N2370" s="67"/>
      <c r="O2370" s="67"/>
      <c r="P2370" s="67"/>
      <c r="Q2370" s="67"/>
      <c r="R2370" s="67"/>
      <c r="S2370" s="67"/>
      <c r="T2370" s="67"/>
      <c r="U2370" s="67"/>
      <c r="V2370" s="67"/>
      <c r="W2370" s="67"/>
      <c r="X2370" s="67"/>
      <c r="Y2370" s="67"/>
      <c r="Z2370" s="67"/>
      <c r="AA2370" s="67"/>
      <c r="AB2370" s="67"/>
      <c r="AC2370" s="67"/>
      <c r="AD2370" s="67"/>
      <c r="AE2370" s="67"/>
      <c r="AF2370" s="67"/>
      <c r="AG2370" s="67"/>
      <c r="AH2370" s="67"/>
      <c r="AI2370" s="67"/>
      <c r="AJ2370" s="67"/>
      <c r="AK2370" s="67"/>
      <c r="AL2370" s="67"/>
      <c r="AM2370" s="67"/>
      <c r="AN2370" s="67"/>
      <c r="AO2370" s="67"/>
      <c r="AP2370" s="67"/>
      <c r="AQ2370" s="67"/>
      <c r="AR2370" s="67"/>
      <c r="AS2370" s="67"/>
      <c r="AT2370" s="2"/>
    </row>
    <row r="2371" spans="1:46" s="3" customFormat="1">
      <c r="A2371" s="67"/>
      <c r="B2371" s="67"/>
      <c r="C2371" s="67"/>
      <c r="D2371" s="67"/>
      <c r="E2371" s="67"/>
      <c r="F2371" s="67"/>
      <c r="G2371" s="67"/>
      <c r="H2371" s="67"/>
      <c r="I2371" s="67"/>
      <c r="J2371" s="67"/>
      <c r="K2371" s="67"/>
      <c r="L2371" s="67"/>
      <c r="M2371" s="67"/>
      <c r="N2371" s="67"/>
      <c r="O2371" s="67"/>
      <c r="P2371" s="67"/>
      <c r="Q2371" s="67"/>
      <c r="R2371" s="67"/>
      <c r="S2371" s="67"/>
      <c r="T2371" s="67"/>
      <c r="U2371" s="67"/>
      <c r="V2371" s="67"/>
      <c r="W2371" s="67"/>
      <c r="X2371" s="67"/>
      <c r="Y2371" s="67"/>
      <c r="Z2371" s="67"/>
      <c r="AA2371" s="67"/>
      <c r="AB2371" s="67"/>
      <c r="AC2371" s="67"/>
      <c r="AD2371" s="67"/>
      <c r="AE2371" s="67"/>
      <c r="AF2371" s="67"/>
      <c r="AG2371" s="67"/>
      <c r="AH2371" s="67"/>
      <c r="AI2371" s="67"/>
      <c r="AJ2371" s="67"/>
      <c r="AK2371" s="67"/>
      <c r="AL2371" s="67"/>
      <c r="AM2371" s="67"/>
      <c r="AN2371" s="67"/>
      <c r="AO2371" s="67"/>
      <c r="AP2371" s="67"/>
      <c r="AQ2371" s="67"/>
      <c r="AR2371" s="67"/>
      <c r="AS2371" s="67"/>
      <c r="AT2371" s="2"/>
    </row>
    <row r="2372" spans="1:46" s="3" customFormat="1">
      <c r="A2372" s="67"/>
      <c r="B2372" s="67"/>
      <c r="C2372" s="67"/>
      <c r="D2372" s="67"/>
      <c r="E2372" s="67"/>
      <c r="F2372" s="67"/>
      <c r="G2372" s="67"/>
      <c r="H2372" s="67"/>
      <c r="I2372" s="67"/>
      <c r="J2372" s="67"/>
      <c r="K2372" s="67"/>
      <c r="L2372" s="67"/>
      <c r="M2372" s="67"/>
      <c r="N2372" s="67"/>
      <c r="O2372" s="67"/>
      <c r="P2372" s="67"/>
      <c r="Q2372" s="67"/>
      <c r="R2372" s="67"/>
      <c r="S2372" s="67"/>
      <c r="T2372" s="67"/>
      <c r="U2372" s="67"/>
      <c r="V2372" s="67"/>
      <c r="W2372" s="67"/>
      <c r="X2372" s="67"/>
      <c r="Y2372" s="67"/>
      <c r="Z2372" s="67"/>
      <c r="AA2372" s="67"/>
      <c r="AB2372" s="67"/>
      <c r="AC2372" s="67"/>
      <c r="AD2372" s="67"/>
      <c r="AE2372" s="67"/>
      <c r="AF2372" s="67"/>
      <c r="AG2372" s="67"/>
      <c r="AH2372" s="67"/>
      <c r="AI2372" s="67"/>
      <c r="AJ2372" s="67"/>
      <c r="AK2372" s="67"/>
      <c r="AL2372" s="67"/>
      <c r="AM2372" s="67"/>
      <c r="AN2372" s="67"/>
      <c r="AO2372" s="67"/>
      <c r="AP2372" s="67"/>
      <c r="AQ2372" s="67"/>
      <c r="AR2372" s="67"/>
      <c r="AS2372" s="67"/>
      <c r="AT2372" s="2"/>
    </row>
    <row r="2373" spans="1:46" s="3" customFormat="1">
      <c r="A2373" s="67"/>
      <c r="B2373" s="67"/>
      <c r="C2373" s="67"/>
      <c r="D2373" s="67"/>
      <c r="E2373" s="67"/>
      <c r="F2373" s="67"/>
      <c r="G2373" s="67"/>
      <c r="H2373" s="67"/>
      <c r="I2373" s="67"/>
      <c r="J2373" s="67"/>
      <c r="K2373" s="67"/>
      <c r="L2373" s="67"/>
      <c r="M2373" s="67"/>
      <c r="N2373" s="67"/>
      <c r="O2373" s="67"/>
      <c r="P2373" s="67"/>
      <c r="Q2373" s="67"/>
      <c r="R2373" s="67"/>
      <c r="S2373" s="67"/>
      <c r="T2373" s="67"/>
      <c r="U2373" s="67"/>
      <c r="V2373" s="67"/>
      <c r="W2373" s="67"/>
      <c r="X2373" s="67"/>
      <c r="Y2373" s="67"/>
      <c r="Z2373" s="67"/>
      <c r="AA2373" s="67"/>
      <c r="AB2373" s="67"/>
      <c r="AC2373" s="67"/>
      <c r="AD2373" s="67"/>
      <c r="AE2373" s="67"/>
      <c r="AF2373" s="67"/>
      <c r="AG2373" s="67"/>
      <c r="AH2373" s="67"/>
      <c r="AI2373" s="67"/>
      <c r="AJ2373" s="67"/>
      <c r="AK2373" s="67"/>
      <c r="AL2373" s="67"/>
      <c r="AM2373" s="67"/>
      <c r="AN2373" s="67"/>
      <c r="AO2373" s="67"/>
      <c r="AP2373" s="67"/>
      <c r="AQ2373" s="67"/>
      <c r="AR2373" s="67"/>
      <c r="AS2373" s="67"/>
      <c r="AT2373" s="2"/>
    </row>
    <row r="2374" spans="1:46" s="3" customFormat="1">
      <c r="A2374" s="67"/>
      <c r="B2374" s="67"/>
      <c r="C2374" s="67"/>
      <c r="D2374" s="67"/>
      <c r="E2374" s="67"/>
      <c r="F2374" s="67"/>
      <c r="G2374" s="67"/>
      <c r="H2374" s="67"/>
      <c r="I2374" s="67"/>
      <c r="J2374" s="67"/>
      <c r="K2374" s="67"/>
      <c r="L2374" s="67"/>
      <c r="M2374" s="67"/>
      <c r="N2374" s="67"/>
      <c r="O2374" s="67"/>
      <c r="P2374" s="67"/>
      <c r="Q2374" s="67"/>
      <c r="R2374" s="67"/>
      <c r="S2374" s="67"/>
      <c r="T2374" s="67"/>
      <c r="U2374" s="67"/>
      <c r="V2374" s="67"/>
      <c r="W2374" s="67"/>
      <c r="X2374" s="67"/>
      <c r="Y2374" s="67"/>
      <c r="Z2374" s="67"/>
      <c r="AA2374" s="67"/>
      <c r="AB2374" s="67"/>
      <c r="AC2374" s="67"/>
      <c r="AD2374" s="67"/>
      <c r="AE2374" s="67"/>
      <c r="AF2374" s="67"/>
      <c r="AG2374" s="67"/>
      <c r="AH2374" s="67"/>
      <c r="AI2374" s="67"/>
      <c r="AJ2374" s="67"/>
      <c r="AK2374" s="67"/>
      <c r="AL2374" s="67"/>
      <c r="AM2374" s="67"/>
      <c r="AN2374" s="67"/>
      <c r="AO2374" s="67"/>
      <c r="AP2374" s="67"/>
      <c r="AQ2374" s="67"/>
      <c r="AR2374" s="67"/>
      <c r="AS2374" s="67"/>
      <c r="AT2374" s="2"/>
    </row>
    <row r="2375" spans="1:46" s="3" customFormat="1">
      <c r="A2375" s="67"/>
      <c r="B2375" s="67"/>
      <c r="C2375" s="67"/>
      <c r="D2375" s="67"/>
      <c r="E2375" s="67"/>
      <c r="F2375" s="67"/>
      <c r="G2375" s="67"/>
      <c r="H2375" s="67"/>
      <c r="I2375" s="67"/>
      <c r="J2375" s="67"/>
      <c r="K2375" s="67"/>
      <c r="L2375" s="67"/>
      <c r="M2375" s="67"/>
      <c r="N2375" s="67"/>
      <c r="O2375" s="67"/>
      <c r="P2375" s="67"/>
      <c r="Q2375" s="67"/>
      <c r="R2375" s="67"/>
      <c r="S2375" s="67"/>
      <c r="T2375" s="67"/>
      <c r="U2375" s="67"/>
      <c r="V2375" s="67"/>
      <c r="W2375" s="67"/>
      <c r="X2375" s="67"/>
      <c r="Y2375" s="67"/>
      <c r="Z2375" s="67"/>
      <c r="AA2375" s="67"/>
      <c r="AB2375" s="67"/>
      <c r="AC2375" s="67"/>
      <c r="AD2375" s="67"/>
      <c r="AE2375" s="67"/>
      <c r="AF2375" s="67"/>
      <c r="AG2375" s="67"/>
      <c r="AH2375" s="67"/>
      <c r="AI2375" s="67"/>
      <c r="AJ2375" s="67"/>
      <c r="AK2375" s="67"/>
      <c r="AL2375" s="67"/>
      <c r="AM2375" s="67"/>
      <c r="AN2375" s="67"/>
      <c r="AO2375" s="67"/>
      <c r="AP2375" s="67"/>
      <c r="AQ2375" s="67"/>
      <c r="AR2375" s="67"/>
      <c r="AS2375" s="67"/>
      <c r="AT2375" s="2"/>
    </row>
    <row r="2376" spans="1:46" s="3" customFormat="1">
      <c r="A2376" s="67"/>
      <c r="B2376" s="67"/>
      <c r="C2376" s="67"/>
      <c r="D2376" s="67"/>
      <c r="E2376" s="67"/>
      <c r="F2376" s="67"/>
      <c r="G2376" s="67"/>
      <c r="H2376" s="67"/>
      <c r="I2376" s="67"/>
      <c r="J2376" s="67"/>
      <c r="K2376" s="67"/>
      <c r="L2376" s="67"/>
      <c r="M2376" s="67"/>
      <c r="N2376" s="67"/>
      <c r="O2376" s="67"/>
      <c r="P2376" s="67"/>
      <c r="Q2376" s="67"/>
      <c r="R2376" s="67"/>
      <c r="S2376" s="67"/>
      <c r="T2376" s="67"/>
      <c r="U2376" s="67"/>
      <c r="V2376" s="67"/>
      <c r="W2376" s="67"/>
      <c r="X2376" s="67"/>
      <c r="Y2376" s="67"/>
      <c r="Z2376" s="67"/>
      <c r="AA2376" s="67"/>
      <c r="AB2376" s="67"/>
      <c r="AC2376" s="67"/>
      <c r="AD2376" s="67"/>
      <c r="AE2376" s="67"/>
      <c r="AF2376" s="67"/>
      <c r="AG2376" s="67"/>
      <c r="AH2376" s="67"/>
      <c r="AI2376" s="67"/>
      <c r="AJ2376" s="67"/>
      <c r="AK2376" s="67"/>
      <c r="AL2376" s="67"/>
      <c r="AM2376" s="67"/>
      <c r="AN2376" s="67"/>
      <c r="AO2376" s="67"/>
      <c r="AP2376" s="67"/>
      <c r="AQ2376" s="67"/>
      <c r="AR2376" s="67"/>
      <c r="AS2376" s="67"/>
      <c r="AT2376" s="2"/>
    </row>
    <row r="2377" spans="1:46" s="3" customFormat="1">
      <c r="A2377" s="67"/>
      <c r="B2377" s="67"/>
      <c r="C2377" s="67"/>
      <c r="D2377" s="67"/>
      <c r="E2377" s="67"/>
      <c r="F2377" s="67"/>
      <c r="G2377" s="67"/>
      <c r="H2377" s="67"/>
      <c r="I2377" s="67"/>
      <c r="J2377" s="67"/>
      <c r="K2377" s="67"/>
      <c r="L2377" s="67"/>
      <c r="M2377" s="67"/>
      <c r="N2377" s="67"/>
      <c r="O2377" s="67"/>
      <c r="P2377" s="67"/>
      <c r="Q2377" s="67"/>
      <c r="R2377" s="67"/>
      <c r="S2377" s="67"/>
      <c r="T2377" s="67"/>
      <c r="U2377" s="67"/>
      <c r="V2377" s="67"/>
      <c r="W2377" s="67"/>
      <c r="X2377" s="67"/>
      <c r="Y2377" s="67"/>
      <c r="Z2377" s="67"/>
      <c r="AA2377" s="67"/>
      <c r="AB2377" s="67"/>
      <c r="AC2377" s="67"/>
      <c r="AD2377" s="67"/>
      <c r="AE2377" s="67"/>
      <c r="AF2377" s="67"/>
      <c r="AG2377" s="67"/>
      <c r="AH2377" s="67"/>
      <c r="AI2377" s="67"/>
      <c r="AJ2377" s="67"/>
      <c r="AK2377" s="67"/>
      <c r="AL2377" s="67"/>
      <c r="AM2377" s="67"/>
      <c r="AN2377" s="67"/>
      <c r="AO2377" s="67"/>
      <c r="AP2377" s="67"/>
      <c r="AQ2377" s="67"/>
      <c r="AR2377" s="67"/>
      <c r="AS2377" s="67"/>
      <c r="AT2377" s="2"/>
    </row>
    <row r="2378" spans="1:46" s="3" customFormat="1">
      <c r="A2378" s="67"/>
      <c r="B2378" s="67"/>
      <c r="C2378" s="67"/>
      <c r="D2378" s="67"/>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67"/>
      <c r="AC2378" s="67"/>
      <c r="AD2378" s="67"/>
      <c r="AE2378" s="67"/>
      <c r="AF2378" s="67"/>
      <c r="AG2378" s="67"/>
      <c r="AH2378" s="67"/>
      <c r="AI2378" s="67"/>
      <c r="AJ2378" s="67"/>
      <c r="AK2378" s="67"/>
      <c r="AL2378" s="67"/>
      <c r="AM2378" s="67"/>
      <c r="AN2378" s="67"/>
      <c r="AO2378" s="67"/>
      <c r="AP2378" s="67"/>
      <c r="AQ2378" s="67"/>
      <c r="AR2378" s="67"/>
      <c r="AS2378" s="67"/>
      <c r="AT2378" s="2"/>
    </row>
    <row r="2379" spans="1:46" s="3" customFormat="1">
      <c r="A2379" s="67"/>
      <c r="B2379" s="67"/>
      <c r="C2379" s="67"/>
      <c r="D2379" s="67"/>
      <c r="E2379" s="67"/>
      <c r="F2379" s="67"/>
      <c r="G2379" s="67"/>
      <c r="H2379" s="67"/>
      <c r="I2379" s="67"/>
      <c r="J2379" s="67"/>
      <c r="K2379" s="67"/>
      <c r="L2379" s="67"/>
      <c r="M2379" s="67"/>
      <c r="N2379" s="67"/>
      <c r="O2379" s="67"/>
      <c r="P2379" s="67"/>
      <c r="Q2379" s="67"/>
      <c r="R2379" s="67"/>
      <c r="S2379" s="67"/>
      <c r="T2379" s="67"/>
      <c r="U2379" s="67"/>
      <c r="V2379" s="67"/>
      <c r="W2379" s="67"/>
      <c r="X2379" s="67"/>
      <c r="Y2379" s="67"/>
      <c r="Z2379" s="67"/>
      <c r="AA2379" s="67"/>
      <c r="AB2379" s="67"/>
      <c r="AC2379" s="67"/>
      <c r="AD2379" s="67"/>
      <c r="AE2379" s="67"/>
      <c r="AF2379" s="67"/>
      <c r="AG2379" s="67"/>
      <c r="AH2379" s="67"/>
      <c r="AI2379" s="67"/>
      <c r="AJ2379" s="67"/>
      <c r="AK2379" s="67"/>
      <c r="AL2379" s="67"/>
      <c r="AM2379" s="67"/>
      <c r="AN2379" s="67"/>
      <c r="AO2379" s="67"/>
      <c r="AP2379" s="67"/>
      <c r="AQ2379" s="67"/>
      <c r="AR2379" s="67"/>
      <c r="AS2379" s="67"/>
      <c r="AT2379" s="2"/>
    </row>
    <row r="2380" spans="1:46" s="3" customFormat="1">
      <c r="A2380" s="67"/>
      <c r="B2380" s="67"/>
      <c r="C2380" s="67"/>
      <c r="D2380" s="67"/>
      <c r="E2380" s="67"/>
      <c r="F2380" s="67"/>
      <c r="G2380" s="67"/>
      <c r="H2380" s="67"/>
      <c r="I2380" s="67"/>
      <c r="J2380" s="67"/>
      <c r="K2380" s="67"/>
      <c r="L2380" s="67"/>
      <c r="M2380" s="67"/>
      <c r="N2380" s="67"/>
      <c r="O2380" s="67"/>
      <c r="P2380" s="67"/>
      <c r="Q2380" s="67"/>
      <c r="R2380" s="67"/>
      <c r="S2380" s="67"/>
      <c r="T2380" s="67"/>
      <c r="U2380" s="67"/>
      <c r="V2380" s="67"/>
      <c r="W2380" s="67"/>
      <c r="X2380" s="67"/>
      <c r="Y2380" s="67"/>
      <c r="Z2380" s="67"/>
      <c r="AA2380" s="67"/>
      <c r="AB2380" s="67"/>
      <c r="AC2380" s="67"/>
      <c r="AD2380" s="67"/>
      <c r="AE2380" s="67"/>
      <c r="AF2380" s="67"/>
      <c r="AG2380" s="67"/>
      <c r="AH2380" s="67"/>
      <c r="AI2380" s="67"/>
      <c r="AJ2380" s="67"/>
      <c r="AK2380" s="67"/>
      <c r="AL2380" s="67"/>
      <c r="AM2380" s="67"/>
      <c r="AN2380" s="67"/>
      <c r="AO2380" s="67"/>
      <c r="AP2380" s="67"/>
      <c r="AQ2380" s="67"/>
      <c r="AR2380" s="67"/>
      <c r="AS2380" s="67"/>
      <c r="AT2380" s="2"/>
    </row>
    <row r="2381" spans="1:46" s="3" customFormat="1">
      <c r="A2381" s="67"/>
      <c r="B2381" s="67"/>
      <c r="C2381" s="67"/>
      <c r="D2381" s="67"/>
      <c r="E2381" s="67"/>
      <c r="F2381" s="67"/>
      <c r="G2381" s="67"/>
      <c r="H2381" s="67"/>
      <c r="I2381" s="67"/>
      <c r="J2381" s="67"/>
      <c r="K2381" s="67"/>
      <c r="L2381" s="67"/>
      <c r="M2381" s="67"/>
      <c r="N2381" s="67"/>
      <c r="O2381" s="67"/>
      <c r="P2381" s="67"/>
      <c r="Q2381" s="67"/>
      <c r="R2381" s="67"/>
      <c r="S2381" s="67"/>
      <c r="T2381" s="67"/>
      <c r="U2381" s="67"/>
      <c r="V2381" s="67"/>
      <c r="W2381" s="67"/>
      <c r="X2381" s="67"/>
      <c r="Y2381" s="67"/>
      <c r="Z2381" s="67"/>
      <c r="AA2381" s="67"/>
      <c r="AB2381" s="67"/>
      <c r="AC2381" s="67"/>
      <c r="AD2381" s="67"/>
      <c r="AE2381" s="67"/>
      <c r="AF2381" s="67"/>
      <c r="AG2381" s="67"/>
      <c r="AH2381" s="67"/>
      <c r="AI2381" s="67"/>
      <c r="AJ2381" s="67"/>
      <c r="AK2381" s="67"/>
      <c r="AL2381" s="67"/>
      <c r="AM2381" s="67"/>
      <c r="AN2381" s="67"/>
      <c r="AO2381" s="67"/>
      <c r="AP2381" s="67"/>
      <c r="AQ2381" s="67"/>
      <c r="AR2381" s="67"/>
      <c r="AS2381" s="67"/>
      <c r="AT2381" s="2"/>
    </row>
    <row r="2382" spans="1:46" s="3" customFormat="1">
      <c r="A2382" s="67"/>
      <c r="B2382" s="67"/>
      <c r="C2382" s="67"/>
      <c r="D2382" s="67"/>
      <c r="E2382" s="67"/>
      <c r="F2382" s="67"/>
      <c r="G2382" s="67"/>
      <c r="H2382" s="67"/>
      <c r="I2382" s="67"/>
      <c r="J2382" s="67"/>
      <c r="K2382" s="67"/>
      <c r="L2382" s="67"/>
      <c r="M2382" s="67"/>
      <c r="N2382" s="67"/>
      <c r="O2382" s="67"/>
      <c r="P2382" s="67"/>
      <c r="Q2382" s="67"/>
      <c r="R2382" s="67"/>
      <c r="S2382" s="67"/>
      <c r="T2382" s="67"/>
      <c r="U2382" s="67"/>
      <c r="V2382" s="67"/>
      <c r="W2382" s="67"/>
      <c r="X2382" s="67"/>
      <c r="Y2382" s="67"/>
      <c r="Z2382" s="67"/>
      <c r="AA2382" s="67"/>
      <c r="AB2382" s="67"/>
      <c r="AC2382" s="67"/>
      <c r="AD2382" s="67"/>
      <c r="AE2382" s="67"/>
      <c r="AF2382" s="67"/>
      <c r="AG2382" s="67"/>
      <c r="AH2382" s="67"/>
      <c r="AI2382" s="67"/>
      <c r="AJ2382" s="67"/>
      <c r="AK2382" s="67"/>
      <c r="AL2382" s="67"/>
      <c r="AM2382" s="67"/>
      <c r="AN2382" s="67"/>
      <c r="AO2382" s="67"/>
      <c r="AP2382" s="67"/>
      <c r="AQ2382" s="67"/>
      <c r="AR2382" s="67"/>
      <c r="AS2382" s="67"/>
      <c r="AT2382" s="2"/>
    </row>
    <row r="2383" spans="1:46" s="3" customFormat="1">
      <c r="A2383" s="67"/>
      <c r="B2383" s="67"/>
      <c r="C2383" s="67"/>
      <c r="D2383" s="67"/>
      <c r="E2383" s="67"/>
      <c r="F2383" s="67"/>
      <c r="G2383" s="67"/>
      <c r="H2383" s="67"/>
      <c r="I2383" s="67"/>
      <c r="J2383" s="67"/>
      <c r="K2383" s="67"/>
      <c r="L2383" s="67"/>
      <c r="M2383" s="67"/>
      <c r="N2383" s="67"/>
      <c r="O2383" s="67"/>
      <c r="P2383" s="67"/>
      <c r="Q2383" s="67"/>
      <c r="R2383" s="67"/>
      <c r="S2383" s="67"/>
      <c r="T2383" s="67"/>
      <c r="U2383" s="67"/>
      <c r="V2383" s="67"/>
      <c r="W2383" s="67"/>
      <c r="X2383" s="67"/>
      <c r="Y2383" s="67"/>
      <c r="Z2383" s="67"/>
      <c r="AA2383" s="67"/>
      <c r="AB2383" s="67"/>
      <c r="AC2383" s="67"/>
      <c r="AD2383" s="67"/>
      <c r="AE2383" s="67"/>
      <c r="AF2383" s="67"/>
      <c r="AG2383" s="67"/>
      <c r="AH2383" s="67"/>
      <c r="AI2383" s="67"/>
      <c r="AJ2383" s="67"/>
      <c r="AK2383" s="67"/>
      <c r="AL2383" s="67"/>
      <c r="AM2383" s="67"/>
      <c r="AN2383" s="67"/>
      <c r="AO2383" s="67"/>
      <c r="AP2383" s="67"/>
      <c r="AQ2383" s="67"/>
      <c r="AR2383" s="67"/>
      <c r="AS2383" s="67"/>
      <c r="AT2383" s="2"/>
    </row>
    <row r="2384" spans="1:46" s="3" customFormat="1">
      <c r="A2384" s="67"/>
      <c r="B2384" s="67"/>
      <c r="C2384" s="67"/>
      <c r="D2384" s="67"/>
      <c r="E2384" s="67"/>
      <c r="F2384" s="67"/>
      <c r="G2384" s="67"/>
      <c r="H2384" s="67"/>
      <c r="I2384" s="67"/>
      <c r="J2384" s="67"/>
      <c r="K2384" s="67"/>
      <c r="L2384" s="67"/>
      <c r="M2384" s="67"/>
      <c r="N2384" s="67"/>
      <c r="O2384" s="67"/>
      <c r="P2384" s="67"/>
      <c r="Q2384" s="67"/>
      <c r="R2384" s="67"/>
      <c r="S2384" s="67"/>
      <c r="T2384" s="67"/>
      <c r="U2384" s="67"/>
      <c r="V2384" s="67"/>
      <c r="W2384" s="67"/>
      <c r="X2384" s="67"/>
      <c r="Y2384" s="67"/>
      <c r="Z2384" s="67"/>
      <c r="AA2384" s="67"/>
      <c r="AB2384" s="67"/>
      <c r="AC2384" s="67"/>
      <c r="AD2384" s="67"/>
      <c r="AE2384" s="67"/>
      <c r="AF2384" s="67"/>
      <c r="AG2384" s="67"/>
      <c r="AH2384" s="67"/>
      <c r="AI2384" s="67"/>
      <c r="AJ2384" s="67"/>
      <c r="AK2384" s="67"/>
      <c r="AL2384" s="67"/>
      <c r="AM2384" s="67"/>
      <c r="AN2384" s="67"/>
      <c r="AO2384" s="67"/>
      <c r="AP2384" s="67"/>
      <c r="AQ2384" s="67"/>
      <c r="AR2384" s="67"/>
      <c r="AS2384" s="67"/>
      <c r="AT2384" s="2"/>
    </row>
    <row r="2385" spans="1:46" s="3" customFormat="1">
      <c r="A2385" s="67"/>
      <c r="B2385" s="67"/>
      <c r="C2385" s="67"/>
      <c r="D2385" s="67"/>
      <c r="E2385" s="67"/>
      <c r="F2385" s="67"/>
      <c r="G2385" s="67"/>
      <c r="H2385" s="67"/>
      <c r="I2385" s="67"/>
      <c r="J2385" s="67"/>
      <c r="K2385" s="67"/>
      <c r="L2385" s="67"/>
      <c r="M2385" s="67"/>
      <c r="N2385" s="67"/>
      <c r="O2385" s="67"/>
      <c r="P2385" s="67"/>
      <c r="Q2385" s="67"/>
      <c r="R2385" s="67"/>
      <c r="S2385" s="67"/>
      <c r="T2385" s="67"/>
      <c r="U2385" s="67"/>
      <c r="V2385" s="67"/>
      <c r="W2385" s="67"/>
      <c r="X2385" s="67"/>
      <c r="Y2385" s="67"/>
      <c r="Z2385" s="67"/>
      <c r="AA2385" s="67"/>
      <c r="AB2385" s="67"/>
      <c r="AC2385" s="67"/>
      <c r="AD2385" s="67"/>
      <c r="AE2385" s="67"/>
      <c r="AF2385" s="67"/>
      <c r="AG2385" s="67"/>
      <c r="AH2385" s="67"/>
      <c r="AI2385" s="67"/>
      <c r="AJ2385" s="67"/>
      <c r="AK2385" s="67"/>
      <c r="AL2385" s="67"/>
      <c r="AM2385" s="67"/>
      <c r="AN2385" s="67"/>
      <c r="AO2385" s="67"/>
      <c r="AP2385" s="67"/>
      <c r="AQ2385" s="67"/>
      <c r="AR2385" s="67"/>
      <c r="AS2385" s="67"/>
      <c r="AT2385" s="2"/>
    </row>
    <row r="2386" spans="1:46" s="3" customFormat="1">
      <c r="A2386" s="67"/>
      <c r="B2386" s="67"/>
      <c r="C2386" s="67"/>
      <c r="D2386" s="67"/>
      <c r="E2386" s="67"/>
      <c r="F2386" s="67"/>
      <c r="G2386" s="67"/>
      <c r="H2386" s="67"/>
      <c r="I2386" s="67"/>
      <c r="J2386" s="67"/>
      <c r="K2386" s="67"/>
      <c r="L2386" s="67"/>
      <c r="M2386" s="67"/>
      <c r="N2386" s="67"/>
      <c r="O2386" s="67"/>
      <c r="P2386" s="67"/>
      <c r="Q2386" s="67"/>
      <c r="R2386" s="67"/>
      <c r="S2386" s="67"/>
      <c r="T2386" s="67"/>
      <c r="U2386" s="67"/>
      <c r="V2386" s="67"/>
      <c r="W2386" s="67"/>
      <c r="X2386" s="67"/>
      <c r="Y2386" s="67"/>
      <c r="Z2386" s="67"/>
      <c r="AA2386" s="67"/>
      <c r="AB2386" s="67"/>
      <c r="AC2386" s="67"/>
      <c r="AD2386" s="67"/>
      <c r="AE2386" s="67"/>
      <c r="AF2386" s="67"/>
      <c r="AG2386" s="67"/>
      <c r="AH2386" s="67"/>
      <c r="AI2386" s="67"/>
      <c r="AJ2386" s="67"/>
      <c r="AK2386" s="67"/>
      <c r="AL2386" s="67"/>
      <c r="AM2386" s="67"/>
      <c r="AN2386" s="67"/>
      <c r="AO2386" s="67"/>
      <c r="AP2386" s="67"/>
      <c r="AQ2386" s="67"/>
      <c r="AR2386" s="67"/>
      <c r="AS2386" s="67"/>
      <c r="AT2386" s="2"/>
    </row>
    <row r="2387" spans="1:46" s="3" customFormat="1">
      <c r="A2387" s="67"/>
      <c r="B2387" s="67"/>
      <c r="C2387" s="67"/>
      <c r="D2387" s="67"/>
      <c r="E2387" s="67"/>
      <c r="F2387" s="67"/>
      <c r="G2387" s="67"/>
      <c r="H2387" s="67"/>
      <c r="I2387" s="67"/>
      <c r="J2387" s="67"/>
      <c r="K2387" s="67"/>
      <c r="L2387" s="67"/>
      <c r="M2387" s="67"/>
      <c r="N2387" s="67"/>
      <c r="O2387" s="67"/>
      <c r="P2387" s="67"/>
      <c r="Q2387" s="67"/>
      <c r="R2387" s="67"/>
      <c r="S2387" s="67"/>
      <c r="T2387" s="67"/>
      <c r="U2387" s="67"/>
      <c r="V2387" s="67"/>
      <c r="W2387" s="67"/>
      <c r="X2387" s="67"/>
      <c r="Y2387" s="67"/>
      <c r="Z2387" s="67"/>
      <c r="AA2387" s="67"/>
      <c r="AB2387" s="67"/>
      <c r="AC2387" s="67"/>
      <c r="AD2387" s="67"/>
      <c r="AE2387" s="67"/>
      <c r="AF2387" s="67"/>
      <c r="AG2387" s="67"/>
      <c r="AH2387" s="67"/>
      <c r="AI2387" s="67"/>
      <c r="AJ2387" s="67"/>
      <c r="AK2387" s="67"/>
      <c r="AL2387" s="67"/>
      <c r="AM2387" s="67"/>
      <c r="AN2387" s="67"/>
      <c r="AO2387" s="67"/>
      <c r="AP2387" s="67"/>
      <c r="AQ2387" s="67"/>
      <c r="AR2387" s="67"/>
      <c r="AS2387" s="67"/>
      <c r="AT2387" s="2"/>
    </row>
    <row r="2388" spans="1:46" s="3" customFormat="1">
      <c r="A2388" s="67"/>
      <c r="B2388" s="67"/>
      <c r="C2388" s="67"/>
      <c r="D2388" s="67"/>
      <c r="E2388" s="67"/>
      <c r="F2388" s="67"/>
      <c r="G2388" s="67"/>
      <c r="H2388" s="67"/>
      <c r="I2388" s="67"/>
      <c r="J2388" s="67"/>
      <c r="K2388" s="67"/>
      <c r="L2388" s="67"/>
      <c r="M2388" s="67"/>
      <c r="N2388" s="67"/>
      <c r="O2388" s="67"/>
      <c r="P2388" s="67"/>
      <c r="Q2388" s="67"/>
      <c r="R2388" s="67"/>
      <c r="S2388" s="67"/>
      <c r="T2388" s="67"/>
      <c r="U2388" s="67"/>
      <c r="V2388" s="67"/>
      <c r="W2388" s="67"/>
      <c r="X2388" s="67"/>
      <c r="Y2388" s="67"/>
      <c r="Z2388" s="67"/>
      <c r="AA2388" s="67"/>
      <c r="AB2388" s="67"/>
      <c r="AC2388" s="67"/>
      <c r="AD2388" s="67"/>
      <c r="AE2388" s="67"/>
      <c r="AF2388" s="67"/>
      <c r="AG2388" s="67"/>
      <c r="AH2388" s="67"/>
      <c r="AI2388" s="67"/>
      <c r="AJ2388" s="67"/>
      <c r="AK2388" s="67"/>
      <c r="AL2388" s="67"/>
      <c r="AM2388" s="67"/>
      <c r="AN2388" s="67"/>
      <c r="AO2388" s="67"/>
      <c r="AP2388" s="67"/>
      <c r="AQ2388" s="67"/>
      <c r="AR2388" s="67"/>
      <c r="AS2388" s="67"/>
      <c r="AT2388" s="2"/>
    </row>
    <row r="2389" spans="1:46" s="3" customFormat="1">
      <c r="A2389" s="67"/>
      <c r="B2389" s="67"/>
      <c r="C2389" s="67"/>
      <c r="D2389" s="67"/>
      <c r="E2389" s="67"/>
      <c r="F2389" s="67"/>
      <c r="G2389" s="67"/>
      <c r="H2389" s="67"/>
      <c r="I2389" s="67"/>
      <c r="J2389" s="67"/>
      <c r="K2389" s="67"/>
      <c r="L2389" s="67"/>
      <c r="M2389" s="67"/>
      <c r="N2389" s="67"/>
      <c r="O2389" s="67"/>
      <c r="P2389" s="67"/>
      <c r="Q2389" s="67"/>
      <c r="R2389" s="67"/>
      <c r="S2389" s="67"/>
      <c r="T2389" s="67"/>
      <c r="U2389" s="67"/>
      <c r="V2389" s="67"/>
      <c r="W2389" s="67"/>
      <c r="X2389" s="67"/>
      <c r="Y2389" s="67"/>
      <c r="Z2389" s="67"/>
      <c r="AA2389" s="67"/>
      <c r="AB2389" s="67"/>
      <c r="AC2389" s="67"/>
      <c r="AD2389" s="67"/>
      <c r="AE2389" s="67"/>
      <c r="AF2389" s="67"/>
      <c r="AG2389" s="67"/>
      <c r="AH2389" s="67"/>
      <c r="AI2389" s="67"/>
      <c r="AJ2389" s="67"/>
      <c r="AK2389" s="67"/>
      <c r="AL2389" s="67"/>
      <c r="AM2389" s="67"/>
      <c r="AN2389" s="67"/>
      <c r="AO2389" s="67"/>
      <c r="AP2389" s="67"/>
      <c r="AQ2389" s="67"/>
      <c r="AR2389" s="67"/>
      <c r="AS2389" s="67"/>
      <c r="AT2389" s="2"/>
    </row>
    <row r="2390" spans="1:46" s="3" customFormat="1">
      <c r="A2390" s="67"/>
      <c r="B2390" s="67"/>
      <c r="C2390" s="67"/>
      <c r="D2390" s="67"/>
      <c r="E2390" s="67"/>
      <c r="F2390" s="67"/>
      <c r="G2390" s="67"/>
      <c r="H2390" s="67"/>
      <c r="I2390" s="67"/>
      <c r="J2390" s="67"/>
      <c r="K2390" s="67"/>
      <c r="L2390" s="67"/>
      <c r="M2390" s="67"/>
      <c r="N2390" s="67"/>
      <c r="O2390" s="67"/>
      <c r="P2390" s="67"/>
      <c r="Q2390" s="67"/>
      <c r="R2390" s="67"/>
      <c r="S2390" s="67"/>
      <c r="T2390" s="67"/>
      <c r="U2390" s="67"/>
      <c r="V2390" s="67"/>
      <c r="W2390" s="67"/>
      <c r="X2390" s="67"/>
      <c r="Y2390" s="67"/>
      <c r="Z2390" s="67"/>
      <c r="AA2390" s="67"/>
      <c r="AB2390" s="67"/>
      <c r="AC2390" s="67"/>
      <c r="AD2390" s="67"/>
      <c r="AE2390" s="67"/>
      <c r="AF2390" s="67"/>
      <c r="AG2390" s="67"/>
      <c r="AH2390" s="67"/>
      <c r="AI2390" s="67"/>
      <c r="AJ2390" s="67"/>
      <c r="AK2390" s="67"/>
      <c r="AL2390" s="67"/>
      <c r="AM2390" s="67"/>
      <c r="AN2390" s="67"/>
      <c r="AO2390" s="67"/>
      <c r="AP2390" s="67"/>
      <c r="AQ2390" s="67"/>
      <c r="AR2390" s="67"/>
      <c r="AS2390" s="67"/>
      <c r="AT2390" s="2"/>
    </row>
    <row r="2391" spans="1:46" s="3" customFormat="1">
      <c r="A2391" s="67"/>
      <c r="B2391" s="67"/>
      <c r="C2391" s="67"/>
      <c r="D2391" s="67"/>
      <c r="E2391" s="67"/>
      <c r="F2391" s="67"/>
      <c r="G2391" s="67"/>
      <c r="H2391" s="67"/>
      <c r="I2391" s="67"/>
      <c r="J2391" s="67"/>
      <c r="K2391" s="67"/>
      <c r="L2391" s="67"/>
      <c r="M2391" s="67"/>
      <c r="N2391" s="67"/>
      <c r="O2391" s="67"/>
      <c r="P2391" s="67"/>
      <c r="Q2391" s="67"/>
      <c r="R2391" s="67"/>
      <c r="S2391" s="67"/>
      <c r="T2391" s="67"/>
      <c r="U2391" s="67"/>
      <c r="V2391" s="67"/>
      <c r="W2391" s="67"/>
      <c r="X2391" s="67"/>
      <c r="Y2391" s="67"/>
      <c r="Z2391" s="67"/>
      <c r="AA2391" s="67"/>
      <c r="AB2391" s="67"/>
      <c r="AC2391" s="67"/>
      <c r="AD2391" s="67"/>
      <c r="AE2391" s="67"/>
      <c r="AF2391" s="67"/>
      <c r="AG2391" s="67"/>
      <c r="AH2391" s="67"/>
      <c r="AI2391" s="67"/>
      <c r="AJ2391" s="67"/>
      <c r="AK2391" s="67"/>
      <c r="AL2391" s="67"/>
      <c r="AM2391" s="67"/>
      <c r="AN2391" s="67"/>
      <c r="AO2391" s="67"/>
      <c r="AP2391" s="67"/>
      <c r="AQ2391" s="67"/>
      <c r="AR2391" s="67"/>
      <c r="AS2391" s="67"/>
      <c r="AT2391" s="2"/>
    </row>
    <row r="2392" spans="1:46" s="3" customFormat="1">
      <c r="A2392" s="67"/>
      <c r="B2392" s="67"/>
      <c r="C2392" s="67"/>
      <c r="D2392" s="67"/>
      <c r="E2392" s="67"/>
      <c r="F2392" s="67"/>
      <c r="G2392" s="67"/>
      <c r="H2392" s="67"/>
      <c r="I2392" s="67"/>
      <c r="J2392" s="67"/>
      <c r="K2392" s="67"/>
      <c r="L2392" s="67"/>
      <c r="M2392" s="67"/>
      <c r="N2392" s="67"/>
      <c r="O2392" s="67"/>
      <c r="P2392" s="67"/>
      <c r="Q2392" s="67"/>
      <c r="R2392" s="67"/>
      <c r="S2392" s="67"/>
      <c r="T2392" s="67"/>
      <c r="U2392" s="67"/>
      <c r="V2392" s="67"/>
      <c r="W2392" s="67"/>
      <c r="X2392" s="67"/>
      <c r="Y2392" s="67"/>
      <c r="Z2392" s="67"/>
      <c r="AA2392" s="67"/>
      <c r="AB2392" s="67"/>
      <c r="AC2392" s="67"/>
      <c r="AD2392" s="67"/>
      <c r="AE2392" s="67"/>
      <c r="AF2392" s="67"/>
      <c r="AG2392" s="67"/>
      <c r="AH2392" s="67"/>
      <c r="AI2392" s="67"/>
      <c r="AJ2392" s="67"/>
      <c r="AK2392" s="67"/>
      <c r="AL2392" s="67"/>
      <c r="AM2392" s="67"/>
      <c r="AN2392" s="67"/>
      <c r="AO2392" s="67"/>
      <c r="AP2392" s="67"/>
      <c r="AQ2392" s="67"/>
      <c r="AR2392" s="67"/>
      <c r="AS2392" s="67"/>
      <c r="AT2392" s="2"/>
    </row>
    <row r="2393" spans="1:46" s="3" customFormat="1">
      <c r="A2393" s="67"/>
      <c r="B2393" s="67"/>
      <c r="C2393" s="67"/>
      <c r="D2393" s="67"/>
      <c r="E2393" s="67"/>
      <c r="F2393" s="67"/>
      <c r="G2393" s="67"/>
      <c r="H2393" s="67"/>
      <c r="I2393" s="67"/>
      <c r="J2393" s="67"/>
      <c r="K2393" s="67"/>
      <c r="L2393" s="67"/>
      <c r="M2393" s="67"/>
      <c r="N2393" s="67"/>
      <c r="O2393" s="67"/>
      <c r="P2393" s="67"/>
      <c r="Q2393" s="67"/>
      <c r="R2393" s="67"/>
      <c r="S2393" s="67"/>
      <c r="T2393" s="67"/>
      <c r="U2393" s="67"/>
      <c r="V2393" s="67"/>
      <c r="W2393" s="67"/>
      <c r="X2393" s="67"/>
      <c r="Y2393" s="67"/>
      <c r="Z2393" s="67"/>
      <c r="AA2393" s="67"/>
      <c r="AB2393" s="67"/>
      <c r="AC2393" s="67"/>
      <c r="AD2393" s="67"/>
      <c r="AE2393" s="67"/>
      <c r="AF2393" s="67"/>
      <c r="AG2393" s="67"/>
      <c r="AH2393" s="67"/>
      <c r="AI2393" s="67"/>
      <c r="AJ2393" s="67"/>
      <c r="AK2393" s="67"/>
      <c r="AL2393" s="67"/>
      <c r="AM2393" s="67"/>
      <c r="AN2393" s="67"/>
      <c r="AO2393" s="67"/>
      <c r="AP2393" s="67"/>
      <c r="AQ2393" s="67"/>
      <c r="AR2393" s="67"/>
      <c r="AS2393" s="67"/>
      <c r="AT2393" s="2"/>
    </row>
    <row r="2394" spans="1:46" s="3" customFormat="1">
      <c r="A2394" s="67"/>
      <c r="B2394" s="67"/>
      <c r="C2394" s="67"/>
      <c r="D2394" s="67"/>
      <c r="E2394" s="67"/>
      <c r="F2394" s="67"/>
      <c r="G2394" s="67"/>
      <c r="H2394" s="67"/>
      <c r="I2394" s="67"/>
      <c r="J2394" s="67"/>
      <c r="K2394" s="67"/>
      <c r="L2394" s="67"/>
      <c r="M2394" s="67"/>
      <c r="N2394" s="67"/>
      <c r="O2394" s="67"/>
      <c r="P2394" s="67"/>
      <c r="Q2394" s="67"/>
      <c r="R2394" s="67"/>
      <c r="S2394" s="67"/>
      <c r="T2394" s="67"/>
      <c r="U2394" s="67"/>
      <c r="V2394" s="67"/>
      <c r="W2394" s="67"/>
      <c r="X2394" s="67"/>
      <c r="Y2394" s="67"/>
      <c r="Z2394" s="67"/>
      <c r="AA2394" s="67"/>
      <c r="AB2394" s="67"/>
      <c r="AC2394" s="67"/>
      <c r="AD2394" s="67"/>
      <c r="AE2394" s="67"/>
      <c r="AF2394" s="67"/>
      <c r="AG2394" s="67"/>
      <c r="AH2394" s="67"/>
      <c r="AI2394" s="67"/>
      <c r="AJ2394" s="67"/>
      <c r="AK2394" s="67"/>
      <c r="AL2394" s="67"/>
      <c r="AM2394" s="67"/>
      <c r="AN2394" s="67"/>
      <c r="AO2394" s="67"/>
      <c r="AP2394" s="67"/>
      <c r="AQ2394" s="67"/>
      <c r="AR2394" s="67"/>
      <c r="AS2394" s="67"/>
      <c r="AT2394" s="2"/>
    </row>
    <row r="2395" spans="1:46" s="3" customFormat="1">
      <c r="A2395" s="67"/>
      <c r="B2395" s="67"/>
      <c r="C2395" s="67"/>
      <c r="D2395" s="67"/>
      <c r="E2395" s="67"/>
      <c r="F2395" s="67"/>
      <c r="G2395" s="67"/>
      <c r="H2395" s="67"/>
      <c r="I2395" s="67"/>
      <c r="J2395" s="67"/>
      <c r="K2395" s="67"/>
      <c r="L2395" s="67"/>
      <c r="M2395" s="67"/>
      <c r="N2395" s="67"/>
      <c r="O2395" s="67"/>
      <c r="P2395" s="67"/>
      <c r="Q2395" s="67"/>
      <c r="R2395" s="67"/>
      <c r="S2395" s="67"/>
      <c r="T2395" s="67"/>
      <c r="U2395" s="67"/>
      <c r="V2395" s="67"/>
      <c r="W2395" s="67"/>
      <c r="X2395" s="67"/>
      <c r="Y2395" s="67"/>
      <c r="Z2395" s="67"/>
      <c r="AA2395" s="67"/>
      <c r="AB2395" s="67"/>
      <c r="AC2395" s="67"/>
      <c r="AD2395" s="67"/>
      <c r="AE2395" s="67"/>
      <c r="AF2395" s="67"/>
      <c r="AG2395" s="67"/>
      <c r="AH2395" s="67"/>
      <c r="AI2395" s="67"/>
      <c r="AJ2395" s="67"/>
      <c r="AK2395" s="67"/>
      <c r="AL2395" s="67"/>
      <c r="AM2395" s="67"/>
      <c r="AN2395" s="67"/>
      <c r="AO2395" s="67"/>
      <c r="AP2395" s="67"/>
      <c r="AQ2395" s="67"/>
      <c r="AR2395" s="67"/>
      <c r="AS2395" s="67"/>
      <c r="AT2395" s="2"/>
    </row>
    <row r="2396" spans="1:46" s="3" customFormat="1">
      <c r="A2396" s="67"/>
      <c r="B2396" s="67"/>
      <c r="C2396" s="67"/>
      <c r="D2396" s="67"/>
      <c r="E2396" s="67"/>
      <c r="F2396" s="67"/>
      <c r="G2396" s="67"/>
      <c r="H2396" s="67"/>
      <c r="I2396" s="67"/>
      <c r="J2396" s="67"/>
      <c r="K2396" s="67"/>
      <c r="L2396" s="67"/>
      <c r="M2396" s="67"/>
      <c r="N2396" s="67"/>
      <c r="O2396" s="67"/>
      <c r="P2396" s="67"/>
      <c r="Q2396" s="67"/>
      <c r="R2396" s="67"/>
      <c r="S2396" s="67"/>
      <c r="T2396" s="67"/>
      <c r="U2396" s="67"/>
      <c r="V2396" s="67"/>
      <c r="W2396" s="67"/>
      <c r="X2396" s="67"/>
      <c r="Y2396" s="67"/>
      <c r="Z2396" s="67"/>
      <c r="AA2396" s="67"/>
      <c r="AB2396" s="67"/>
      <c r="AC2396" s="67"/>
      <c r="AD2396" s="67"/>
      <c r="AE2396" s="67"/>
      <c r="AF2396" s="67"/>
      <c r="AG2396" s="67"/>
      <c r="AH2396" s="67"/>
      <c r="AI2396" s="67"/>
      <c r="AJ2396" s="67"/>
      <c r="AK2396" s="67"/>
      <c r="AL2396" s="67"/>
      <c r="AM2396" s="67"/>
      <c r="AN2396" s="67"/>
      <c r="AO2396" s="67"/>
      <c r="AP2396" s="67"/>
      <c r="AQ2396" s="67"/>
      <c r="AR2396" s="67"/>
      <c r="AS2396" s="67"/>
      <c r="AT2396" s="2"/>
    </row>
    <row r="2397" spans="1:46" s="3" customFormat="1">
      <c r="A2397" s="67"/>
      <c r="B2397" s="67"/>
      <c r="C2397" s="67"/>
      <c r="D2397" s="67"/>
      <c r="E2397" s="67"/>
      <c r="F2397" s="67"/>
      <c r="G2397" s="67"/>
      <c r="H2397" s="67"/>
      <c r="I2397" s="67"/>
      <c r="J2397" s="67"/>
      <c r="K2397" s="67"/>
      <c r="L2397" s="67"/>
      <c r="M2397" s="67"/>
      <c r="N2397" s="67"/>
      <c r="O2397" s="67"/>
      <c r="P2397" s="67"/>
      <c r="Q2397" s="67"/>
      <c r="R2397" s="67"/>
      <c r="S2397" s="67"/>
      <c r="T2397" s="67"/>
      <c r="U2397" s="67"/>
      <c r="V2397" s="67"/>
      <c r="W2397" s="67"/>
      <c r="X2397" s="67"/>
      <c r="Y2397" s="67"/>
      <c r="Z2397" s="67"/>
      <c r="AA2397" s="67"/>
      <c r="AB2397" s="67"/>
      <c r="AC2397" s="67"/>
      <c r="AD2397" s="67"/>
      <c r="AE2397" s="67"/>
      <c r="AF2397" s="67"/>
      <c r="AG2397" s="67"/>
      <c r="AH2397" s="67"/>
      <c r="AI2397" s="67"/>
      <c r="AJ2397" s="67"/>
      <c r="AK2397" s="67"/>
      <c r="AL2397" s="67"/>
      <c r="AM2397" s="67"/>
      <c r="AN2397" s="67"/>
      <c r="AO2397" s="67"/>
      <c r="AP2397" s="67"/>
      <c r="AQ2397" s="67"/>
      <c r="AR2397" s="67"/>
      <c r="AS2397" s="67"/>
      <c r="AT2397" s="2"/>
    </row>
    <row r="2398" spans="1:46" s="3" customFormat="1">
      <c r="A2398" s="67"/>
      <c r="B2398" s="67"/>
      <c r="C2398" s="67"/>
      <c r="D2398" s="67"/>
      <c r="E2398" s="67"/>
      <c r="F2398" s="67"/>
      <c r="G2398" s="67"/>
      <c r="H2398" s="67"/>
      <c r="I2398" s="67"/>
      <c r="J2398" s="67"/>
      <c r="K2398" s="67"/>
      <c r="L2398" s="67"/>
      <c r="M2398" s="67"/>
      <c r="N2398" s="67"/>
      <c r="O2398" s="67"/>
      <c r="P2398" s="67"/>
      <c r="Q2398" s="67"/>
      <c r="R2398" s="67"/>
      <c r="S2398" s="67"/>
      <c r="T2398" s="67"/>
      <c r="U2398" s="67"/>
      <c r="V2398" s="67"/>
      <c r="W2398" s="67"/>
      <c r="X2398" s="67"/>
      <c r="Y2398" s="67"/>
      <c r="Z2398" s="67"/>
      <c r="AA2398" s="67"/>
      <c r="AB2398" s="67"/>
      <c r="AC2398" s="67"/>
      <c r="AD2398" s="67"/>
      <c r="AE2398" s="67"/>
      <c r="AF2398" s="67"/>
      <c r="AG2398" s="67"/>
      <c r="AH2398" s="67"/>
      <c r="AI2398" s="67"/>
      <c r="AJ2398" s="67"/>
      <c r="AK2398" s="67"/>
      <c r="AL2398" s="67"/>
      <c r="AM2398" s="67"/>
      <c r="AN2398" s="67"/>
      <c r="AO2398" s="67"/>
      <c r="AP2398" s="67"/>
      <c r="AQ2398" s="67"/>
      <c r="AR2398" s="67"/>
      <c r="AS2398" s="67"/>
      <c r="AT2398" s="2"/>
    </row>
    <row r="2399" spans="1:46" s="3" customFormat="1">
      <c r="A2399" s="67"/>
      <c r="B2399" s="67"/>
      <c r="C2399" s="67"/>
      <c r="D2399" s="67"/>
      <c r="E2399" s="67"/>
      <c r="F2399" s="67"/>
      <c r="G2399" s="67"/>
      <c r="H2399" s="67"/>
      <c r="I2399" s="67"/>
      <c r="J2399" s="67"/>
      <c r="K2399" s="67"/>
      <c r="L2399" s="67"/>
      <c r="M2399" s="67"/>
      <c r="N2399" s="67"/>
      <c r="O2399" s="67"/>
      <c r="P2399" s="67"/>
      <c r="Q2399" s="67"/>
      <c r="R2399" s="67"/>
      <c r="S2399" s="67"/>
      <c r="T2399" s="67"/>
      <c r="U2399" s="67"/>
      <c r="V2399" s="67"/>
      <c r="W2399" s="67"/>
      <c r="X2399" s="67"/>
      <c r="Y2399" s="67"/>
      <c r="Z2399" s="67"/>
      <c r="AA2399" s="67"/>
      <c r="AB2399" s="67"/>
      <c r="AC2399" s="67"/>
      <c r="AD2399" s="67"/>
      <c r="AE2399" s="67"/>
      <c r="AF2399" s="67"/>
      <c r="AG2399" s="67"/>
      <c r="AH2399" s="67"/>
      <c r="AI2399" s="67"/>
      <c r="AJ2399" s="67"/>
      <c r="AK2399" s="67"/>
      <c r="AL2399" s="67"/>
      <c r="AM2399" s="67"/>
      <c r="AN2399" s="67"/>
      <c r="AO2399" s="67"/>
      <c r="AP2399" s="67"/>
      <c r="AQ2399" s="67"/>
      <c r="AR2399" s="67"/>
      <c r="AS2399" s="67"/>
      <c r="AT2399" s="2"/>
    </row>
    <row r="2400" spans="1:46" s="3" customFormat="1">
      <c r="A2400" s="67"/>
      <c r="B2400" s="67"/>
      <c r="C2400" s="67"/>
      <c r="D2400" s="67"/>
      <c r="E2400" s="67"/>
      <c r="F2400" s="67"/>
      <c r="G2400" s="67"/>
      <c r="H2400" s="67"/>
      <c r="I2400" s="67"/>
      <c r="J2400" s="67"/>
      <c r="K2400" s="67"/>
      <c r="L2400" s="67"/>
      <c r="M2400" s="67"/>
      <c r="N2400" s="67"/>
      <c r="O2400" s="67"/>
      <c r="P2400" s="67"/>
      <c r="Q2400" s="67"/>
      <c r="R2400" s="67"/>
      <c r="S2400" s="67"/>
      <c r="T2400" s="67"/>
      <c r="U2400" s="67"/>
      <c r="V2400" s="67"/>
      <c r="W2400" s="67"/>
      <c r="X2400" s="67"/>
      <c r="Y2400" s="67"/>
      <c r="Z2400" s="67"/>
      <c r="AA2400" s="67"/>
      <c r="AB2400" s="67"/>
      <c r="AC2400" s="67"/>
      <c r="AD2400" s="67"/>
      <c r="AE2400" s="67"/>
      <c r="AF2400" s="67"/>
      <c r="AG2400" s="67"/>
      <c r="AH2400" s="67"/>
      <c r="AI2400" s="67"/>
      <c r="AJ2400" s="67"/>
      <c r="AK2400" s="67"/>
      <c r="AL2400" s="67"/>
      <c r="AM2400" s="67"/>
      <c r="AN2400" s="67"/>
      <c r="AO2400" s="67"/>
      <c r="AP2400" s="67"/>
      <c r="AQ2400" s="67"/>
      <c r="AR2400" s="67"/>
      <c r="AS2400" s="67"/>
      <c r="AT2400" s="2"/>
    </row>
    <row r="2401" spans="1:46" s="3" customFormat="1">
      <c r="A2401" s="67"/>
      <c r="B2401" s="67"/>
      <c r="C2401" s="67"/>
      <c r="D2401" s="67"/>
      <c r="E2401" s="67"/>
      <c r="F2401" s="67"/>
      <c r="G2401" s="67"/>
      <c r="H2401" s="67"/>
      <c r="I2401" s="67"/>
      <c r="J2401" s="67"/>
      <c r="K2401" s="67"/>
      <c r="L2401" s="67"/>
      <c r="M2401" s="67"/>
      <c r="N2401" s="67"/>
      <c r="O2401" s="67"/>
      <c r="P2401" s="67"/>
      <c r="Q2401" s="67"/>
      <c r="R2401" s="67"/>
      <c r="S2401" s="67"/>
      <c r="T2401" s="67"/>
      <c r="U2401" s="67"/>
      <c r="V2401" s="67"/>
      <c r="W2401" s="67"/>
      <c r="X2401" s="67"/>
      <c r="Y2401" s="67"/>
      <c r="Z2401" s="67"/>
      <c r="AA2401" s="67"/>
      <c r="AB2401" s="67"/>
      <c r="AC2401" s="67"/>
      <c r="AD2401" s="67"/>
      <c r="AE2401" s="67"/>
      <c r="AF2401" s="67"/>
      <c r="AG2401" s="67"/>
      <c r="AH2401" s="67"/>
      <c r="AI2401" s="67"/>
      <c r="AJ2401" s="67"/>
      <c r="AK2401" s="67"/>
      <c r="AL2401" s="67"/>
      <c r="AM2401" s="67"/>
      <c r="AN2401" s="67"/>
      <c r="AO2401" s="67"/>
      <c r="AP2401" s="67"/>
      <c r="AQ2401" s="67"/>
      <c r="AR2401" s="67"/>
      <c r="AS2401" s="67"/>
      <c r="AT2401" s="2"/>
    </row>
    <row r="2402" spans="1:46" s="3" customFormat="1">
      <c r="A2402" s="67"/>
      <c r="B2402" s="67"/>
      <c r="C2402" s="67"/>
      <c r="D2402" s="67"/>
      <c r="E2402" s="67"/>
      <c r="F2402" s="67"/>
      <c r="G2402" s="67"/>
      <c r="H2402" s="67"/>
      <c r="I2402" s="67"/>
      <c r="J2402" s="67"/>
      <c r="K2402" s="67"/>
      <c r="L2402" s="67"/>
      <c r="M2402" s="67"/>
      <c r="N2402" s="67"/>
      <c r="O2402" s="67"/>
      <c r="P2402" s="67"/>
      <c r="Q2402" s="67"/>
      <c r="R2402" s="67"/>
      <c r="S2402" s="67"/>
      <c r="T2402" s="67"/>
      <c r="U2402" s="67"/>
      <c r="V2402" s="67"/>
      <c r="W2402" s="67"/>
      <c r="X2402" s="67"/>
      <c r="Y2402" s="67"/>
      <c r="Z2402" s="67"/>
      <c r="AA2402" s="67"/>
      <c r="AB2402" s="67"/>
      <c r="AC2402" s="67"/>
      <c r="AD2402" s="67"/>
      <c r="AE2402" s="67"/>
      <c r="AF2402" s="67"/>
      <c r="AG2402" s="67"/>
      <c r="AH2402" s="67"/>
      <c r="AI2402" s="67"/>
      <c r="AJ2402" s="67"/>
      <c r="AK2402" s="67"/>
      <c r="AL2402" s="67"/>
      <c r="AM2402" s="67"/>
      <c r="AN2402" s="67"/>
      <c r="AO2402" s="67"/>
      <c r="AP2402" s="67"/>
      <c r="AQ2402" s="67"/>
      <c r="AR2402" s="67"/>
      <c r="AS2402" s="67"/>
      <c r="AT2402" s="2"/>
    </row>
    <row r="2403" spans="1:46" s="3" customFormat="1">
      <c r="A2403" s="67"/>
      <c r="B2403" s="67"/>
      <c r="C2403" s="67"/>
      <c r="D2403" s="67"/>
      <c r="E2403" s="67"/>
      <c r="F2403" s="67"/>
      <c r="G2403" s="67"/>
      <c r="H2403" s="67"/>
      <c r="I2403" s="67"/>
      <c r="J2403" s="67"/>
      <c r="K2403" s="67"/>
      <c r="L2403" s="67"/>
      <c r="M2403" s="67"/>
      <c r="N2403" s="67"/>
      <c r="O2403" s="67"/>
      <c r="P2403" s="67"/>
      <c r="Q2403" s="67"/>
      <c r="R2403" s="67"/>
      <c r="S2403" s="67"/>
      <c r="T2403" s="67"/>
      <c r="U2403" s="67"/>
      <c r="V2403" s="67"/>
      <c r="W2403" s="67"/>
      <c r="X2403" s="67"/>
      <c r="Y2403" s="67"/>
      <c r="Z2403" s="67"/>
      <c r="AA2403" s="67"/>
      <c r="AB2403" s="67"/>
      <c r="AC2403" s="67"/>
      <c r="AD2403" s="67"/>
      <c r="AE2403" s="67"/>
      <c r="AF2403" s="67"/>
      <c r="AG2403" s="67"/>
      <c r="AH2403" s="67"/>
      <c r="AI2403" s="67"/>
      <c r="AJ2403" s="67"/>
      <c r="AK2403" s="67"/>
      <c r="AL2403" s="67"/>
      <c r="AM2403" s="67"/>
      <c r="AN2403" s="67"/>
      <c r="AO2403" s="67"/>
      <c r="AP2403" s="67"/>
      <c r="AQ2403" s="67"/>
      <c r="AR2403" s="67"/>
      <c r="AS2403" s="67"/>
      <c r="AT2403" s="2"/>
    </row>
    <row r="2404" spans="1:46" s="3" customFormat="1">
      <c r="A2404" s="67"/>
      <c r="B2404" s="67"/>
      <c r="C2404" s="67"/>
      <c r="D2404" s="67"/>
      <c r="E2404" s="67"/>
      <c r="F2404" s="67"/>
      <c r="G2404" s="67"/>
      <c r="H2404" s="67"/>
      <c r="I2404" s="67"/>
      <c r="J2404" s="67"/>
      <c r="K2404" s="67"/>
      <c r="L2404" s="67"/>
      <c r="M2404" s="67"/>
      <c r="N2404" s="67"/>
      <c r="O2404" s="67"/>
      <c r="P2404" s="67"/>
      <c r="Q2404" s="67"/>
      <c r="R2404" s="67"/>
      <c r="S2404" s="67"/>
      <c r="T2404" s="67"/>
      <c r="U2404" s="67"/>
      <c r="V2404" s="67"/>
      <c r="W2404" s="67"/>
      <c r="X2404" s="67"/>
      <c r="Y2404" s="67"/>
      <c r="Z2404" s="67"/>
      <c r="AA2404" s="67"/>
      <c r="AB2404" s="67"/>
      <c r="AC2404" s="67"/>
      <c r="AD2404" s="67"/>
      <c r="AE2404" s="67"/>
      <c r="AF2404" s="67"/>
      <c r="AG2404" s="67"/>
      <c r="AH2404" s="67"/>
      <c r="AI2404" s="67"/>
      <c r="AJ2404" s="67"/>
      <c r="AK2404" s="67"/>
      <c r="AL2404" s="67"/>
      <c r="AM2404" s="67"/>
      <c r="AN2404" s="67"/>
      <c r="AO2404" s="67"/>
      <c r="AP2404" s="67"/>
      <c r="AQ2404" s="67"/>
      <c r="AR2404" s="67"/>
      <c r="AS2404" s="67"/>
      <c r="AT2404" s="2"/>
    </row>
    <row r="2405" spans="1:46" s="3" customFormat="1">
      <c r="A2405" s="67"/>
      <c r="B2405" s="67"/>
      <c r="C2405" s="67"/>
      <c r="D2405" s="67"/>
      <c r="E2405" s="67"/>
      <c r="F2405" s="67"/>
      <c r="G2405" s="67"/>
      <c r="H2405" s="67"/>
      <c r="I2405" s="67"/>
      <c r="J2405" s="67"/>
      <c r="K2405" s="67"/>
      <c r="L2405" s="67"/>
      <c r="M2405" s="67"/>
      <c r="N2405" s="67"/>
      <c r="O2405" s="67"/>
      <c r="P2405" s="67"/>
      <c r="Q2405" s="67"/>
      <c r="R2405" s="67"/>
      <c r="S2405" s="67"/>
      <c r="T2405" s="67"/>
      <c r="U2405" s="67"/>
      <c r="V2405" s="67"/>
      <c r="W2405" s="67"/>
      <c r="X2405" s="67"/>
      <c r="Y2405" s="67"/>
      <c r="Z2405" s="67"/>
      <c r="AA2405" s="67"/>
      <c r="AB2405" s="67"/>
      <c r="AC2405" s="67"/>
      <c r="AD2405" s="67"/>
      <c r="AE2405" s="67"/>
      <c r="AF2405" s="67"/>
      <c r="AG2405" s="67"/>
      <c r="AH2405" s="67"/>
      <c r="AI2405" s="67"/>
      <c r="AJ2405" s="67"/>
      <c r="AK2405" s="67"/>
      <c r="AL2405" s="67"/>
      <c r="AM2405" s="67"/>
      <c r="AN2405" s="67"/>
      <c r="AO2405" s="67"/>
      <c r="AP2405" s="67"/>
      <c r="AQ2405" s="67"/>
      <c r="AR2405" s="67"/>
      <c r="AS2405" s="67"/>
      <c r="AT2405" s="2"/>
    </row>
    <row r="2406" spans="1:46" s="3" customFormat="1">
      <c r="A2406" s="67"/>
      <c r="B2406" s="67"/>
      <c r="C2406" s="67"/>
      <c r="D2406" s="67"/>
      <c r="E2406" s="67"/>
      <c r="F2406" s="67"/>
      <c r="G2406" s="67"/>
      <c r="H2406" s="67"/>
      <c r="I2406" s="67"/>
      <c r="J2406" s="67"/>
      <c r="K2406" s="67"/>
      <c r="L2406" s="67"/>
      <c r="M2406" s="67"/>
      <c r="N2406" s="67"/>
      <c r="O2406" s="67"/>
      <c r="P2406" s="67"/>
      <c r="Q2406" s="67"/>
      <c r="R2406" s="67"/>
      <c r="S2406" s="67"/>
      <c r="T2406" s="67"/>
      <c r="U2406" s="67"/>
      <c r="V2406" s="67"/>
      <c r="W2406" s="67"/>
      <c r="X2406" s="67"/>
      <c r="Y2406" s="67"/>
      <c r="Z2406" s="67"/>
      <c r="AA2406" s="67"/>
      <c r="AB2406" s="67"/>
      <c r="AC2406" s="67"/>
      <c r="AD2406" s="67"/>
      <c r="AE2406" s="67"/>
      <c r="AF2406" s="67"/>
      <c r="AG2406" s="67"/>
      <c r="AH2406" s="67"/>
      <c r="AI2406" s="67"/>
      <c r="AJ2406" s="67"/>
      <c r="AK2406" s="67"/>
      <c r="AL2406" s="67"/>
      <c r="AM2406" s="67"/>
      <c r="AN2406" s="67"/>
      <c r="AO2406" s="67"/>
      <c r="AP2406" s="67"/>
      <c r="AQ2406" s="67"/>
      <c r="AR2406" s="67"/>
      <c r="AS2406" s="67"/>
      <c r="AT2406" s="2"/>
    </row>
    <row r="2407" spans="1:46" s="3" customFormat="1">
      <c r="A2407" s="67"/>
      <c r="B2407" s="67"/>
      <c r="C2407" s="67"/>
      <c r="D2407" s="67"/>
      <c r="E2407" s="67"/>
      <c r="F2407" s="67"/>
      <c r="G2407" s="67"/>
      <c r="H2407" s="67"/>
      <c r="I2407" s="67"/>
      <c r="J2407" s="67"/>
      <c r="K2407" s="67"/>
      <c r="L2407" s="67"/>
      <c r="M2407" s="67"/>
      <c r="N2407" s="67"/>
      <c r="O2407" s="67"/>
      <c r="P2407" s="67"/>
      <c r="Q2407" s="67"/>
      <c r="R2407" s="67"/>
      <c r="S2407" s="67"/>
      <c r="T2407" s="67"/>
      <c r="U2407" s="67"/>
      <c r="V2407" s="67"/>
      <c r="W2407" s="67"/>
      <c r="X2407" s="67"/>
      <c r="Y2407" s="67"/>
      <c r="Z2407" s="67"/>
      <c r="AA2407" s="67"/>
      <c r="AB2407" s="67"/>
      <c r="AC2407" s="67"/>
      <c r="AD2407" s="67"/>
      <c r="AE2407" s="67"/>
      <c r="AF2407" s="67"/>
      <c r="AG2407" s="67"/>
      <c r="AH2407" s="67"/>
      <c r="AI2407" s="67"/>
      <c r="AJ2407" s="67"/>
      <c r="AK2407" s="67"/>
      <c r="AL2407" s="67"/>
      <c r="AM2407" s="67"/>
      <c r="AN2407" s="67"/>
      <c r="AO2407" s="67"/>
      <c r="AP2407" s="67"/>
      <c r="AQ2407" s="67"/>
      <c r="AR2407" s="67"/>
      <c r="AS2407" s="67"/>
      <c r="AT2407" s="2"/>
    </row>
    <row r="2408" spans="1:46" s="3" customFormat="1">
      <c r="A2408" s="67"/>
      <c r="B2408" s="67"/>
      <c r="C2408" s="67"/>
      <c r="D2408" s="67"/>
      <c r="E2408" s="67"/>
      <c r="F2408" s="67"/>
      <c r="G2408" s="67"/>
      <c r="H2408" s="67"/>
      <c r="I2408" s="67"/>
      <c r="J2408" s="67"/>
      <c r="K2408" s="67"/>
      <c r="L2408" s="67"/>
      <c r="M2408" s="67"/>
      <c r="N2408" s="67"/>
      <c r="O2408" s="67"/>
      <c r="P2408" s="67"/>
      <c r="Q2408" s="67"/>
      <c r="R2408" s="67"/>
      <c r="S2408" s="67"/>
      <c r="T2408" s="67"/>
      <c r="U2408" s="67"/>
      <c r="V2408" s="67"/>
      <c r="W2408" s="67"/>
      <c r="X2408" s="67"/>
      <c r="Y2408" s="67"/>
      <c r="Z2408" s="67"/>
      <c r="AA2408" s="67"/>
      <c r="AB2408" s="67"/>
      <c r="AC2408" s="67"/>
      <c r="AD2408" s="67"/>
      <c r="AE2408" s="67"/>
      <c r="AF2408" s="67"/>
      <c r="AG2408" s="67"/>
      <c r="AH2408" s="67"/>
      <c r="AI2408" s="67"/>
      <c r="AJ2408" s="67"/>
      <c r="AK2408" s="67"/>
      <c r="AL2408" s="67"/>
      <c r="AM2408" s="67"/>
      <c r="AN2408" s="67"/>
      <c r="AO2408" s="67"/>
      <c r="AP2408" s="67"/>
      <c r="AQ2408" s="67"/>
      <c r="AR2408" s="67"/>
      <c r="AS2408" s="67"/>
      <c r="AT2408" s="2"/>
    </row>
    <row r="2409" spans="1:46" s="3" customFormat="1">
      <c r="A2409" s="67"/>
      <c r="B2409" s="67"/>
      <c r="C2409" s="67"/>
      <c r="D2409" s="67"/>
      <c r="E2409" s="67"/>
      <c r="F2409" s="67"/>
      <c r="G2409" s="67"/>
      <c r="H2409" s="67"/>
      <c r="I2409" s="67"/>
      <c r="J2409" s="67"/>
      <c r="K2409" s="67"/>
      <c r="L2409" s="67"/>
      <c r="M2409" s="67"/>
      <c r="N2409" s="67"/>
      <c r="O2409" s="67"/>
      <c r="P2409" s="67"/>
      <c r="Q2409" s="67"/>
      <c r="R2409" s="67"/>
      <c r="S2409" s="67"/>
      <c r="T2409" s="67"/>
      <c r="U2409" s="67"/>
      <c r="V2409" s="67"/>
      <c r="W2409" s="67"/>
      <c r="X2409" s="67"/>
      <c r="Y2409" s="67"/>
      <c r="Z2409" s="67"/>
      <c r="AA2409" s="67"/>
      <c r="AB2409" s="67"/>
      <c r="AC2409" s="67"/>
      <c r="AD2409" s="67"/>
      <c r="AE2409" s="67"/>
      <c r="AF2409" s="67"/>
      <c r="AG2409" s="67"/>
      <c r="AH2409" s="67"/>
      <c r="AI2409" s="67"/>
      <c r="AJ2409" s="67"/>
      <c r="AK2409" s="67"/>
      <c r="AL2409" s="67"/>
      <c r="AM2409" s="67"/>
      <c r="AN2409" s="67"/>
      <c r="AO2409" s="67"/>
      <c r="AP2409" s="67"/>
      <c r="AQ2409" s="67"/>
      <c r="AR2409" s="67"/>
      <c r="AS2409" s="67"/>
      <c r="AT2409" s="2"/>
    </row>
    <row r="2410" spans="1:46" s="3" customFormat="1">
      <c r="A2410" s="67"/>
      <c r="B2410" s="67"/>
      <c r="C2410" s="67"/>
      <c r="D2410" s="67"/>
      <c r="E2410" s="67"/>
      <c r="F2410" s="67"/>
      <c r="G2410" s="67"/>
      <c r="H2410" s="67"/>
      <c r="I2410" s="67"/>
      <c r="J2410" s="67"/>
      <c r="K2410" s="67"/>
      <c r="L2410" s="67"/>
      <c r="M2410" s="67"/>
      <c r="N2410" s="67"/>
      <c r="O2410" s="67"/>
      <c r="P2410" s="67"/>
      <c r="Q2410" s="67"/>
      <c r="R2410" s="67"/>
      <c r="S2410" s="67"/>
      <c r="T2410" s="67"/>
      <c r="U2410" s="67"/>
      <c r="V2410" s="67"/>
      <c r="W2410" s="67"/>
      <c r="X2410" s="67"/>
      <c r="Y2410" s="67"/>
      <c r="Z2410" s="67"/>
      <c r="AA2410" s="67"/>
      <c r="AB2410" s="67"/>
      <c r="AC2410" s="67"/>
      <c r="AD2410" s="67"/>
      <c r="AE2410" s="67"/>
      <c r="AF2410" s="67"/>
      <c r="AG2410" s="67"/>
      <c r="AH2410" s="67"/>
      <c r="AI2410" s="67"/>
      <c r="AJ2410" s="67"/>
      <c r="AK2410" s="67"/>
      <c r="AL2410" s="67"/>
      <c r="AM2410" s="67"/>
      <c r="AN2410" s="67"/>
      <c r="AO2410" s="67"/>
      <c r="AP2410" s="67"/>
      <c r="AQ2410" s="67"/>
      <c r="AR2410" s="67"/>
      <c r="AS2410" s="67"/>
      <c r="AT2410" s="2"/>
    </row>
    <row r="2411" spans="1:46" s="3" customFormat="1">
      <c r="A2411" s="67"/>
      <c r="B2411" s="67"/>
      <c r="C2411" s="67"/>
      <c r="D2411" s="67"/>
      <c r="E2411" s="67"/>
      <c r="F2411" s="67"/>
      <c r="G2411" s="67"/>
      <c r="H2411" s="67"/>
      <c r="I2411" s="67"/>
      <c r="J2411" s="67"/>
      <c r="K2411" s="67"/>
      <c r="L2411" s="67"/>
      <c r="M2411" s="67"/>
      <c r="N2411" s="67"/>
      <c r="O2411" s="67"/>
      <c r="P2411" s="67"/>
      <c r="Q2411" s="67"/>
      <c r="R2411" s="67"/>
      <c r="S2411" s="67"/>
      <c r="T2411" s="67"/>
      <c r="U2411" s="67"/>
      <c r="V2411" s="67"/>
      <c r="W2411" s="67"/>
      <c r="X2411" s="67"/>
      <c r="Y2411" s="67"/>
      <c r="Z2411" s="67"/>
      <c r="AA2411" s="67"/>
      <c r="AB2411" s="67"/>
      <c r="AC2411" s="67"/>
      <c r="AD2411" s="67"/>
      <c r="AE2411" s="67"/>
      <c r="AF2411" s="67"/>
      <c r="AG2411" s="67"/>
      <c r="AH2411" s="67"/>
      <c r="AI2411" s="67"/>
      <c r="AJ2411" s="67"/>
      <c r="AK2411" s="67"/>
      <c r="AL2411" s="67"/>
      <c r="AM2411" s="67"/>
      <c r="AN2411" s="67"/>
      <c r="AO2411" s="67"/>
      <c r="AP2411" s="67"/>
      <c r="AQ2411" s="67"/>
      <c r="AR2411" s="67"/>
      <c r="AS2411" s="67"/>
      <c r="AT2411" s="2"/>
    </row>
    <row r="2412" spans="1:46" s="3" customFormat="1">
      <c r="A2412" s="67"/>
      <c r="B2412" s="67"/>
      <c r="C2412" s="67"/>
      <c r="D2412" s="67"/>
      <c r="E2412" s="67"/>
      <c r="F2412" s="67"/>
      <c r="G2412" s="67"/>
      <c r="H2412" s="67"/>
      <c r="I2412" s="67"/>
      <c r="J2412" s="67"/>
      <c r="K2412" s="67"/>
      <c r="L2412" s="67"/>
      <c r="M2412" s="67"/>
      <c r="N2412" s="67"/>
      <c r="O2412" s="67"/>
      <c r="P2412" s="67"/>
      <c r="Q2412" s="67"/>
      <c r="R2412" s="67"/>
      <c r="S2412" s="67"/>
      <c r="T2412" s="67"/>
      <c r="U2412" s="67"/>
      <c r="V2412" s="67"/>
      <c r="W2412" s="67"/>
      <c r="X2412" s="67"/>
      <c r="Y2412" s="67"/>
      <c r="Z2412" s="67"/>
      <c r="AA2412" s="67"/>
      <c r="AB2412" s="67"/>
      <c r="AC2412" s="67"/>
      <c r="AD2412" s="67"/>
      <c r="AE2412" s="67"/>
      <c r="AF2412" s="67"/>
      <c r="AG2412" s="67"/>
      <c r="AH2412" s="67"/>
      <c r="AI2412" s="67"/>
      <c r="AJ2412" s="67"/>
      <c r="AK2412" s="67"/>
      <c r="AL2412" s="67"/>
      <c r="AM2412" s="67"/>
      <c r="AN2412" s="67"/>
      <c r="AO2412" s="67"/>
      <c r="AP2412" s="67"/>
      <c r="AQ2412" s="67"/>
      <c r="AR2412" s="67"/>
      <c r="AS2412" s="67"/>
      <c r="AT2412" s="2"/>
    </row>
    <row r="2413" spans="1:46" s="3" customFormat="1">
      <c r="A2413" s="67"/>
      <c r="B2413" s="67"/>
      <c r="C2413" s="67"/>
      <c r="D2413" s="67"/>
      <c r="E2413" s="67"/>
      <c r="F2413" s="67"/>
      <c r="G2413" s="67"/>
      <c r="H2413" s="67"/>
      <c r="I2413" s="67"/>
      <c r="J2413" s="67"/>
      <c r="K2413" s="67"/>
      <c r="L2413" s="67"/>
      <c r="M2413" s="67"/>
      <c r="N2413" s="67"/>
      <c r="O2413" s="67"/>
      <c r="P2413" s="67"/>
      <c r="Q2413" s="67"/>
      <c r="R2413" s="67"/>
      <c r="S2413" s="67"/>
      <c r="T2413" s="67"/>
      <c r="U2413" s="67"/>
      <c r="V2413" s="67"/>
      <c r="W2413" s="67"/>
      <c r="X2413" s="67"/>
      <c r="Y2413" s="67"/>
      <c r="Z2413" s="67"/>
      <c r="AA2413" s="67"/>
      <c r="AB2413" s="67"/>
      <c r="AC2413" s="67"/>
      <c r="AD2413" s="67"/>
      <c r="AE2413" s="67"/>
      <c r="AF2413" s="67"/>
      <c r="AG2413" s="67"/>
      <c r="AH2413" s="67"/>
      <c r="AI2413" s="67"/>
      <c r="AJ2413" s="67"/>
      <c r="AK2413" s="67"/>
      <c r="AL2413" s="67"/>
      <c r="AM2413" s="67"/>
      <c r="AN2413" s="67"/>
      <c r="AO2413" s="67"/>
      <c r="AP2413" s="67"/>
      <c r="AQ2413" s="67"/>
      <c r="AR2413" s="67"/>
      <c r="AS2413" s="67"/>
      <c r="AT2413" s="2"/>
    </row>
    <row r="2414" spans="1:46" s="3" customFormat="1">
      <c r="A2414" s="67"/>
      <c r="B2414" s="67"/>
      <c r="C2414" s="67"/>
      <c r="D2414" s="67"/>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67"/>
      <c r="AC2414" s="67"/>
      <c r="AD2414" s="67"/>
      <c r="AE2414" s="67"/>
      <c r="AF2414" s="67"/>
      <c r="AG2414" s="67"/>
      <c r="AH2414" s="67"/>
      <c r="AI2414" s="67"/>
      <c r="AJ2414" s="67"/>
      <c r="AK2414" s="67"/>
      <c r="AL2414" s="67"/>
      <c r="AM2414" s="67"/>
      <c r="AN2414" s="67"/>
      <c r="AO2414" s="67"/>
      <c r="AP2414" s="67"/>
      <c r="AQ2414" s="67"/>
      <c r="AR2414" s="67"/>
      <c r="AS2414" s="67"/>
      <c r="AT2414" s="2"/>
    </row>
    <row r="2415" spans="1:46" s="3" customFormat="1">
      <c r="A2415" s="67"/>
      <c r="B2415" s="67"/>
      <c r="C2415" s="67"/>
      <c r="D2415" s="67"/>
      <c r="E2415" s="67"/>
      <c r="F2415" s="67"/>
      <c r="G2415" s="67"/>
      <c r="H2415" s="67"/>
      <c r="I2415" s="67"/>
      <c r="J2415" s="67"/>
      <c r="K2415" s="67"/>
      <c r="L2415" s="67"/>
      <c r="M2415" s="67"/>
      <c r="N2415" s="67"/>
      <c r="O2415" s="67"/>
      <c r="P2415" s="67"/>
      <c r="Q2415" s="67"/>
      <c r="R2415" s="67"/>
      <c r="S2415" s="67"/>
      <c r="T2415" s="67"/>
      <c r="U2415" s="67"/>
      <c r="V2415" s="67"/>
      <c r="W2415" s="67"/>
      <c r="X2415" s="67"/>
      <c r="Y2415" s="67"/>
      <c r="Z2415" s="67"/>
      <c r="AA2415" s="67"/>
      <c r="AB2415" s="67"/>
      <c r="AC2415" s="67"/>
      <c r="AD2415" s="67"/>
      <c r="AE2415" s="67"/>
      <c r="AF2415" s="67"/>
      <c r="AG2415" s="67"/>
      <c r="AH2415" s="67"/>
      <c r="AI2415" s="67"/>
      <c r="AJ2415" s="67"/>
      <c r="AK2415" s="67"/>
      <c r="AL2415" s="67"/>
      <c r="AM2415" s="67"/>
      <c r="AN2415" s="67"/>
      <c r="AO2415" s="67"/>
      <c r="AP2415" s="67"/>
      <c r="AQ2415" s="67"/>
      <c r="AR2415" s="67"/>
      <c r="AS2415" s="67"/>
      <c r="AT2415" s="2"/>
    </row>
    <row r="2416" spans="1:46" s="3" customFormat="1">
      <c r="A2416" s="67"/>
      <c r="B2416" s="67"/>
      <c r="C2416" s="67"/>
      <c r="D2416" s="67"/>
      <c r="E2416" s="67"/>
      <c r="F2416" s="67"/>
      <c r="G2416" s="67"/>
      <c r="H2416" s="67"/>
      <c r="I2416" s="67"/>
      <c r="J2416" s="67"/>
      <c r="K2416" s="67"/>
      <c r="L2416" s="67"/>
      <c r="M2416" s="67"/>
      <c r="N2416" s="67"/>
      <c r="O2416" s="67"/>
      <c r="P2416" s="67"/>
      <c r="Q2416" s="67"/>
      <c r="R2416" s="67"/>
      <c r="S2416" s="67"/>
      <c r="T2416" s="67"/>
      <c r="U2416" s="67"/>
      <c r="V2416" s="67"/>
      <c r="W2416" s="67"/>
      <c r="X2416" s="67"/>
      <c r="Y2416" s="67"/>
      <c r="Z2416" s="67"/>
      <c r="AA2416" s="67"/>
      <c r="AB2416" s="67"/>
      <c r="AC2416" s="67"/>
      <c r="AD2416" s="67"/>
      <c r="AE2416" s="67"/>
      <c r="AF2416" s="67"/>
      <c r="AG2416" s="67"/>
      <c r="AH2416" s="67"/>
      <c r="AI2416" s="67"/>
      <c r="AJ2416" s="67"/>
      <c r="AK2416" s="67"/>
      <c r="AL2416" s="67"/>
      <c r="AM2416" s="67"/>
      <c r="AN2416" s="67"/>
      <c r="AO2416" s="67"/>
      <c r="AP2416" s="67"/>
      <c r="AQ2416" s="67"/>
      <c r="AR2416" s="67"/>
      <c r="AS2416" s="67"/>
      <c r="AT2416" s="2"/>
    </row>
    <row r="2417" spans="1:46" s="3" customFormat="1">
      <c r="A2417" s="67"/>
      <c r="B2417" s="67"/>
      <c r="C2417" s="67"/>
      <c r="D2417" s="67"/>
      <c r="E2417" s="67"/>
      <c r="F2417" s="67"/>
      <c r="G2417" s="67"/>
      <c r="H2417" s="67"/>
      <c r="I2417" s="67"/>
      <c r="J2417" s="67"/>
      <c r="K2417" s="67"/>
      <c r="L2417" s="67"/>
      <c r="M2417" s="67"/>
      <c r="N2417" s="67"/>
      <c r="O2417" s="67"/>
      <c r="P2417" s="67"/>
      <c r="Q2417" s="67"/>
      <c r="R2417" s="67"/>
      <c r="S2417" s="67"/>
      <c r="T2417" s="67"/>
      <c r="U2417" s="67"/>
      <c r="V2417" s="67"/>
      <c r="W2417" s="67"/>
      <c r="X2417" s="67"/>
      <c r="Y2417" s="67"/>
      <c r="Z2417" s="67"/>
      <c r="AA2417" s="67"/>
      <c r="AB2417" s="67"/>
      <c r="AC2417" s="67"/>
      <c r="AD2417" s="67"/>
      <c r="AE2417" s="67"/>
      <c r="AF2417" s="67"/>
      <c r="AG2417" s="67"/>
      <c r="AH2417" s="67"/>
      <c r="AI2417" s="67"/>
      <c r="AJ2417" s="67"/>
      <c r="AK2417" s="67"/>
      <c r="AL2417" s="67"/>
      <c r="AM2417" s="67"/>
      <c r="AN2417" s="67"/>
      <c r="AO2417" s="67"/>
      <c r="AP2417" s="67"/>
      <c r="AQ2417" s="67"/>
      <c r="AR2417" s="67"/>
      <c r="AS2417" s="67"/>
      <c r="AT2417" s="2"/>
    </row>
    <row r="2418" spans="1:46" s="3" customFormat="1">
      <c r="A2418" s="67"/>
      <c r="B2418" s="67"/>
      <c r="C2418" s="67"/>
      <c r="D2418" s="67"/>
      <c r="E2418" s="67"/>
      <c r="F2418" s="67"/>
      <c r="G2418" s="67"/>
      <c r="H2418" s="67"/>
      <c r="I2418" s="67"/>
      <c r="J2418" s="67"/>
      <c r="K2418" s="67"/>
      <c r="L2418" s="67"/>
      <c r="M2418" s="67"/>
      <c r="N2418" s="67"/>
      <c r="O2418" s="67"/>
      <c r="P2418" s="67"/>
      <c r="Q2418" s="67"/>
      <c r="R2418" s="67"/>
      <c r="S2418" s="67"/>
      <c r="T2418" s="67"/>
      <c r="U2418" s="67"/>
      <c r="V2418" s="67"/>
      <c r="W2418" s="67"/>
      <c r="X2418" s="67"/>
      <c r="Y2418" s="67"/>
      <c r="Z2418" s="67"/>
      <c r="AA2418" s="67"/>
      <c r="AB2418" s="67"/>
      <c r="AC2418" s="67"/>
      <c r="AD2418" s="67"/>
      <c r="AE2418" s="67"/>
      <c r="AF2418" s="67"/>
      <c r="AG2418" s="67"/>
      <c r="AH2418" s="67"/>
      <c r="AI2418" s="67"/>
      <c r="AJ2418" s="67"/>
      <c r="AK2418" s="67"/>
      <c r="AL2418" s="67"/>
      <c r="AM2418" s="67"/>
      <c r="AN2418" s="67"/>
      <c r="AO2418" s="67"/>
      <c r="AP2418" s="67"/>
      <c r="AQ2418" s="67"/>
      <c r="AR2418" s="67"/>
      <c r="AS2418" s="67"/>
      <c r="AT2418" s="2"/>
    </row>
    <row r="2419" spans="1:46" s="3" customFormat="1">
      <c r="A2419" s="67"/>
      <c r="B2419" s="67"/>
      <c r="C2419" s="67"/>
      <c r="D2419" s="67"/>
      <c r="E2419" s="67"/>
      <c r="F2419" s="67"/>
      <c r="G2419" s="67"/>
      <c r="H2419" s="67"/>
      <c r="I2419" s="67"/>
      <c r="J2419" s="67"/>
      <c r="K2419" s="67"/>
      <c r="L2419" s="67"/>
      <c r="M2419" s="67"/>
      <c r="N2419" s="67"/>
      <c r="O2419" s="67"/>
      <c r="P2419" s="67"/>
      <c r="Q2419" s="67"/>
      <c r="R2419" s="67"/>
      <c r="S2419" s="67"/>
      <c r="T2419" s="67"/>
      <c r="U2419" s="67"/>
      <c r="V2419" s="67"/>
      <c r="W2419" s="67"/>
      <c r="X2419" s="67"/>
      <c r="Y2419" s="67"/>
      <c r="Z2419" s="67"/>
      <c r="AA2419" s="67"/>
      <c r="AB2419" s="67"/>
      <c r="AC2419" s="67"/>
      <c r="AD2419" s="67"/>
      <c r="AE2419" s="67"/>
      <c r="AF2419" s="67"/>
      <c r="AG2419" s="67"/>
      <c r="AH2419" s="67"/>
      <c r="AI2419" s="67"/>
      <c r="AJ2419" s="67"/>
      <c r="AK2419" s="67"/>
      <c r="AL2419" s="67"/>
      <c r="AM2419" s="67"/>
      <c r="AN2419" s="67"/>
      <c r="AO2419" s="67"/>
      <c r="AP2419" s="67"/>
      <c r="AQ2419" s="67"/>
      <c r="AR2419" s="67"/>
      <c r="AS2419" s="67"/>
      <c r="AT2419" s="2"/>
    </row>
    <row r="2420" spans="1:46" s="3" customFormat="1">
      <c r="A2420" s="67"/>
      <c r="B2420" s="67"/>
      <c r="C2420" s="67"/>
      <c r="D2420" s="67"/>
      <c r="E2420" s="67"/>
      <c r="F2420" s="67"/>
      <c r="G2420" s="67"/>
      <c r="H2420" s="67"/>
      <c r="I2420" s="67"/>
      <c r="J2420" s="67"/>
      <c r="K2420" s="67"/>
      <c r="L2420" s="67"/>
      <c r="M2420" s="67"/>
      <c r="N2420" s="67"/>
      <c r="O2420" s="67"/>
      <c r="P2420" s="67"/>
      <c r="Q2420" s="67"/>
      <c r="R2420" s="67"/>
      <c r="S2420" s="67"/>
      <c r="T2420" s="67"/>
      <c r="U2420" s="67"/>
      <c r="V2420" s="67"/>
      <c r="W2420" s="67"/>
      <c r="X2420" s="67"/>
      <c r="Y2420" s="67"/>
      <c r="Z2420" s="67"/>
      <c r="AA2420" s="67"/>
      <c r="AB2420" s="67"/>
      <c r="AC2420" s="67"/>
      <c r="AD2420" s="67"/>
      <c r="AE2420" s="67"/>
      <c r="AF2420" s="67"/>
      <c r="AG2420" s="67"/>
      <c r="AH2420" s="67"/>
      <c r="AI2420" s="67"/>
      <c r="AJ2420" s="67"/>
      <c r="AK2420" s="67"/>
      <c r="AL2420" s="67"/>
      <c r="AM2420" s="67"/>
      <c r="AN2420" s="67"/>
      <c r="AO2420" s="67"/>
      <c r="AP2420" s="67"/>
      <c r="AQ2420" s="67"/>
      <c r="AR2420" s="67"/>
      <c r="AS2420" s="67"/>
      <c r="AT2420" s="2"/>
    </row>
    <row r="2421" spans="1:46" s="3" customFormat="1">
      <c r="A2421" s="67"/>
      <c r="B2421" s="67"/>
      <c r="C2421" s="67"/>
      <c r="D2421" s="67"/>
      <c r="E2421" s="67"/>
      <c r="F2421" s="67"/>
      <c r="G2421" s="67"/>
      <c r="H2421" s="67"/>
      <c r="I2421" s="67"/>
      <c r="J2421" s="67"/>
      <c r="K2421" s="67"/>
      <c r="L2421" s="67"/>
      <c r="M2421" s="67"/>
      <c r="N2421" s="67"/>
      <c r="O2421" s="67"/>
      <c r="P2421" s="67"/>
      <c r="Q2421" s="67"/>
      <c r="R2421" s="67"/>
      <c r="S2421" s="67"/>
      <c r="T2421" s="67"/>
      <c r="U2421" s="67"/>
      <c r="V2421" s="67"/>
      <c r="W2421" s="67"/>
      <c r="X2421" s="67"/>
      <c r="Y2421" s="67"/>
      <c r="Z2421" s="67"/>
      <c r="AA2421" s="67"/>
      <c r="AB2421" s="67"/>
      <c r="AC2421" s="67"/>
      <c r="AD2421" s="67"/>
      <c r="AE2421" s="67"/>
      <c r="AF2421" s="67"/>
      <c r="AG2421" s="67"/>
      <c r="AH2421" s="67"/>
      <c r="AI2421" s="67"/>
      <c r="AJ2421" s="67"/>
      <c r="AK2421" s="67"/>
      <c r="AL2421" s="67"/>
      <c r="AM2421" s="67"/>
      <c r="AN2421" s="67"/>
      <c r="AO2421" s="67"/>
      <c r="AP2421" s="67"/>
      <c r="AQ2421" s="67"/>
      <c r="AR2421" s="67"/>
      <c r="AS2421" s="67"/>
      <c r="AT2421" s="2"/>
    </row>
    <row r="2422" spans="1:46" s="3" customFormat="1">
      <c r="A2422" s="67"/>
      <c r="B2422" s="67"/>
      <c r="C2422" s="67"/>
      <c r="D2422" s="67"/>
      <c r="E2422" s="67"/>
      <c r="F2422" s="67"/>
      <c r="G2422" s="67"/>
      <c r="H2422" s="67"/>
      <c r="I2422" s="67"/>
      <c r="J2422" s="67"/>
      <c r="K2422" s="67"/>
      <c r="L2422" s="67"/>
      <c r="M2422" s="67"/>
      <c r="N2422" s="67"/>
      <c r="O2422" s="67"/>
      <c r="P2422" s="67"/>
      <c r="Q2422" s="67"/>
      <c r="R2422" s="67"/>
      <c r="S2422" s="67"/>
      <c r="T2422" s="67"/>
      <c r="U2422" s="67"/>
      <c r="V2422" s="67"/>
      <c r="W2422" s="67"/>
      <c r="X2422" s="67"/>
      <c r="Y2422" s="67"/>
      <c r="Z2422" s="67"/>
      <c r="AA2422" s="67"/>
      <c r="AB2422" s="67"/>
      <c r="AC2422" s="67"/>
      <c r="AD2422" s="67"/>
      <c r="AE2422" s="67"/>
      <c r="AF2422" s="67"/>
      <c r="AG2422" s="67"/>
      <c r="AH2422" s="67"/>
      <c r="AI2422" s="67"/>
      <c r="AJ2422" s="67"/>
      <c r="AK2422" s="67"/>
      <c r="AL2422" s="67"/>
      <c r="AM2422" s="67"/>
      <c r="AN2422" s="67"/>
      <c r="AO2422" s="67"/>
      <c r="AP2422" s="67"/>
      <c r="AQ2422" s="67"/>
      <c r="AR2422" s="67"/>
      <c r="AS2422" s="67"/>
      <c r="AT2422" s="2"/>
    </row>
    <row r="2423" spans="1:46" s="3" customFormat="1">
      <c r="A2423" s="67"/>
      <c r="B2423" s="67"/>
      <c r="C2423" s="67"/>
      <c r="D2423" s="67"/>
      <c r="E2423" s="67"/>
      <c r="F2423" s="67"/>
      <c r="G2423" s="67"/>
      <c r="H2423" s="67"/>
      <c r="I2423" s="67"/>
      <c r="J2423" s="67"/>
      <c r="K2423" s="67"/>
      <c r="L2423" s="67"/>
      <c r="M2423" s="67"/>
      <c r="N2423" s="67"/>
      <c r="O2423" s="67"/>
      <c r="P2423" s="67"/>
      <c r="Q2423" s="67"/>
      <c r="R2423" s="67"/>
      <c r="S2423" s="67"/>
      <c r="T2423" s="67"/>
      <c r="U2423" s="67"/>
      <c r="V2423" s="67"/>
      <c r="W2423" s="67"/>
      <c r="X2423" s="67"/>
      <c r="Y2423" s="67"/>
      <c r="Z2423" s="67"/>
      <c r="AA2423" s="67"/>
      <c r="AB2423" s="67"/>
      <c r="AC2423" s="67"/>
      <c r="AD2423" s="67"/>
      <c r="AE2423" s="67"/>
      <c r="AF2423" s="67"/>
      <c r="AG2423" s="67"/>
      <c r="AH2423" s="67"/>
      <c r="AI2423" s="67"/>
      <c r="AJ2423" s="67"/>
      <c r="AK2423" s="67"/>
      <c r="AL2423" s="67"/>
      <c r="AM2423" s="67"/>
      <c r="AN2423" s="67"/>
      <c r="AO2423" s="67"/>
      <c r="AP2423" s="67"/>
      <c r="AQ2423" s="67"/>
      <c r="AR2423" s="67"/>
      <c r="AS2423" s="67"/>
      <c r="AT2423" s="2"/>
    </row>
    <row r="2424" spans="1:46" s="3" customFormat="1">
      <c r="A2424" s="67"/>
      <c r="B2424" s="67"/>
      <c r="C2424" s="67"/>
      <c r="D2424" s="67"/>
      <c r="E2424" s="67"/>
      <c r="F2424" s="67"/>
      <c r="G2424" s="67"/>
      <c r="H2424" s="67"/>
      <c r="I2424" s="67"/>
      <c r="J2424" s="67"/>
      <c r="K2424" s="67"/>
      <c r="L2424" s="67"/>
      <c r="M2424" s="67"/>
      <c r="N2424" s="67"/>
      <c r="O2424" s="67"/>
      <c r="P2424" s="67"/>
      <c r="Q2424" s="67"/>
      <c r="R2424" s="67"/>
      <c r="S2424" s="67"/>
      <c r="T2424" s="67"/>
      <c r="U2424" s="67"/>
      <c r="V2424" s="67"/>
      <c r="W2424" s="67"/>
      <c r="X2424" s="67"/>
      <c r="Y2424" s="67"/>
      <c r="Z2424" s="67"/>
      <c r="AA2424" s="67"/>
      <c r="AB2424" s="67"/>
      <c r="AC2424" s="67"/>
      <c r="AD2424" s="67"/>
      <c r="AE2424" s="67"/>
      <c r="AF2424" s="67"/>
      <c r="AG2424" s="67"/>
      <c r="AH2424" s="67"/>
      <c r="AI2424" s="67"/>
      <c r="AJ2424" s="67"/>
      <c r="AK2424" s="67"/>
      <c r="AL2424" s="67"/>
      <c r="AM2424" s="67"/>
      <c r="AN2424" s="67"/>
      <c r="AO2424" s="67"/>
      <c r="AP2424" s="67"/>
      <c r="AQ2424" s="67"/>
      <c r="AR2424" s="67"/>
      <c r="AS2424" s="67"/>
      <c r="AT2424" s="2"/>
    </row>
    <row r="2425" spans="1:46" s="3" customFormat="1">
      <c r="A2425" s="67"/>
      <c r="B2425" s="67"/>
      <c r="C2425" s="67"/>
      <c r="D2425" s="67"/>
      <c r="E2425" s="67"/>
      <c r="F2425" s="67"/>
      <c r="G2425" s="67"/>
      <c r="H2425" s="67"/>
      <c r="I2425" s="67"/>
      <c r="J2425" s="67"/>
      <c r="K2425" s="67"/>
      <c r="L2425" s="67"/>
      <c r="M2425" s="67"/>
      <c r="N2425" s="67"/>
      <c r="O2425" s="67"/>
      <c r="P2425" s="67"/>
      <c r="Q2425" s="67"/>
      <c r="R2425" s="67"/>
      <c r="S2425" s="67"/>
      <c r="T2425" s="67"/>
      <c r="U2425" s="67"/>
      <c r="V2425" s="67"/>
      <c r="W2425" s="67"/>
      <c r="X2425" s="67"/>
      <c r="Y2425" s="67"/>
      <c r="Z2425" s="67"/>
      <c r="AA2425" s="67"/>
      <c r="AB2425" s="67"/>
      <c r="AC2425" s="67"/>
      <c r="AD2425" s="67"/>
      <c r="AE2425" s="67"/>
      <c r="AF2425" s="67"/>
      <c r="AG2425" s="67"/>
      <c r="AH2425" s="67"/>
      <c r="AI2425" s="67"/>
      <c r="AJ2425" s="67"/>
      <c r="AK2425" s="67"/>
      <c r="AL2425" s="67"/>
      <c r="AM2425" s="67"/>
      <c r="AN2425" s="67"/>
      <c r="AO2425" s="67"/>
      <c r="AP2425" s="67"/>
      <c r="AQ2425" s="67"/>
      <c r="AR2425" s="67"/>
      <c r="AS2425" s="67"/>
      <c r="AT2425" s="2"/>
    </row>
    <row r="2426" spans="1:46" s="3" customFormat="1">
      <c r="A2426" s="67"/>
      <c r="B2426" s="67"/>
      <c r="C2426" s="67"/>
      <c r="D2426" s="67"/>
      <c r="E2426" s="67"/>
      <c r="F2426" s="67"/>
      <c r="G2426" s="67"/>
      <c r="H2426" s="67"/>
      <c r="I2426" s="67"/>
      <c r="J2426" s="67"/>
      <c r="K2426" s="67"/>
      <c r="L2426" s="67"/>
      <c r="M2426" s="67"/>
      <c r="N2426" s="67"/>
      <c r="O2426" s="67"/>
      <c r="P2426" s="67"/>
      <c r="Q2426" s="67"/>
      <c r="R2426" s="67"/>
      <c r="S2426" s="67"/>
      <c r="T2426" s="67"/>
      <c r="U2426" s="67"/>
      <c r="V2426" s="67"/>
      <c r="W2426" s="67"/>
      <c r="X2426" s="67"/>
      <c r="Y2426" s="67"/>
      <c r="Z2426" s="67"/>
      <c r="AA2426" s="67"/>
      <c r="AB2426" s="67"/>
      <c r="AC2426" s="67"/>
      <c r="AD2426" s="67"/>
      <c r="AE2426" s="67"/>
      <c r="AF2426" s="67"/>
      <c r="AG2426" s="67"/>
      <c r="AH2426" s="67"/>
      <c r="AI2426" s="67"/>
      <c r="AJ2426" s="67"/>
      <c r="AK2426" s="67"/>
      <c r="AL2426" s="67"/>
      <c r="AM2426" s="67"/>
      <c r="AN2426" s="67"/>
      <c r="AO2426" s="67"/>
      <c r="AP2426" s="67"/>
      <c r="AQ2426" s="67"/>
      <c r="AR2426" s="67"/>
      <c r="AS2426" s="67"/>
      <c r="AT2426" s="2"/>
    </row>
    <row r="2427" spans="1:46" s="3" customFormat="1">
      <c r="A2427" s="67"/>
      <c r="B2427" s="67"/>
      <c r="C2427" s="67"/>
      <c r="D2427" s="67"/>
      <c r="E2427" s="67"/>
      <c r="F2427" s="67"/>
      <c r="G2427" s="67"/>
      <c r="H2427" s="67"/>
      <c r="I2427" s="67"/>
      <c r="J2427" s="67"/>
      <c r="K2427" s="67"/>
      <c r="L2427" s="67"/>
      <c r="M2427" s="67"/>
      <c r="N2427" s="67"/>
      <c r="O2427" s="67"/>
      <c r="P2427" s="67"/>
      <c r="Q2427" s="67"/>
      <c r="R2427" s="67"/>
      <c r="S2427" s="67"/>
      <c r="T2427" s="67"/>
      <c r="U2427" s="67"/>
      <c r="V2427" s="67"/>
      <c r="W2427" s="67"/>
      <c r="X2427" s="67"/>
      <c r="Y2427" s="67"/>
      <c r="Z2427" s="67"/>
      <c r="AA2427" s="67"/>
      <c r="AB2427" s="67"/>
      <c r="AC2427" s="67"/>
      <c r="AD2427" s="67"/>
      <c r="AE2427" s="67"/>
      <c r="AF2427" s="67"/>
      <c r="AG2427" s="67"/>
      <c r="AH2427" s="67"/>
      <c r="AI2427" s="67"/>
      <c r="AJ2427" s="67"/>
      <c r="AK2427" s="67"/>
      <c r="AL2427" s="67"/>
      <c r="AM2427" s="67"/>
      <c r="AN2427" s="67"/>
      <c r="AO2427" s="67"/>
      <c r="AP2427" s="67"/>
      <c r="AQ2427" s="67"/>
      <c r="AR2427" s="67"/>
      <c r="AS2427" s="67"/>
      <c r="AT2427" s="2"/>
    </row>
    <row r="2428" spans="1:46" s="3" customFormat="1">
      <c r="A2428" s="67"/>
      <c r="B2428" s="67"/>
      <c r="C2428" s="67"/>
      <c r="D2428" s="67"/>
      <c r="E2428" s="67"/>
      <c r="F2428" s="67"/>
      <c r="G2428" s="67"/>
      <c r="H2428" s="67"/>
      <c r="I2428" s="67"/>
      <c r="J2428" s="67"/>
      <c r="K2428" s="67"/>
      <c r="L2428" s="67"/>
      <c r="M2428" s="67"/>
      <c r="N2428" s="67"/>
      <c r="O2428" s="67"/>
      <c r="P2428" s="67"/>
      <c r="Q2428" s="67"/>
      <c r="R2428" s="67"/>
      <c r="S2428" s="67"/>
      <c r="T2428" s="67"/>
      <c r="U2428" s="67"/>
      <c r="V2428" s="67"/>
      <c r="W2428" s="67"/>
      <c r="X2428" s="67"/>
      <c r="Y2428" s="67"/>
      <c r="Z2428" s="67"/>
      <c r="AA2428" s="67"/>
      <c r="AB2428" s="67"/>
      <c r="AC2428" s="67"/>
      <c r="AD2428" s="67"/>
      <c r="AE2428" s="67"/>
      <c r="AF2428" s="67"/>
      <c r="AG2428" s="67"/>
      <c r="AH2428" s="67"/>
      <c r="AI2428" s="67"/>
      <c r="AJ2428" s="67"/>
      <c r="AK2428" s="67"/>
      <c r="AL2428" s="67"/>
      <c r="AM2428" s="67"/>
      <c r="AN2428" s="67"/>
      <c r="AO2428" s="67"/>
      <c r="AP2428" s="67"/>
      <c r="AQ2428" s="67"/>
      <c r="AR2428" s="67"/>
      <c r="AS2428" s="67"/>
      <c r="AT2428" s="2"/>
    </row>
    <row r="2429" spans="1:46" s="3" customFormat="1">
      <c r="A2429" s="67"/>
      <c r="B2429" s="67"/>
      <c r="C2429" s="67"/>
      <c r="D2429" s="67"/>
      <c r="E2429" s="67"/>
      <c r="F2429" s="67"/>
      <c r="G2429" s="67"/>
      <c r="H2429" s="67"/>
      <c r="I2429" s="67"/>
      <c r="J2429" s="67"/>
      <c r="K2429" s="67"/>
      <c r="L2429" s="67"/>
      <c r="M2429" s="67"/>
      <c r="N2429" s="67"/>
      <c r="O2429" s="67"/>
      <c r="P2429" s="67"/>
      <c r="Q2429" s="67"/>
      <c r="R2429" s="67"/>
      <c r="S2429" s="67"/>
      <c r="T2429" s="67"/>
      <c r="U2429" s="67"/>
      <c r="V2429" s="67"/>
      <c r="W2429" s="67"/>
      <c r="X2429" s="67"/>
      <c r="Y2429" s="67"/>
      <c r="Z2429" s="67"/>
      <c r="AA2429" s="67"/>
      <c r="AB2429" s="67"/>
      <c r="AC2429" s="67"/>
      <c r="AD2429" s="67"/>
      <c r="AE2429" s="67"/>
      <c r="AF2429" s="67"/>
      <c r="AG2429" s="67"/>
      <c r="AH2429" s="67"/>
      <c r="AI2429" s="67"/>
      <c r="AJ2429" s="67"/>
      <c r="AK2429" s="67"/>
      <c r="AL2429" s="67"/>
      <c r="AM2429" s="67"/>
      <c r="AN2429" s="67"/>
      <c r="AO2429" s="67"/>
      <c r="AP2429" s="67"/>
      <c r="AQ2429" s="67"/>
      <c r="AR2429" s="67"/>
      <c r="AS2429" s="67"/>
      <c r="AT2429" s="2"/>
    </row>
    <row r="2430" spans="1:46" s="3" customFormat="1">
      <c r="A2430" s="67"/>
      <c r="B2430" s="67"/>
      <c r="C2430" s="67"/>
      <c r="D2430" s="67"/>
      <c r="E2430" s="67"/>
      <c r="F2430" s="67"/>
      <c r="G2430" s="67"/>
      <c r="H2430" s="67"/>
      <c r="I2430" s="67"/>
      <c r="J2430" s="67"/>
      <c r="K2430" s="67"/>
      <c r="L2430" s="67"/>
      <c r="M2430" s="67"/>
      <c r="N2430" s="67"/>
      <c r="O2430" s="67"/>
      <c r="P2430" s="67"/>
      <c r="Q2430" s="67"/>
      <c r="R2430" s="67"/>
      <c r="S2430" s="67"/>
      <c r="T2430" s="67"/>
      <c r="U2430" s="67"/>
      <c r="V2430" s="67"/>
      <c r="W2430" s="67"/>
      <c r="X2430" s="67"/>
      <c r="Y2430" s="67"/>
      <c r="Z2430" s="67"/>
      <c r="AA2430" s="67"/>
      <c r="AB2430" s="67"/>
      <c r="AC2430" s="67"/>
      <c r="AD2430" s="67"/>
      <c r="AE2430" s="67"/>
      <c r="AF2430" s="67"/>
      <c r="AG2430" s="67"/>
      <c r="AH2430" s="67"/>
      <c r="AI2430" s="67"/>
      <c r="AJ2430" s="67"/>
      <c r="AK2430" s="67"/>
      <c r="AL2430" s="67"/>
      <c r="AM2430" s="67"/>
      <c r="AN2430" s="67"/>
      <c r="AO2430" s="67"/>
      <c r="AP2430" s="67"/>
      <c r="AQ2430" s="67"/>
      <c r="AR2430" s="67"/>
      <c r="AS2430" s="67"/>
      <c r="AT2430" s="2"/>
    </row>
    <row r="2431" spans="1:46" s="3" customFormat="1">
      <c r="A2431" s="67"/>
      <c r="B2431" s="67"/>
      <c r="C2431" s="67"/>
      <c r="D2431" s="67"/>
      <c r="E2431" s="67"/>
      <c r="F2431" s="67"/>
      <c r="G2431" s="67"/>
      <c r="H2431" s="67"/>
      <c r="I2431" s="67"/>
      <c r="J2431" s="67"/>
      <c r="K2431" s="67"/>
      <c r="L2431" s="67"/>
      <c r="M2431" s="67"/>
      <c r="N2431" s="67"/>
      <c r="O2431" s="67"/>
      <c r="P2431" s="67"/>
      <c r="Q2431" s="67"/>
      <c r="R2431" s="67"/>
      <c r="S2431" s="67"/>
      <c r="T2431" s="67"/>
      <c r="U2431" s="67"/>
      <c r="V2431" s="67"/>
      <c r="W2431" s="67"/>
      <c r="X2431" s="67"/>
      <c r="Y2431" s="67"/>
      <c r="Z2431" s="67"/>
      <c r="AA2431" s="67"/>
      <c r="AB2431" s="67"/>
      <c r="AC2431" s="67"/>
      <c r="AD2431" s="67"/>
      <c r="AE2431" s="67"/>
      <c r="AF2431" s="67"/>
      <c r="AG2431" s="67"/>
      <c r="AH2431" s="67"/>
      <c r="AI2431" s="67"/>
      <c r="AJ2431" s="67"/>
      <c r="AK2431" s="67"/>
      <c r="AL2431" s="67"/>
      <c r="AM2431" s="67"/>
      <c r="AN2431" s="67"/>
      <c r="AO2431" s="67"/>
      <c r="AP2431" s="67"/>
      <c r="AQ2431" s="67"/>
      <c r="AR2431" s="67"/>
      <c r="AS2431" s="67"/>
      <c r="AT2431" s="2"/>
    </row>
    <row r="2432" spans="1:46" s="3" customFormat="1">
      <c r="A2432" s="67"/>
      <c r="B2432" s="67"/>
      <c r="C2432" s="67"/>
      <c r="D2432" s="67"/>
      <c r="E2432" s="67"/>
      <c r="F2432" s="67"/>
      <c r="G2432" s="67"/>
      <c r="H2432" s="67"/>
      <c r="I2432" s="67"/>
      <c r="J2432" s="67"/>
      <c r="K2432" s="67"/>
      <c r="L2432" s="67"/>
      <c r="M2432" s="67"/>
      <c r="N2432" s="67"/>
      <c r="O2432" s="67"/>
      <c r="P2432" s="67"/>
      <c r="Q2432" s="67"/>
      <c r="R2432" s="67"/>
      <c r="S2432" s="67"/>
      <c r="T2432" s="67"/>
      <c r="U2432" s="67"/>
      <c r="V2432" s="67"/>
      <c r="W2432" s="67"/>
      <c r="X2432" s="67"/>
      <c r="Y2432" s="67"/>
      <c r="Z2432" s="67"/>
      <c r="AA2432" s="67"/>
      <c r="AB2432" s="67"/>
      <c r="AC2432" s="67"/>
      <c r="AD2432" s="67"/>
      <c r="AE2432" s="67"/>
      <c r="AF2432" s="67"/>
      <c r="AG2432" s="67"/>
      <c r="AH2432" s="67"/>
      <c r="AI2432" s="67"/>
      <c r="AJ2432" s="67"/>
      <c r="AK2432" s="67"/>
      <c r="AL2432" s="67"/>
      <c r="AM2432" s="67"/>
      <c r="AN2432" s="67"/>
      <c r="AO2432" s="67"/>
      <c r="AP2432" s="67"/>
      <c r="AQ2432" s="67"/>
      <c r="AR2432" s="67"/>
      <c r="AS2432" s="67"/>
      <c r="AT2432" s="2"/>
    </row>
    <row r="2433" spans="1:46" s="3" customFormat="1">
      <c r="A2433" s="67"/>
      <c r="B2433" s="67"/>
      <c r="C2433" s="67"/>
      <c r="D2433" s="67"/>
      <c r="E2433" s="67"/>
      <c r="F2433" s="67"/>
      <c r="G2433" s="67"/>
      <c r="H2433" s="67"/>
      <c r="I2433" s="67"/>
      <c r="J2433" s="67"/>
      <c r="K2433" s="67"/>
      <c r="L2433" s="67"/>
      <c r="M2433" s="67"/>
      <c r="N2433" s="67"/>
      <c r="O2433" s="67"/>
      <c r="P2433" s="67"/>
      <c r="Q2433" s="67"/>
      <c r="R2433" s="67"/>
      <c r="S2433" s="67"/>
      <c r="T2433" s="67"/>
      <c r="U2433" s="67"/>
      <c r="V2433" s="67"/>
      <c r="W2433" s="67"/>
      <c r="X2433" s="67"/>
      <c r="Y2433" s="67"/>
      <c r="Z2433" s="67"/>
      <c r="AA2433" s="67"/>
      <c r="AB2433" s="67"/>
      <c r="AC2433" s="67"/>
      <c r="AD2433" s="67"/>
      <c r="AE2433" s="67"/>
      <c r="AF2433" s="67"/>
      <c r="AG2433" s="67"/>
      <c r="AH2433" s="67"/>
      <c r="AI2433" s="67"/>
      <c r="AJ2433" s="67"/>
      <c r="AK2433" s="67"/>
      <c r="AL2433" s="67"/>
      <c r="AM2433" s="67"/>
      <c r="AN2433" s="67"/>
      <c r="AO2433" s="67"/>
      <c r="AP2433" s="67"/>
      <c r="AQ2433" s="67"/>
      <c r="AR2433" s="67"/>
      <c r="AS2433" s="67"/>
      <c r="AT2433" s="2"/>
    </row>
    <row r="2434" spans="1:46" s="3" customFormat="1">
      <c r="A2434" s="67"/>
      <c r="B2434" s="67"/>
      <c r="C2434" s="67"/>
      <c r="D2434" s="67"/>
      <c r="E2434" s="67"/>
      <c r="F2434" s="67"/>
      <c r="G2434" s="67"/>
      <c r="H2434" s="67"/>
      <c r="I2434" s="67"/>
      <c r="J2434" s="67"/>
      <c r="K2434" s="67"/>
      <c r="L2434" s="67"/>
      <c r="M2434" s="67"/>
      <c r="N2434" s="67"/>
      <c r="O2434" s="67"/>
      <c r="P2434" s="67"/>
      <c r="Q2434" s="67"/>
      <c r="R2434" s="67"/>
      <c r="S2434" s="67"/>
      <c r="T2434" s="67"/>
      <c r="U2434" s="67"/>
      <c r="V2434" s="67"/>
      <c r="W2434" s="67"/>
      <c r="X2434" s="67"/>
      <c r="Y2434" s="67"/>
      <c r="Z2434" s="67"/>
      <c r="AA2434" s="67"/>
      <c r="AB2434" s="67"/>
      <c r="AC2434" s="67"/>
      <c r="AD2434" s="67"/>
      <c r="AE2434" s="67"/>
      <c r="AF2434" s="67"/>
      <c r="AG2434" s="67"/>
      <c r="AH2434" s="67"/>
      <c r="AI2434" s="67"/>
      <c r="AJ2434" s="67"/>
      <c r="AK2434" s="67"/>
      <c r="AL2434" s="67"/>
      <c r="AM2434" s="67"/>
      <c r="AN2434" s="67"/>
      <c r="AO2434" s="67"/>
      <c r="AP2434" s="67"/>
      <c r="AQ2434" s="67"/>
      <c r="AR2434" s="67"/>
      <c r="AS2434" s="67"/>
      <c r="AT2434" s="2"/>
    </row>
    <row r="2435" spans="1:46" s="3" customFormat="1">
      <c r="A2435" s="67"/>
      <c r="B2435" s="67"/>
      <c r="C2435" s="67"/>
      <c r="D2435" s="67"/>
      <c r="E2435" s="67"/>
      <c r="F2435" s="67"/>
      <c r="G2435" s="67"/>
      <c r="H2435" s="67"/>
      <c r="I2435" s="67"/>
      <c r="J2435" s="67"/>
      <c r="K2435" s="67"/>
      <c r="L2435" s="67"/>
      <c r="M2435" s="67"/>
      <c r="N2435" s="67"/>
      <c r="O2435" s="67"/>
      <c r="P2435" s="67"/>
      <c r="Q2435" s="67"/>
      <c r="R2435" s="67"/>
      <c r="S2435" s="67"/>
      <c r="T2435" s="67"/>
      <c r="U2435" s="67"/>
      <c r="V2435" s="67"/>
      <c r="W2435" s="67"/>
      <c r="X2435" s="67"/>
      <c r="Y2435" s="67"/>
      <c r="Z2435" s="67"/>
      <c r="AA2435" s="67"/>
      <c r="AB2435" s="67"/>
      <c r="AC2435" s="67"/>
      <c r="AD2435" s="67"/>
      <c r="AE2435" s="67"/>
      <c r="AF2435" s="67"/>
      <c r="AG2435" s="67"/>
      <c r="AH2435" s="67"/>
      <c r="AI2435" s="67"/>
      <c r="AJ2435" s="67"/>
      <c r="AK2435" s="67"/>
      <c r="AL2435" s="67"/>
      <c r="AM2435" s="67"/>
      <c r="AN2435" s="67"/>
      <c r="AO2435" s="67"/>
      <c r="AP2435" s="67"/>
      <c r="AQ2435" s="67"/>
      <c r="AR2435" s="67"/>
      <c r="AS2435" s="67"/>
      <c r="AT2435" s="2"/>
    </row>
    <row r="2436" spans="1:46" s="3" customFormat="1">
      <c r="A2436" s="67"/>
      <c r="B2436" s="67"/>
      <c r="C2436" s="67"/>
      <c r="D2436" s="67"/>
      <c r="E2436" s="67"/>
      <c r="F2436" s="67"/>
      <c r="G2436" s="67"/>
      <c r="H2436" s="67"/>
      <c r="I2436" s="67"/>
      <c r="J2436" s="67"/>
      <c r="K2436" s="67"/>
      <c r="L2436" s="67"/>
      <c r="M2436" s="67"/>
      <c r="N2436" s="67"/>
      <c r="O2436" s="67"/>
      <c r="P2436" s="67"/>
      <c r="Q2436" s="67"/>
      <c r="R2436" s="67"/>
      <c r="S2436" s="67"/>
      <c r="T2436" s="67"/>
      <c r="U2436" s="67"/>
      <c r="V2436" s="67"/>
      <c r="W2436" s="67"/>
      <c r="X2436" s="67"/>
      <c r="Y2436" s="67"/>
      <c r="Z2436" s="67"/>
      <c r="AA2436" s="67"/>
      <c r="AB2436" s="67"/>
      <c r="AC2436" s="67"/>
      <c r="AD2436" s="67"/>
      <c r="AE2436" s="67"/>
      <c r="AF2436" s="67"/>
      <c r="AG2436" s="67"/>
      <c r="AH2436" s="67"/>
      <c r="AI2436" s="67"/>
      <c r="AJ2436" s="67"/>
      <c r="AK2436" s="67"/>
      <c r="AL2436" s="67"/>
      <c r="AM2436" s="67"/>
      <c r="AN2436" s="67"/>
      <c r="AO2436" s="67"/>
      <c r="AP2436" s="67"/>
      <c r="AQ2436" s="67"/>
      <c r="AR2436" s="67"/>
      <c r="AS2436" s="67"/>
      <c r="AT2436" s="2"/>
    </row>
    <row r="2437" spans="1:46" s="3" customFormat="1">
      <c r="A2437" s="67"/>
      <c r="B2437" s="67"/>
      <c r="C2437" s="67"/>
      <c r="D2437" s="67"/>
      <c r="E2437" s="67"/>
      <c r="F2437" s="67"/>
      <c r="G2437" s="67"/>
      <c r="H2437" s="67"/>
      <c r="I2437" s="67"/>
      <c r="J2437" s="67"/>
      <c r="K2437" s="67"/>
      <c r="L2437" s="67"/>
      <c r="M2437" s="67"/>
      <c r="N2437" s="67"/>
      <c r="O2437" s="67"/>
      <c r="P2437" s="67"/>
      <c r="Q2437" s="67"/>
      <c r="R2437" s="67"/>
      <c r="S2437" s="67"/>
      <c r="T2437" s="67"/>
      <c r="U2437" s="67"/>
      <c r="V2437" s="67"/>
      <c r="W2437" s="67"/>
      <c r="X2437" s="67"/>
      <c r="Y2437" s="67"/>
      <c r="Z2437" s="67"/>
      <c r="AA2437" s="67"/>
      <c r="AB2437" s="67"/>
      <c r="AC2437" s="67"/>
      <c r="AD2437" s="67"/>
      <c r="AE2437" s="67"/>
      <c r="AF2437" s="67"/>
      <c r="AG2437" s="67"/>
      <c r="AH2437" s="67"/>
      <c r="AI2437" s="67"/>
      <c r="AJ2437" s="67"/>
      <c r="AK2437" s="67"/>
      <c r="AL2437" s="67"/>
      <c r="AM2437" s="67"/>
      <c r="AN2437" s="67"/>
      <c r="AO2437" s="67"/>
      <c r="AP2437" s="67"/>
      <c r="AQ2437" s="67"/>
      <c r="AR2437" s="67"/>
      <c r="AS2437" s="67"/>
      <c r="AT2437" s="2"/>
    </row>
    <row r="2438" spans="1:46" s="3" customFormat="1">
      <c r="A2438" s="67"/>
      <c r="B2438" s="67"/>
      <c r="C2438" s="67"/>
      <c r="D2438" s="67"/>
      <c r="E2438" s="67"/>
      <c r="F2438" s="67"/>
      <c r="G2438" s="67"/>
      <c r="H2438" s="67"/>
      <c r="I2438" s="67"/>
      <c r="J2438" s="67"/>
      <c r="K2438" s="67"/>
      <c r="L2438" s="67"/>
      <c r="M2438" s="67"/>
      <c r="N2438" s="67"/>
      <c r="O2438" s="67"/>
      <c r="P2438" s="67"/>
      <c r="Q2438" s="67"/>
      <c r="R2438" s="67"/>
      <c r="S2438" s="67"/>
      <c r="T2438" s="67"/>
      <c r="U2438" s="67"/>
      <c r="V2438" s="67"/>
      <c r="W2438" s="67"/>
      <c r="X2438" s="67"/>
      <c r="Y2438" s="67"/>
      <c r="Z2438" s="67"/>
      <c r="AA2438" s="67"/>
      <c r="AB2438" s="67"/>
      <c r="AC2438" s="67"/>
      <c r="AD2438" s="67"/>
      <c r="AE2438" s="67"/>
      <c r="AF2438" s="67"/>
      <c r="AG2438" s="67"/>
      <c r="AH2438" s="67"/>
      <c r="AI2438" s="67"/>
      <c r="AJ2438" s="67"/>
      <c r="AK2438" s="67"/>
      <c r="AL2438" s="67"/>
      <c r="AM2438" s="67"/>
      <c r="AN2438" s="67"/>
      <c r="AO2438" s="67"/>
      <c r="AP2438" s="67"/>
      <c r="AQ2438" s="67"/>
      <c r="AR2438" s="67"/>
      <c r="AS2438" s="67"/>
      <c r="AT2438" s="2"/>
    </row>
    <row r="2439" spans="1:46" s="3" customFormat="1">
      <c r="A2439" s="67"/>
      <c r="B2439" s="67"/>
      <c r="C2439" s="67"/>
      <c r="D2439" s="67"/>
      <c r="E2439" s="67"/>
      <c r="F2439" s="67"/>
      <c r="G2439" s="67"/>
      <c r="H2439" s="67"/>
      <c r="I2439" s="67"/>
      <c r="J2439" s="67"/>
      <c r="K2439" s="67"/>
      <c r="L2439" s="67"/>
      <c r="M2439" s="67"/>
      <c r="N2439" s="67"/>
      <c r="O2439" s="67"/>
      <c r="P2439" s="67"/>
      <c r="Q2439" s="67"/>
      <c r="R2439" s="67"/>
      <c r="S2439" s="67"/>
      <c r="T2439" s="67"/>
      <c r="U2439" s="67"/>
      <c r="V2439" s="67"/>
      <c r="W2439" s="67"/>
      <c r="X2439" s="67"/>
      <c r="Y2439" s="67"/>
      <c r="Z2439" s="67"/>
      <c r="AA2439" s="67"/>
      <c r="AB2439" s="67"/>
      <c r="AC2439" s="67"/>
      <c r="AD2439" s="67"/>
      <c r="AE2439" s="67"/>
      <c r="AF2439" s="67"/>
      <c r="AG2439" s="67"/>
      <c r="AH2439" s="67"/>
      <c r="AI2439" s="67"/>
      <c r="AJ2439" s="67"/>
      <c r="AK2439" s="67"/>
      <c r="AL2439" s="67"/>
      <c r="AM2439" s="67"/>
      <c r="AN2439" s="67"/>
      <c r="AO2439" s="67"/>
      <c r="AP2439" s="67"/>
      <c r="AQ2439" s="67"/>
      <c r="AR2439" s="67"/>
      <c r="AS2439" s="67"/>
      <c r="AT2439" s="2"/>
    </row>
    <row r="2440" spans="1:46" s="3" customFormat="1">
      <c r="A2440" s="67"/>
      <c r="B2440" s="67"/>
      <c r="C2440" s="67"/>
      <c r="D2440" s="67"/>
      <c r="E2440" s="67"/>
      <c r="F2440" s="67"/>
      <c r="G2440" s="67"/>
      <c r="H2440" s="67"/>
      <c r="I2440" s="67"/>
      <c r="J2440" s="67"/>
      <c r="K2440" s="67"/>
      <c r="L2440" s="67"/>
      <c r="M2440" s="67"/>
      <c r="N2440" s="67"/>
      <c r="O2440" s="67"/>
      <c r="P2440" s="67"/>
      <c r="Q2440" s="67"/>
      <c r="R2440" s="67"/>
      <c r="S2440" s="67"/>
      <c r="T2440" s="67"/>
      <c r="U2440" s="67"/>
      <c r="V2440" s="67"/>
      <c r="W2440" s="67"/>
      <c r="X2440" s="67"/>
      <c r="Y2440" s="67"/>
      <c r="Z2440" s="67"/>
      <c r="AA2440" s="67"/>
      <c r="AB2440" s="67"/>
      <c r="AC2440" s="67"/>
      <c r="AD2440" s="67"/>
      <c r="AE2440" s="67"/>
      <c r="AF2440" s="67"/>
      <c r="AG2440" s="67"/>
      <c r="AH2440" s="67"/>
      <c r="AI2440" s="67"/>
      <c r="AJ2440" s="67"/>
      <c r="AK2440" s="67"/>
      <c r="AL2440" s="67"/>
      <c r="AM2440" s="67"/>
      <c r="AN2440" s="67"/>
      <c r="AO2440" s="67"/>
      <c r="AP2440" s="67"/>
      <c r="AQ2440" s="67"/>
      <c r="AR2440" s="67"/>
      <c r="AS2440" s="67"/>
      <c r="AT2440" s="2"/>
    </row>
    <row r="2441" spans="1:46" s="3" customFormat="1">
      <c r="A2441" s="67"/>
      <c r="B2441" s="67"/>
      <c r="C2441" s="67"/>
      <c r="D2441" s="67"/>
      <c r="E2441" s="67"/>
      <c r="F2441" s="67"/>
      <c r="G2441" s="67"/>
      <c r="H2441" s="67"/>
      <c r="I2441" s="67"/>
      <c r="J2441" s="67"/>
      <c r="K2441" s="67"/>
      <c r="L2441" s="67"/>
      <c r="M2441" s="67"/>
      <c r="N2441" s="67"/>
      <c r="O2441" s="67"/>
      <c r="P2441" s="67"/>
      <c r="Q2441" s="67"/>
      <c r="R2441" s="67"/>
      <c r="S2441" s="67"/>
      <c r="T2441" s="67"/>
      <c r="U2441" s="67"/>
      <c r="V2441" s="67"/>
      <c r="W2441" s="67"/>
      <c r="X2441" s="67"/>
      <c r="Y2441" s="67"/>
      <c r="Z2441" s="67"/>
      <c r="AA2441" s="67"/>
      <c r="AB2441" s="67"/>
      <c r="AC2441" s="67"/>
      <c r="AD2441" s="67"/>
      <c r="AE2441" s="67"/>
      <c r="AF2441" s="67"/>
      <c r="AG2441" s="67"/>
      <c r="AH2441" s="67"/>
      <c r="AI2441" s="67"/>
      <c r="AJ2441" s="67"/>
      <c r="AK2441" s="67"/>
      <c r="AL2441" s="67"/>
      <c r="AM2441" s="67"/>
      <c r="AN2441" s="67"/>
      <c r="AO2441" s="67"/>
      <c r="AP2441" s="67"/>
      <c r="AQ2441" s="67"/>
      <c r="AR2441" s="67"/>
      <c r="AS2441" s="67"/>
      <c r="AT2441" s="2"/>
    </row>
    <row r="2442" spans="1:46" s="3" customFormat="1">
      <c r="A2442" s="67"/>
      <c r="B2442" s="67"/>
      <c r="C2442" s="67"/>
      <c r="D2442" s="67"/>
      <c r="E2442" s="67"/>
      <c r="F2442" s="67"/>
      <c r="G2442" s="67"/>
      <c r="H2442" s="67"/>
      <c r="I2442" s="67"/>
      <c r="J2442" s="67"/>
      <c r="K2442" s="67"/>
      <c r="L2442" s="67"/>
      <c r="M2442" s="67"/>
      <c r="N2442" s="67"/>
      <c r="O2442" s="67"/>
      <c r="P2442" s="67"/>
      <c r="Q2442" s="67"/>
      <c r="R2442" s="67"/>
      <c r="S2442" s="67"/>
      <c r="T2442" s="67"/>
      <c r="U2442" s="67"/>
      <c r="V2442" s="67"/>
      <c r="W2442" s="67"/>
      <c r="X2442" s="67"/>
      <c r="Y2442" s="67"/>
      <c r="Z2442" s="67"/>
      <c r="AA2442" s="67"/>
      <c r="AB2442" s="67"/>
      <c r="AC2442" s="67"/>
      <c r="AD2442" s="67"/>
      <c r="AE2442" s="67"/>
      <c r="AF2442" s="67"/>
      <c r="AG2442" s="67"/>
      <c r="AH2442" s="67"/>
      <c r="AI2442" s="67"/>
      <c r="AJ2442" s="67"/>
      <c r="AK2442" s="67"/>
      <c r="AL2442" s="67"/>
      <c r="AM2442" s="67"/>
      <c r="AN2442" s="67"/>
      <c r="AO2442" s="67"/>
      <c r="AP2442" s="67"/>
      <c r="AQ2442" s="67"/>
      <c r="AR2442" s="67"/>
      <c r="AS2442" s="67"/>
      <c r="AT2442" s="2"/>
    </row>
    <row r="2443" spans="1:46" s="3" customFormat="1">
      <c r="A2443" s="67"/>
      <c r="B2443" s="67"/>
      <c r="C2443" s="67"/>
      <c r="D2443" s="67"/>
      <c r="E2443" s="67"/>
      <c r="F2443" s="67"/>
      <c r="G2443" s="67"/>
      <c r="H2443" s="67"/>
      <c r="I2443" s="67"/>
      <c r="J2443" s="67"/>
      <c r="K2443" s="67"/>
      <c r="L2443" s="67"/>
      <c r="M2443" s="67"/>
      <c r="N2443" s="67"/>
      <c r="O2443" s="67"/>
      <c r="P2443" s="67"/>
      <c r="Q2443" s="67"/>
      <c r="R2443" s="67"/>
      <c r="S2443" s="67"/>
      <c r="T2443" s="67"/>
      <c r="U2443" s="67"/>
      <c r="V2443" s="67"/>
      <c r="W2443" s="67"/>
      <c r="X2443" s="67"/>
      <c r="Y2443" s="67"/>
      <c r="Z2443" s="67"/>
      <c r="AA2443" s="67"/>
      <c r="AB2443" s="67"/>
      <c r="AC2443" s="67"/>
      <c r="AD2443" s="67"/>
      <c r="AE2443" s="67"/>
      <c r="AF2443" s="67"/>
      <c r="AG2443" s="67"/>
      <c r="AH2443" s="67"/>
      <c r="AI2443" s="67"/>
      <c r="AJ2443" s="67"/>
      <c r="AK2443" s="67"/>
      <c r="AL2443" s="67"/>
      <c r="AM2443" s="67"/>
      <c r="AN2443" s="67"/>
      <c r="AO2443" s="67"/>
      <c r="AP2443" s="67"/>
      <c r="AQ2443" s="67"/>
      <c r="AR2443" s="67"/>
      <c r="AS2443" s="67"/>
      <c r="AT2443" s="2"/>
    </row>
    <row r="2444" spans="1:46" s="3" customFormat="1">
      <c r="A2444" s="67"/>
      <c r="B2444" s="67"/>
      <c r="C2444" s="67"/>
      <c r="D2444" s="67"/>
      <c r="E2444" s="67"/>
      <c r="F2444" s="67"/>
      <c r="G2444" s="67"/>
      <c r="H2444" s="67"/>
      <c r="I2444" s="67"/>
      <c r="J2444" s="67"/>
      <c r="K2444" s="67"/>
      <c r="L2444" s="67"/>
      <c r="M2444" s="67"/>
      <c r="N2444" s="67"/>
      <c r="O2444" s="67"/>
      <c r="P2444" s="67"/>
      <c r="Q2444" s="67"/>
      <c r="R2444" s="67"/>
      <c r="S2444" s="67"/>
      <c r="T2444" s="67"/>
      <c r="U2444" s="67"/>
      <c r="V2444" s="67"/>
      <c r="W2444" s="67"/>
      <c r="X2444" s="67"/>
      <c r="Y2444" s="67"/>
      <c r="Z2444" s="67"/>
      <c r="AA2444" s="67"/>
      <c r="AB2444" s="67"/>
      <c r="AC2444" s="67"/>
      <c r="AD2444" s="67"/>
      <c r="AE2444" s="67"/>
      <c r="AF2444" s="67"/>
      <c r="AG2444" s="67"/>
      <c r="AH2444" s="67"/>
      <c r="AI2444" s="67"/>
      <c r="AJ2444" s="67"/>
      <c r="AK2444" s="67"/>
      <c r="AL2444" s="67"/>
      <c r="AM2444" s="67"/>
      <c r="AN2444" s="67"/>
      <c r="AO2444" s="67"/>
      <c r="AP2444" s="67"/>
      <c r="AQ2444" s="67"/>
      <c r="AR2444" s="67"/>
      <c r="AS2444" s="67"/>
      <c r="AT2444" s="2"/>
    </row>
    <row r="2445" spans="1:46" s="3" customFormat="1">
      <c r="A2445" s="67"/>
      <c r="B2445" s="67"/>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67"/>
      <c r="AF2445" s="67"/>
      <c r="AG2445" s="67"/>
      <c r="AH2445" s="67"/>
      <c r="AI2445" s="67"/>
      <c r="AJ2445" s="67"/>
      <c r="AK2445" s="67"/>
      <c r="AL2445" s="67"/>
      <c r="AM2445" s="67"/>
      <c r="AN2445" s="67"/>
      <c r="AO2445" s="67"/>
      <c r="AP2445" s="67"/>
      <c r="AQ2445" s="67"/>
      <c r="AR2445" s="67"/>
      <c r="AS2445" s="67"/>
      <c r="AT2445" s="2"/>
    </row>
    <row r="2446" spans="1:46" s="3" customFormat="1">
      <c r="A2446" s="67"/>
      <c r="B2446" s="67"/>
      <c r="C2446" s="67"/>
      <c r="D2446" s="67"/>
      <c r="E2446" s="67"/>
      <c r="F2446" s="67"/>
      <c r="G2446" s="67"/>
      <c r="H2446" s="67"/>
      <c r="I2446" s="67"/>
      <c r="J2446" s="67"/>
      <c r="K2446" s="67"/>
      <c r="L2446" s="67"/>
      <c r="M2446" s="67"/>
      <c r="N2446" s="67"/>
      <c r="O2446" s="67"/>
      <c r="P2446" s="67"/>
      <c r="Q2446" s="67"/>
      <c r="R2446" s="67"/>
      <c r="S2446" s="67"/>
      <c r="T2446" s="67"/>
      <c r="U2446" s="67"/>
      <c r="V2446" s="67"/>
      <c r="W2446" s="67"/>
      <c r="X2446" s="67"/>
      <c r="Y2446" s="67"/>
      <c r="Z2446" s="67"/>
      <c r="AA2446" s="67"/>
      <c r="AB2446" s="67"/>
      <c r="AC2446" s="67"/>
      <c r="AD2446" s="67"/>
      <c r="AE2446" s="67"/>
      <c r="AF2446" s="67"/>
      <c r="AG2446" s="67"/>
      <c r="AH2446" s="67"/>
      <c r="AI2446" s="67"/>
      <c r="AJ2446" s="67"/>
      <c r="AK2446" s="67"/>
      <c r="AL2446" s="67"/>
      <c r="AM2446" s="67"/>
      <c r="AN2446" s="67"/>
      <c r="AO2446" s="67"/>
      <c r="AP2446" s="67"/>
      <c r="AQ2446" s="67"/>
      <c r="AR2446" s="67"/>
      <c r="AS2446" s="67"/>
      <c r="AT2446" s="2"/>
    </row>
    <row r="2447" spans="1:46" s="3" customFormat="1">
      <c r="A2447" s="67"/>
      <c r="B2447" s="67"/>
      <c r="C2447" s="67"/>
      <c r="D2447" s="67"/>
      <c r="E2447" s="67"/>
      <c r="F2447" s="67"/>
      <c r="G2447" s="67"/>
      <c r="H2447" s="67"/>
      <c r="I2447" s="67"/>
      <c r="J2447" s="67"/>
      <c r="K2447" s="67"/>
      <c r="L2447" s="67"/>
      <c r="M2447" s="67"/>
      <c r="N2447" s="67"/>
      <c r="O2447" s="67"/>
      <c r="P2447" s="67"/>
      <c r="Q2447" s="67"/>
      <c r="R2447" s="67"/>
      <c r="S2447" s="67"/>
      <c r="T2447" s="67"/>
      <c r="U2447" s="67"/>
      <c r="V2447" s="67"/>
      <c r="W2447" s="67"/>
      <c r="X2447" s="67"/>
      <c r="Y2447" s="67"/>
      <c r="Z2447" s="67"/>
      <c r="AA2447" s="67"/>
      <c r="AB2447" s="67"/>
      <c r="AC2447" s="67"/>
      <c r="AD2447" s="67"/>
      <c r="AE2447" s="67"/>
      <c r="AF2447" s="67"/>
      <c r="AG2447" s="67"/>
      <c r="AH2447" s="67"/>
      <c r="AI2447" s="67"/>
      <c r="AJ2447" s="67"/>
      <c r="AK2447" s="67"/>
      <c r="AL2447" s="67"/>
      <c r="AM2447" s="67"/>
      <c r="AN2447" s="67"/>
      <c r="AO2447" s="67"/>
      <c r="AP2447" s="67"/>
      <c r="AQ2447" s="67"/>
      <c r="AR2447" s="67"/>
      <c r="AS2447" s="67"/>
      <c r="AT2447" s="2"/>
    </row>
    <row r="2448" spans="1:46" s="3" customFormat="1">
      <c r="A2448" s="67"/>
      <c r="B2448" s="67"/>
      <c r="C2448" s="67"/>
      <c r="D2448" s="67"/>
      <c r="E2448" s="67"/>
      <c r="F2448" s="67"/>
      <c r="G2448" s="67"/>
      <c r="H2448" s="67"/>
      <c r="I2448" s="67"/>
      <c r="J2448" s="67"/>
      <c r="K2448" s="67"/>
      <c r="L2448" s="67"/>
      <c r="M2448" s="67"/>
      <c r="N2448" s="67"/>
      <c r="O2448" s="67"/>
      <c r="P2448" s="67"/>
      <c r="Q2448" s="67"/>
      <c r="R2448" s="67"/>
      <c r="S2448" s="67"/>
      <c r="T2448" s="67"/>
      <c r="U2448" s="67"/>
      <c r="V2448" s="67"/>
      <c r="W2448" s="67"/>
      <c r="X2448" s="67"/>
      <c r="Y2448" s="67"/>
      <c r="Z2448" s="67"/>
      <c r="AA2448" s="67"/>
      <c r="AB2448" s="67"/>
      <c r="AC2448" s="67"/>
      <c r="AD2448" s="67"/>
      <c r="AE2448" s="67"/>
      <c r="AF2448" s="67"/>
      <c r="AG2448" s="67"/>
      <c r="AH2448" s="67"/>
      <c r="AI2448" s="67"/>
      <c r="AJ2448" s="67"/>
      <c r="AK2448" s="67"/>
      <c r="AL2448" s="67"/>
      <c r="AM2448" s="67"/>
      <c r="AN2448" s="67"/>
      <c r="AO2448" s="67"/>
      <c r="AP2448" s="67"/>
      <c r="AQ2448" s="67"/>
      <c r="AR2448" s="67"/>
      <c r="AS2448" s="67"/>
      <c r="AT2448" s="2"/>
    </row>
    <row r="2449" spans="1:46" s="3" customFormat="1">
      <c r="A2449" s="67"/>
      <c r="B2449" s="67"/>
      <c r="C2449" s="67"/>
      <c r="D2449" s="67"/>
      <c r="E2449" s="67"/>
      <c r="F2449" s="67"/>
      <c r="G2449" s="67"/>
      <c r="H2449" s="67"/>
      <c r="I2449" s="67"/>
      <c r="J2449" s="67"/>
      <c r="K2449" s="67"/>
      <c r="L2449" s="67"/>
      <c r="M2449" s="67"/>
      <c r="N2449" s="67"/>
      <c r="O2449" s="67"/>
      <c r="P2449" s="67"/>
      <c r="Q2449" s="67"/>
      <c r="R2449" s="67"/>
      <c r="S2449" s="67"/>
      <c r="T2449" s="67"/>
      <c r="U2449" s="67"/>
      <c r="V2449" s="67"/>
      <c r="W2449" s="67"/>
      <c r="X2449" s="67"/>
      <c r="Y2449" s="67"/>
      <c r="Z2449" s="67"/>
      <c r="AA2449" s="67"/>
      <c r="AB2449" s="67"/>
      <c r="AC2449" s="67"/>
      <c r="AD2449" s="67"/>
      <c r="AE2449" s="67"/>
      <c r="AF2449" s="67"/>
      <c r="AG2449" s="67"/>
      <c r="AH2449" s="67"/>
      <c r="AI2449" s="67"/>
      <c r="AJ2449" s="67"/>
      <c r="AK2449" s="67"/>
      <c r="AL2449" s="67"/>
      <c r="AM2449" s="67"/>
      <c r="AN2449" s="67"/>
      <c r="AO2449" s="67"/>
      <c r="AP2449" s="67"/>
      <c r="AQ2449" s="67"/>
      <c r="AR2449" s="67"/>
      <c r="AS2449" s="67"/>
      <c r="AT2449" s="2"/>
    </row>
    <row r="2450" spans="1:46" s="3" customFormat="1">
      <c r="A2450" s="67"/>
      <c r="B2450" s="67"/>
      <c r="C2450" s="67"/>
      <c r="D2450" s="67"/>
      <c r="E2450" s="67"/>
      <c r="F2450" s="67"/>
      <c r="G2450" s="67"/>
      <c r="H2450" s="67"/>
      <c r="I2450" s="67"/>
      <c r="J2450" s="67"/>
      <c r="K2450" s="67"/>
      <c r="L2450" s="67"/>
      <c r="M2450" s="67"/>
      <c r="N2450" s="67"/>
      <c r="O2450" s="67"/>
      <c r="P2450" s="67"/>
      <c r="Q2450" s="67"/>
      <c r="R2450" s="67"/>
      <c r="S2450" s="67"/>
      <c r="T2450" s="67"/>
      <c r="U2450" s="67"/>
      <c r="V2450" s="67"/>
      <c r="W2450" s="67"/>
      <c r="X2450" s="67"/>
      <c r="Y2450" s="67"/>
      <c r="Z2450" s="67"/>
      <c r="AA2450" s="67"/>
      <c r="AB2450" s="67"/>
      <c r="AC2450" s="67"/>
      <c r="AD2450" s="67"/>
      <c r="AE2450" s="67"/>
      <c r="AF2450" s="67"/>
      <c r="AG2450" s="67"/>
      <c r="AH2450" s="67"/>
      <c r="AI2450" s="67"/>
      <c r="AJ2450" s="67"/>
      <c r="AK2450" s="67"/>
      <c r="AL2450" s="67"/>
      <c r="AM2450" s="67"/>
      <c r="AN2450" s="67"/>
      <c r="AO2450" s="67"/>
      <c r="AP2450" s="67"/>
      <c r="AQ2450" s="67"/>
      <c r="AR2450" s="67"/>
      <c r="AS2450" s="67"/>
      <c r="AT2450" s="2"/>
    </row>
    <row r="2451" spans="1:46" s="3" customFormat="1">
      <c r="A2451" s="67"/>
      <c r="B2451" s="67"/>
      <c r="C2451" s="67"/>
      <c r="D2451" s="67"/>
      <c r="E2451" s="67"/>
      <c r="F2451" s="67"/>
      <c r="G2451" s="67"/>
      <c r="H2451" s="67"/>
      <c r="I2451" s="67"/>
      <c r="J2451" s="67"/>
      <c r="K2451" s="67"/>
      <c r="L2451" s="67"/>
      <c r="M2451" s="67"/>
      <c r="N2451" s="67"/>
      <c r="O2451" s="67"/>
      <c r="P2451" s="67"/>
      <c r="Q2451" s="67"/>
      <c r="R2451" s="67"/>
      <c r="S2451" s="67"/>
      <c r="T2451" s="67"/>
      <c r="U2451" s="67"/>
      <c r="V2451" s="67"/>
      <c r="W2451" s="67"/>
      <c r="X2451" s="67"/>
      <c r="Y2451" s="67"/>
      <c r="Z2451" s="67"/>
      <c r="AA2451" s="67"/>
      <c r="AB2451" s="67"/>
      <c r="AC2451" s="67"/>
      <c r="AD2451" s="67"/>
      <c r="AE2451" s="67"/>
      <c r="AF2451" s="67"/>
      <c r="AG2451" s="67"/>
      <c r="AH2451" s="67"/>
      <c r="AI2451" s="67"/>
      <c r="AJ2451" s="67"/>
      <c r="AK2451" s="67"/>
      <c r="AL2451" s="67"/>
      <c r="AM2451" s="67"/>
      <c r="AN2451" s="67"/>
      <c r="AO2451" s="67"/>
      <c r="AP2451" s="67"/>
      <c r="AQ2451" s="67"/>
      <c r="AR2451" s="67"/>
      <c r="AS2451" s="67"/>
      <c r="AT2451" s="2"/>
    </row>
    <row r="2452" spans="1:46" s="3" customFormat="1">
      <c r="A2452" s="67"/>
      <c r="B2452" s="67"/>
      <c r="C2452" s="67"/>
      <c r="D2452" s="67"/>
      <c r="E2452" s="67"/>
      <c r="F2452" s="67"/>
      <c r="G2452" s="67"/>
      <c r="H2452" s="67"/>
      <c r="I2452" s="67"/>
      <c r="J2452" s="67"/>
      <c r="K2452" s="67"/>
      <c r="L2452" s="67"/>
      <c r="M2452" s="67"/>
      <c r="N2452" s="67"/>
      <c r="O2452" s="67"/>
      <c r="P2452" s="67"/>
      <c r="Q2452" s="67"/>
      <c r="R2452" s="67"/>
      <c r="S2452" s="67"/>
      <c r="T2452" s="67"/>
      <c r="U2452" s="67"/>
      <c r="V2452" s="67"/>
      <c r="W2452" s="67"/>
      <c r="X2452" s="67"/>
      <c r="Y2452" s="67"/>
      <c r="Z2452" s="67"/>
      <c r="AA2452" s="67"/>
      <c r="AB2452" s="67"/>
      <c r="AC2452" s="67"/>
      <c r="AD2452" s="67"/>
      <c r="AE2452" s="67"/>
      <c r="AF2452" s="67"/>
      <c r="AG2452" s="67"/>
      <c r="AH2452" s="67"/>
      <c r="AI2452" s="67"/>
      <c r="AJ2452" s="67"/>
      <c r="AK2452" s="67"/>
      <c r="AL2452" s="67"/>
      <c r="AM2452" s="67"/>
      <c r="AN2452" s="67"/>
      <c r="AO2452" s="67"/>
      <c r="AP2452" s="67"/>
      <c r="AQ2452" s="67"/>
      <c r="AR2452" s="67"/>
      <c r="AS2452" s="67"/>
      <c r="AT2452" s="2"/>
    </row>
    <row r="2453" spans="1:46" s="3" customFormat="1">
      <c r="A2453" s="67"/>
      <c r="B2453" s="67"/>
      <c r="C2453" s="67"/>
      <c r="D2453" s="67"/>
      <c r="E2453" s="67"/>
      <c r="F2453" s="67"/>
      <c r="G2453" s="67"/>
      <c r="H2453" s="67"/>
      <c r="I2453" s="67"/>
      <c r="J2453" s="67"/>
      <c r="K2453" s="67"/>
      <c r="L2453" s="67"/>
      <c r="M2453" s="67"/>
      <c r="N2453" s="67"/>
      <c r="O2453" s="67"/>
      <c r="P2453" s="67"/>
      <c r="Q2453" s="67"/>
      <c r="R2453" s="67"/>
      <c r="S2453" s="67"/>
      <c r="T2453" s="67"/>
      <c r="U2453" s="67"/>
      <c r="V2453" s="67"/>
      <c r="W2453" s="67"/>
      <c r="X2453" s="67"/>
      <c r="Y2453" s="67"/>
      <c r="Z2453" s="67"/>
      <c r="AA2453" s="67"/>
      <c r="AB2453" s="67"/>
      <c r="AC2453" s="67"/>
      <c r="AD2453" s="67"/>
      <c r="AE2453" s="67"/>
      <c r="AF2453" s="67"/>
      <c r="AG2453" s="67"/>
      <c r="AH2453" s="67"/>
      <c r="AI2453" s="67"/>
      <c r="AJ2453" s="67"/>
      <c r="AK2453" s="67"/>
      <c r="AL2453" s="67"/>
      <c r="AM2453" s="67"/>
      <c r="AN2453" s="67"/>
      <c r="AO2453" s="67"/>
      <c r="AP2453" s="67"/>
      <c r="AQ2453" s="67"/>
      <c r="AR2453" s="67"/>
      <c r="AS2453" s="67"/>
      <c r="AT2453" s="2"/>
    </row>
    <row r="2454" spans="1:46" s="3" customFormat="1">
      <c r="A2454" s="67"/>
      <c r="B2454" s="67"/>
      <c r="C2454" s="67"/>
      <c r="D2454" s="67"/>
      <c r="E2454" s="67"/>
      <c r="F2454" s="67"/>
      <c r="G2454" s="67"/>
      <c r="H2454" s="67"/>
      <c r="I2454" s="67"/>
      <c r="J2454" s="67"/>
      <c r="K2454" s="67"/>
      <c r="L2454" s="67"/>
      <c r="M2454" s="67"/>
      <c r="N2454" s="67"/>
      <c r="O2454" s="67"/>
      <c r="P2454" s="67"/>
      <c r="Q2454" s="67"/>
      <c r="R2454" s="67"/>
      <c r="S2454" s="67"/>
      <c r="T2454" s="67"/>
      <c r="U2454" s="67"/>
      <c r="V2454" s="67"/>
      <c r="W2454" s="67"/>
      <c r="X2454" s="67"/>
      <c r="Y2454" s="67"/>
      <c r="Z2454" s="67"/>
      <c r="AA2454" s="67"/>
      <c r="AB2454" s="67"/>
      <c r="AC2454" s="67"/>
      <c r="AD2454" s="67"/>
      <c r="AE2454" s="67"/>
      <c r="AF2454" s="67"/>
      <c r="AG2454" s="67"/>
      <c r="AH2454" s="67"/>
      <c r="AI2454" s="67"/>
      <c r="AJ2454" s="67"/>
      <c r="AK2454" s="67"/>
      <c r="AL2454" s="67"/>
      <c r="AM2454" s="67"/>
      <c r="AN2454" s="67"/>
      <c r="AO2454" s="67"/>
      <c r="AP2454" s="67"/>
      <c r="AQ2454" s="67"/>
      <c r="AR2454" s="67"/>
      <c r="AS2454" s="67"/>
      <c r="AT2454" s="2"/>
    </row>
    <row r="2455" spans="1:46" s="3" customFormat="1">
      <c r="A2455" s="67"/>
      <c r="B2455" s="67"/>
      <c r="C2455" s="67"/>
      <c r="D2455" s="67"/>
      <c r="E2455" s="67"/>
      <c r="F2455" s="67"/>
      <c r="G2455" s="67"/>
      <c r="H2455" s="67"/>
      <c r="I2455" s="67"/>
      <c r="J2455" s="67"/>
      <c r="K2455" s="67"/>
      <c r="L2455" s="67"/>
      <c r="M2455" s="67"/>
      <c r="N2455" s="67"/>
      <c r="O2455" s="67"/>
      <c r="P2455" s="67"/>
      <c r="Q2455" s="67"/>
      <c r="R2455" s="67"/>
      <c r="S2455" s="67"/>
      <c r="T2455" s="67"/>
      <c r="U2455" s="67"/>
      <c r="V2455" s="67"/>
      <c r="W2455" s="67"/>
      <c r="X2455" s="67"/>
      <c r="Y2455" s="67"/>
      <c r="Z2455" s="67"/>
      <c r="AA2455" s="67"/>
      <c r="AB2455" s="67"/>
      <c r="AC2455" s="67"/>
      <c r="AD2455" s="67"/>
      <c r="AE2455" s="67"/>
      <c r="AF2455" s="67"/>
      <c r="AG2455" s="67"/>
      <c r="AH2455" s="67"/>
      <c r="AI2455" s="67"/>
      <c r="AJ2455" s="67"/>
      <c r="AK2455" s="67"/>
      <c r="AL2455" s="67"/>
      <c r="AM2455" s="67"/>
      <c r="AN2455" s="67"/>
      <c r="AO2455" s="67"/>
      <c r="AP2455" s="67"/>
      <c r="AQ2455" s="67"/>
      <c r="AR2455" s="67"/>
      <c r="AS2455" s="67"/>
      <c r="AT2455" s="2"/>
    </row>
    <row r="2456" spans="1:46" s="3" customFormat="1">
      <c r="A2456" s="67"/>
      <c r="B2456" s="67"/>
      <c r="C2456" s="67"/>
      <c r="D2456" s="67"/>
      <c r="E2456" s="67"/>
      <c r="F2456" s="67"/>
      <c r="G2456" s="67"/>
      <c r="H2456" s="67"/>
      <c r="I2456" s="67"/>
      <c r="J2456" s="67"/>
      <c r="K2456" s="67"/>
      <c r="L2456" s="67"/>
      <c r="M2456" s="67"/>
      <c r="N2456" s="67"/>
      <c r="O2456" s="67"/>
      <c r="P2456" s="67"/>
      <c r="Q2456" s="67"/>
      <c r="R2456" s="67"/>
      <c r="S2456" s="67"/>
      <c r="T2456" s="67"/>
      <c r="U2456" s="67"/>
      <c r="V2456" s="67"/>
      <c r="W2456" s="67"/>
      <c r="X2456" s="67"/>
      <c r="Y2456" s="67"/>
      <c r="Z2456" s="67"/>
      <c r="AA2456" s="67"/>
      <c r="AB2456" s="67"/>
      <c r="AC2456" s="67"/>
      <c r="AD2456" s="67"/>
      <c r="AE2456" s="67"/>
      <c r="AF2456" s="67"/>
      <c r="AG2456" s="67"/>
      <c r="AH2456" s="67"/>
      <c r="AI2456" s="67"/>
      <c r="AJ2456" s="67"/>
      <c r="AK2456" s="67"/>
      <c r="AL2456" s="67"/>
      <c r="AM2456" s="67"/>
      <c r="AN2456" s="67"/>
      <c r="AO2456" s="67"/>
      <c r="AP2456" s="67"/>
      <c r="AQ2456" s="67"/>
      <c r="AR2456" s="67"/>
      <c r="AS2456" s="67"/>
      <c r="AT2456" s="2"/>
    </row>
    <row r="2457" spans="1:46" s="3" customFormat="1">
      <c r="A2457" s="67"/>
      <c r="B2457" s="67"/>
      <c r="C2457" s="67"/>
      <c r="D2457" s="67"/>
      <c r="E2457" s="67"/>
      <c r="F2457" s="67"/>
      <c r="G2457" s="67"/>
      <c r="H2457" s="67"/>
      <c r="I2457" s="67"/>
      <c r="J2457" s="67"/>
      <c r="K2457" s="67"/>
      <c r="L2457" s="67"/>
      <c r="M2457" s="67"/>
      <c r="N2457" s="67"/>
      <c r="O2457" s="67"/>
      <c r="P2457" s="67"/>
      <c r="Q2457" s="67"/>
      <c r="R2457" s="67"/>
      <c r="S2457" s="67"/>
      <c r="T2457" s="67"/>
      <c r="U2457" s="67"/>
      <c r="V2457" s="67"/>
      <c r="W2457" s="67"/>
      <c r="X2457" s="67"/>
      <c r="Y2457" s="67"/>
      <c r="Z2457" s="67"/>
      <c r="AA2457" s="67"/>
      <c r="AB2457" s="67"/>
      <c r="AC2457" s="67"/>
      <c r="AD2457" s="67"/>
      <c r="AE2457" s="67"/>
      <c r="AF2457" s="67"/>
      <c r="AG2457" s="67"/>
      <c r="AH2457" s="67"/>
      <c r="AI2457" s="67"/>
      <c r="AJ2457" s="67"/>
      <c r="AK2457" s="67"/>
      <c r="AL2457" s="67"/>
      <c r="AM2457" s="67"/>
      <c r="AN2457" s="67"/>
      <c r="AO2457" s="67"/>
      <c r="AP2457" s="67"/>
      <c r="AQ2457" s="67"/>
      <c r="AR2457" s="67"/>
      <c r="AS2457" s="67"/>
      <c r="AT2457" s="2"/>
    </row>
    <row r="2458" spans="1:46" s="3" customFormat="1">
      <c r="A2458" s="67"/>
      <c r="B2458" s="67"/>
      <c r="C2458" s="67"/>
      <c r="D2458" s="67"/>
      <c r="E2458" s="67"/>
      <c r="F2458" s="67"/>
      <c r="G2458" s="67"/>
      <c r="H2458" s="67"/>
      <c r="I2458" s="67"/>
      <c r="J2458" s="67"/>
      <c r="K2458" s="67"/>
      <c r="L2458" s="67"/>
      <c r="M2458" s="67"/>
      <c r="N2458" s="67"/>
      <c r="O2458" s="67"/>
      <c r="P2458" s="67"/>
      <c r="Q2458" s="67"/>
      <c r="R2458" s="67"/>
      <c r="S2458" s="67"/>
      <c r="T2458" s="67"/>
      <c r="U2458" s="67"/>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7"/>
      <c r="AQ2458" s="67"/>
      <c r="AR2458" s="67"/>
      <c r="AS2458" s="67"/>
      <c r="AT2458" s="2"/>
    </row>
    <row r="2459" spans="1:46" s="3" customFormat="1">
      <c r="A2459" s="67"/>
      <c r="B2459" s="67"/>
      <c r="C2459" s="67"/>
      <c r="D2459" s="67"/>
      <c r="E2459" s="67"/>
      <c r="F2459" s="67"/>
      <c r="G2459" s="67"/>
      <c r="H2459" s="67"/>
      <c r="I2459" s="67"/>
      <c r="J2459" s="67"/>
      <c r="K2459" s="67"/>
      <c r="L2459" s="67"/>
      <c r="M2459" s="67"/>
      <c r="N2459" s="67"/>
      <c r="O2459" s="67"/>
      <c r="P2459" s="67"/>
      <c r="Q2459" s="67"/>
      <c r="R2459" s="67"/>
      <c r="S2459" s="67"/>
      <c r="T2459" s="67"/>
      <c r="U2459" s="67"/>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7"/>
      <c r="AQ2459" s="67"/>
      <c r="AR2459" s="67"/>
      <c r="AS2459" s="67"/>
      <c r="AT2459" s="2"/>
    </row>
    <row r="2460" spans="1:46" s="3" customFormat="1">
      <c r="A2460" s="67"/>
      <c r="B2460" s="67"/>
      <c r="C2460" s="67"/>
      <c r="D2460" s="67"/>
      <c r="E2460" s="67"/>
      <c r="F2460" s="67"/>
      <c r="G2460" s="67"/>
      <c r="H2460" s="67"/>
      <c r="I2460" s="67"/>
      <c r="J2460" s="67"/>
      <c r="K2460" s="67"/>
      <c r="L2460" s="67"/>
      <c r="M2460" s="67"/>
      <c r="N2460" s="67"/>
      <c r="O2460" s="67"/>
      <c r="P2460" s="67"/>
      <c r="Q2460" s="67"/>
      <c r="R2460" s="67"/>
      <c r="S2460" s="67"/>
      <c r="T2460" s="67"/>
      <c r="U2460" s="67"/>
      <c r="V2460" s="67"/>
      <c r="W2460" s="67"/>
      <c r="X2460" s="67"/>
      <c r="Y2460" s="67"/>
      <c r="Z2460" s="67"/>
      <c r="AA2460" s="67"/>
      <c r="AB2460" s="67"/>
      <c r="AC2460" s="67"/>
      <c r="AD2460" s="67"/>
      <c r="AE2460" s="67"/>
      <c r="AF2460" s="67"/>
      <c r="AG2460" s="67"/>
      <c r="AH2460" s="67"/>
      <c r="AI2460" s="67"/>
      <c r="AJ2460" s="67"/>
      <c r="AK2460" s="67"/>
      <c r="AL2460" s="67"/>
      <c r="AM2460" s="67"/>
      <c r="AN2460" s="67"/>
      <c r="AO2460" s="67"/>
      <c r="AP2460" s="67"/>
      <c r="AQ2460" s="67"/>
      <c r="AR2460" s="67"/>
      <c r="AS2460" s="67"/>
      <c r="AT2460" s="2"/>
    </row>
    <row r="2461" spans="1:46" s="3" customFormat="1">
      <c r="A2461" s="67"/>
      <c r="B2461" s="67"/>
      <c r="C2461" s="67"/>
      <c r="D2461" s="67"/>
      <c r="E2461" s="67"/>
      <c r="F2461" s="67"/>
      <c r="G2461" s="67"/>
      <c r="H2461" s="67"/>
      <c r="I2461" s="67"/>
      <c r="J2461" s="67"/>
      <c r="K2461" s="67"/>
      <c r="L2461" s="67"/>
      <c r="M2461" s="67"/>
      <c r="N2461" s="67"/>
      <c r="O2461" s="67"/>
      <c r="P2461" s="67"/>
      <c r="Q2461" s="67"/>
      <c r="R2461" s="67"/>
      <c r="S2461" s="67"/>
      <c r="T2461" s="67"/>
      <c r="U2461" s="67"/>
      <c r="V2461" s="67"/>
      <c r="W2461" s="67"/>
      <c r="X2461" s="67"/>
      <c r="Y2461" s="67"/>
      <c r="Z2461" s="67"/>
      <c r="AA2461" s="67"/>
      <c r="AB2461" s="67"/>
      <c r="AC2461" s="67"/>
      <c r="AD2461" s="67"/>
      <c r="AE2461" s="67"/>
      <c r="AF2461" s="67"/>
      <c r="AG2461" s="67"/>
      <c r="AH2461" s="67"/>
      <c r="AI2461" s="67"/>
      <c r="AJ2461" s="67"/>
      <c r="AK2461" s="67"/>
      <c r="AL2461" s="67"/>
      <c r="AM2461" s="67"/>
      <c r="AN2461" s="67"/>
      <c r="AO2461" s="67"/>
      <c r="AP2461" s="67"/>
      <c r="AQ2461" s="67"/>
      <c r="AR2461" s="67"/>
      <c r="AS2461" s="67"/>
      <c r="AT2461" s="2"/>
    </row>
    <row r="2462" spans="1:46" s="3" customFormat="1">
      <c r="A2462" s="67"/>
      <c r="B2462" s="67"/>
      <c r="C2462" s="67"/>
      <c r="D2462" s="67"/>
      <c r="E2462" s="67"/>
      <c r="F2462" s="67"/>
      <c r="G2462" s="67"/>
      <c r="H2462" s="67"/>
      <c r="I2462" s="67"/>
      <c r="J2462" s="67"/>
      <c r="K2462" s="67"/>
      <c r="L2462" s="67"/>
      <c r="M2462" s="67"/>
      <c r="N2462" s="67"/>
      <c r="O2462" s="67"/>
      <c r="P2462" s="67"/>
      <c r="Q2462" s="67"/>
      <c r="R2462" s="67"/>
      <c r="S2462" s="67"/>
      <c r="T2462" s="67"/>
      <c r="U2462" s="67"/>
      <c r="V2462" s="67"/>
      <c r="W2462" s="67"/>
      <c r="X2462" s="67"/>
      <c r="Y2462" s="67"/>
      <c r="Z2462" s="67"/>
      <c r="AA2462" s="67"/>
      <c r="AB2462" s="67"/>
      <c r="AC2462" s="67"/>
      <c r="AD2462" s="67"/>
      <c r="AE2462" s="67"/>
      <c r="AF2462" s="67"/>
      <c r="AG2462" s="67"/>
      <c r="AH2462" s="67"/>
      <c r="AI2462" s="67"/>
      <c r="AJ2462" s="67"/>
      <c r="AK2462" s="67"/>
      <c r="AL2462" s="67"/>
      <c r="AM2462" s="67"/>
      <c r="AN2462" s="67"/>
      <c r="AO2462" s="67"/>
      <c r="AP2462" s="67"/>
      <c r="AQ2462" s="67"/>
      <c r="AR2462" s="67"/>
      <c r="AS2462" s="67"/>
      <c r="AT2462" s="2"/>
    </row>
    <row r="2463" spans="1:46" s="3" customFormat="1">
      <c r="A2463" s="67"/>
      <c r="B2463" s="67"/>
      <c r="C2463" s="67"/>
      <c r="D2463" s="67"/>
      <c r="E2463" s="67"/>
      <c r="F2463" s="67"/>
      <c r="G2463" s="67"/>
      <c r="H2463" s="67"/>
      <c r="I2463" s="67"/>
      <c r="J2463" s="67"/>
      <c r="K2463" s="67"/>
      <c r="L2463" s="67"/>
      <c r="M2463" s="67"/>
      <c r="N2463" s="67"/>
      <c r="O2463" s="67"/>
      <c r="P2463" s="67"/>
      <c r="Q2463" s="67"/>
      <c r="R2463" s="67"/>
      <c r="S2463" s="67"/>
      <c r="T2463" s="67"/>
      <c r="U2463" s="67"/>
      <c r="V2463" s="67"/>
      <c r="W2463" s="67"/>
      <c r="X2463" s="67"/>
      <c r="Y2463" s="67"/>
      <c r="Z2463" s="67"/>
      <c r="AA2463" s="67"/>
      <c r="AB2463" s="67"/>
      <c r="AC2463" s="67"/>
      <c r="AD2463" s="67"/>
      <c r="AE2463" s="67"/>
      <c r="AF2463" s="67"/>
      <c r="AG2463" s="67"/>
      <c r="AH2463" s="67"/>
      <c r="AI2463" s="67"/>
      <c r="AJ2463" s="67"/>
      <c r="AK2463" s="67"/>
      <c r="AL2463" s="67"/>
      <c r="AM2463" s="67"/>
      <c r="AN2463" s="67"/>
      <c r="AO2463" s="67"/>
      <c r="AP2463" s="67"/>
      <c r="AQ2463" s="67"/>
      <c r="AR2463" s="67"/>
      <c r="AS2463" s="67"/>
      <c r="AT2463" s="2"/>
    </row>
    <row r="2464" spans="1:46" s="3" customFormat="1">
      <c r="A2464" s="67"/>
      <c r="B2464" s="67"/>
      <c r="C2464" s="67"/>
      <c r="D2464" s="67"/>
      <c r="E2464" s="67"/>
      <c r="F2464" s="67"/>
      <c r="G2464" s="67"/>
      <c r="H2464" s="67"/>
      <c r="I2464" s="67"/>
      <c r="J2464" s="67"/>
      <c r="K2464" s="67"/>
      <c r="L2464" s="67"/>
      <c r="M2464" s="67"/>
      <c r="N2464" s="67"/>
      <c r="O2464" s="67"/>
      <c r="P2464" s="67"/>
      <c r="Q2464" s="67"/>
      <c r="R2464" s="67"/>
      <c r="S2464" s="67"/>
      <c r="T2464" s="67"/>
      <c r="U2464" s="67"/>
      <c r="V2464" s="67"/>
      <c r="W2464" s="67"/>
      <c r="X2464" s="67"/>
      <c r="Y2464" s="67"/>
      <c r="Z2464" s="67"/>
      <c r="AA2464" s="67"/>
      <c r="AB2464" s="67"/>
      <c r="AC2464" s="67"/>
      <c r="AD2464" s="67"/>
      <c r="AE2464" s="67"/>
      <c r="AF2464" s="67"/>
      <c r="AG2464" s="67"/>
      <c r="AH2464" s="67"/>
      <c r="AI2464" s="67"/>
      <c r="AJ2464" s="67"/>
      <c r="AK2464" s="67"/>
      <c r="AL2464" s="67"/>
      <c r="AM2464" s="67"/>
      <c r="AN2464" s="67"/>
      <c r="AO2464" s="67"/>
      <c r="AP2464" s="67"/>
      <c r="AQ2464" s="67"/>
      <c r="AR2464" s="67"/>
      <c r="AS2464" s="67"/>
      <c r="AT2464" s="2"/>
    </row>
    <row r="2465" spans="1:46" s="3" customFormat="1">
      <c r="A2465" s="67"/>
      <c r="B2465" s="67"/>
      <c r="C2465" s="67"/>
      <c r="D2465" s="67"/>
      <c r="E2465" s="67"/>
      <c r="F2465" s="67"/>
      <c r="G2465" s="67"/>
      <c r="H2465" s="67"/>
      <c r="I2465" s="67"/>
      <c r="J2465" s="67"/>
      <c r="K2465" s="67"/>
      <c r="L2465" s="67"/>
      <c r="M2465" s="67"/>
      <c r="N2465" s="67"/>
      <c r="O2465" s="67"/>
      <c r="P2465" s="67"/>
      <c r="Q2465" s="67"/>
      <c r="R2465" s="67"/>
      <c r="S2465" s="67"/>
      <c r="T2465" s="67"/>
      <c r="U2465" s="67"/>
      <c r="V2465" s="67"/>
      <c r="W2465" s="67"/>
      <c r="X2465" s="67"/>
      <c r="Y2465" s="67"/>
      <c r="Z2465" s="67"/>
      <c r="AA2465" s="67"/>
      <c r="AB2465" s="67"/>
      <c r="AC2465" s="67"/>
      <c r="AD2465" s="67"/>
      <c r="AE2465" s="67"/>
      <c r="AF2465" s="67"/>
      <c r="AG2465" s="67"/>
      <c r="AH2465" s="67"/>
      <c r="AI2465" s="67"/>
      <c r="AJ2465" s="67"/>
      <c r="AK2465" s="67"/>
      <c r="AL2465" s="67"/>
      <c r="AM2465" s="67"/>
      <c r="AN2465" s="67"/>
      <c r="AO2465" s="67"/>
      <c r="AP2465" s="67"/>
      <c r="AQ2465" s="67"/>
      <c r="AR2465" s="67"/>
      <c r="AS2465" s="67"/>
      <c r="AT2465" s="2"/>
    </row>
    <row r="2466" spans="1:46" s="3" customFormat="1">
      <c r="A2466" s="67"/>
      <c r="B2466" s="67"/>
      <c r="C2466" s="67"/>
      <c r="D2466" s="67"/>
      <c r="E2466" s="67"/>
      <c r="F2466" s="67"/>
      <c r="G2466" s="67"/>
      <c r="H2466" s="67"/>
      <c r="I2466" s="67"/>
      <c r="J2466" s="67"/>
      <c r="K2466" s="67"/>
      <c r="L2466" s="67"/>
      <c r="M2466" s="67"/>
      <c r="N2466" s="67"/>
      <c r="O2466" s="67"/>
      <c r="P2466" s="67"/>
      <c r="Q2466" s="67"/>
      <c r="R2466" s="67"/>
      <c r="S2466" s="67"/>
      <c r="T2466" s="67"/>
      <c r="U2466" s="67"/>
      <c r="V2466" s="67"/>
      <c r="W2466" s="67"/>
      <c r="X2466" s="67"/>
      <c r="Y2466" s="67"/>
      <c r="Z2466" s="67"/>
      <c r="AA2466" s="67"/>
      <c r="AB2466" s="67"/>
      <c r="AC2466" s="67"/>
      <c r="AD2466" s="67"/>
      <c r="AE2466" s="67"/>
      <c r="AF2466" s="67"/>
      <c r="AG2466" s="67"/>
      <c r="AH2466" s="67"/>
      <c r="AI2466" s="67"/>
      <c r="AJ2466" s="67"/>
      <c r="AK2466" s="67"/>
      <c r="AL2466" s="67"/>
      <c r="AM2466" s="67"/>
      <c r="AN2466" s="67"/>
      <c r="AO2466" s="67"/>
      <c r="AP2466" s="67"/>
      <c r="AQ2466" s="67"/>
      <c r="AR2466" s="67"/>
      <c r="AS2466" s="67"/>
      <c r="AT2466" s="2"/>
    </row>
    <row r="2467" spans="1:46" s="3" customFormat="1">
      <c r="A2467" s="67"/>
      <c r="B2467" s="67"/>
      <c r="C2467" s="67"/>
      <c r="D2467" s="67"/>
      <c r="E2467" s="67"/>
      <c r="F2467" s="67"/>
      <c r="G2467" s="67"/>
      <c r="H2467" s="67"/>
      <c r="I2467" s="67"/>
      <c r="J2467" s="67"/>
      <c r="K2467" s="67"/>
      <c r="L2467" s="67"/>
      <c r="M2467" s="67"/>
      <c r="N2467" s="67"/>
      <c r="O2467" s="67"/>
      <c r="P2467" s="67"/>
      <c r="Q2467" s="67"/>
      <c r="R2467" s="67"/>
      <c r="S2467" s="67"/>
      <c r="T2467" s="67"/>
      <c r="U2467" s="67"/>
      <c r="V2467" s="67"/>
      <c r="W2467" s="67"/>
      <c r="X2467" s="67"/>
      <c r="Y2467" s="67"/>
      <c r="Z2467" s="67"/>
      <c r="AA2467" s="67"/>
      <c r="AB2467" s="67"/>
      <c r="AC2467" s="67"/>
      <c r="AD2467" s="67"/>
      <c r="AE2467" s="67"/>
      <c r="AF2467" s="67"/>
      <c r="AG2467" s="67"/>
      <c r="AH2467" s="67"/>
      <c r="AI2467" s="67"/>
      <c r="AJ2467" s="67"/>
      <c r="AK2467" s="67"/>
      <c r="AL2467" s="67"/>
      <c r="AM2467" s="67"/>
      <c r="AN2467" s="67"/>
      <c r="AO2467" s="67"/>
      <c r="AP2467" s="67"/>
      <c r="AQ2467" s="67"/>
      <c r="AR2467" s="67"/>
      <c r="AS2467" s="67"/>
      <c r="AT2467" s="2"/>
    </row>
    <row r="2468" spans="1:46" s="3" customFormat="1">
      <c r="A2468" s="67"/>
      <c r="B2468" s="67"/>
      <c r="C2468" s="67"/>
      <c r="D2468" s="67"/>
      <c r="E2468" s="67"/>
      <c r="F2468" s="67"/>
      <c r="G2468" s="67"/>
      <c r="H2468" s="67"/>
      <c r="I2468" s="67"/>
      <c r="J2468" s="67"/>
      <c r="K2468" s="67"/>
      <c r="L2468" s="67"/>
      <c r="M2468" s="67"/>
      <c r="N2468" s="67"/>
      <c r="O2468" s="67"/>
      <c r="P2468" s="67"/>
      <c r="Q2468" s="67"/>
      <c r="R2468" s="67"/>
      <c r="S2468" s="67"/>
      <c r="T2468" s="67"/>
      <c r="U2468" s="67"/>
      <c r="V2468" s="67"/>
      <c r="W2468" s="67"/>
      <c r="X2468" s="67"/>
      <c r="Y2468" s="67"/>
      <c r="Z2468" s="67"/>
      <c r="AA2468" s="67"/>
      <c r="AB2468" s="67"/>
      <c r="AC2468" s="67"/>
      <c r="AD2468" s="67"/>
      <c r="AE2468" s="67"/>
      <c r="AF2468" s="67"/>
      <c r="AG2468" s="67"/>
      <c r="AH2468" s="67"/>
      <c r="AI2468" s="67"/>
      <c r="AJ2468" s="67"/>
      <c r="AK2468" s="67"/>
      <c r="AL2468" s="67"/>
      <c r="AM2468" s="67"/>
      <c r="AN2468" s="67"/>
      <c r="AO2468" s="67"/>
      <c r="AP2468" s="67"/>
      <c r="AQ2468" s="67"/>
      <c r="AR2468" s="67"/>
      <c r="AS2468" s="67"/>
      <c r="AT2468" s="2"/>
    </row>
    <row r="2469" spans="1:46" s="3" customFormat="1">
      <c r="A2469" s="67"/>
      <c r="B2469" s="67"/>
      <c r="C2469" s="67"/>
      <c r="D2469" s="67"/>
      <c r="E2469" s="67"/>
      <c r="F2469" s="67"/>
      <c r="G2469" s="67"/>
      <c r="H2469" s="67"/>
      <c r="I2469" s="67"/>
      <c r="J2469" s="67"/>
      <c r="K2469" s="67"/>
      <c r="L2469" s="67"/>
      <c r="M2469" s="67"/>
      <c r="N2469" s="67"/>
      <c r="O2469" s="67"/>
      <c r="P2469" s="67"/>
      <c r="Q2469" s="67"/>
      <c r="R2469" s="67"/>
      <c r="S2469" s="67"/>
      <c r="T2469" s="67"/>
      <c r="U2469" s="67"/>
      <c r="V2469" s="67"/>
      <c r="W2469" s="67"/>
      <c r="X2469" s="67"/>
      <c r="Y2469" s="67"/>
      <c r="Z2469" s="67"/>
      <c r="AA2469" s="67"/>
      <c r="AB2469" s="67"/>
      <c r="AC2469" s="67"/>
      <c r="AD2469" s="67"/>
      <c r="AE2469" s="67"/>
      <c r="AF2469" s="67"/>
      <c r="AG2469" s="67"/>
      <c r="AH2469" s="67"/>
      <c r="AI2469" s="67"/>
      <c r="AJ2469" s="67"/>
      <c r="AK2469" s="67"/>
      <c r="AL2469" s="67"/>
      <c r="AM2469" s="67"/>
      <c r="AN2469" s="67"/>
      <c r="AO2469" s="67"/>
      <c r="AP2469" s="67"/>
      <c r="AQ2469" s="67"/>
      <c r="AR2469" s="67"/>
      <c r="AS2469" s="67"/>
      <c r="AT2469" s="2"/>
    </row>
    <row r="2470" spans="1:46" s="3" customFormat="1">
      <c r="A2470" s="67"/>
      <c r="B2470" s="67"/>
      <c r="C2470" s="67"/>
      <c r="D2470" s="67"/>
      <c r="E2470" s="67"/>
      <c r="F2470" s="67"/>
      <c r="G2470" s="67"/>
      <c r="H2470" s="67"/>
      <c r="I2470" s="67"/>
      <c r="J2470" s="67"/>
      <c r="K2470" s="67"/>
      <c r="L2470" s="67"/>
      <c r="M2470" s="67"/>
      <c r="N2470" s="67"/>
      <c r="O2470" s="67"/>
      <c r="P2470" s="67"/>
      <c r="Q2470" s="67"/>
      <c r="R2470" s="67"/>
      <c r="S2470" s="67"/>
      <c r="T2470" s="67"/>
      <c r="U2470" s="67"/>
      <c r="V2470" s="67"/>
      <c r="W2470" s="67"/>
      <c r="X2470" s="67"/>
      <c r="Y2470" s="67"/>
      <c r="Z2470" s="67"/>
      <c r="AA2470" s="67"/>
      <c r="AB2470" s="67"/>
      <c r="AC2470" s="67"/>
      <c r="AD2470" s="67"/>
      <c r="AE2470" s="67"/>
      <c r="AF2470" s="67"/>
      <c r="AG2470" s="67"/>
      <c r="AH2470" s="67"/>
      <c r="AI2470" s="67"/>
      <c r="AJ2470" s="67"/>
      <c r="AK2470" s="67"/>
      <c r="AL2470" s="67"/>
      <c r="AM2470" s="67"/>
      <c r="AN2470" s="67"/>
      <c r="AO2470" s="67"/>
      <c r="AP2470" s="67"/>
      <c r="AQ2470" s="67"/>
      <c r="AR2470" s="67"/>
      <c r="AS2470" s="67"/>
      <c r="AT2470" s="2"/>
    </row>
    <row r="2471" spans="1:46" s="3" customFormat="1">
      <c r="A2471" s="67"/>
      <c r="B2471" s="67"/>
      <c r="C2471" s="67"/>
      <c r="D2471" s="67"/>
      <c r="E2471" s="67"/>
      <c r="F2471" s="67"/>
      <c r="G2471" s="67"/>
      <c r="H2471" s="67"/>
      <c r="I2471" s="67"/>
      <c r="J2471" s="67"/>
      <c r="K2471" s="67"/>
      <c r="L2471" s="67"/>
      <c r="M2471" s="67"/>
      <c r="N2471" s="67"/>
      <c r="O2471" s="67"/>
      <c r="P2471" s="67"/>
      <c r="Q2471" s="67"/>
      <c r="R2471" s="67"/>
      <c r="S2471" s="67"/>
      <c r="T2471" s="67"/>
      <c r="U2471" s="67"/>
      <c r="V2471" s="67"/>
      <c r="W2471" s="67"/>
      <c r="X2471" s="67"/>
      <c r="Y2471" s="67"/>
      <c r="Z2471" s="67"/>
      <c r="AA2471" s="67"/>
      <c r="AB2471" s="67"/>
      <c r="AC2471" s="67"/>
      <c r="AD2471" s="67"/>
      <c r="AE2471" s="67"/>
      <c r="AF2471" s="67"/>
      <c r="AG2471" s="67"/>
      <c r="AH2471" s="67"/>
      <c r="AI2471" s="67"/>
      <c r="AJ2471" s="67"/>
      <c r="AK2471" s="67"/>
      <c r="AL2471" s="67"/>
      <c r="AM2471" s="67"/>
      <c r="AN2471" s="67"/>
      <c r="AO2471" s="67"/>
      <c r="AP2471" s="67"/>
      <c r="AQ2471" s="67"/>
      <c r="AR2471" s="67"/>
      <c r="AS2471" s="67"/>
      <c r="AT2471" s="2"/>
    </row>
    <row r="2472" spans="1:46" s="3" customFormat="1">
      <c r="A2472" s="67"/>
      <c r="B2472" s="67"/>
      <c r="C2472" s="67"/>
      <c r="D2472" s="67"/>
      <c r="E2472" s="67"/>
      <c r="F2472" s="67"/>
      <c r="G2472" s="67"/>
      <c r="H2472" s="67"/>
      <c r="I2472" s="67"/>
      <c r="J2472" s="67"/>
      <c r="K2472" s="67"/>
      <c r="L2472" s="67"/>
      <c r="M2472" s="67"/>
      <c r="N2472" s="67"/>
      <c r="O2472" s="67"/>
      <c r="P2472" s="67"/>
      <c r="Q2472" s="67"/>
      <c r="R2472" s="67"/>
      <c r="S2472" s="67"/>
      <c r="T2472" s="67"/>
      <c r="U2472" s="67"/>
      <c r="V2472" s="67"/>
      <c r="W2472" s="67"/>
      <c r="X2472" s="67"/>
      <c r="Y2472" s="67"/>
      <c r="Z2472" s="67"/>
      <c r="AA2472" s="67"/>
      <c r="AB2472" s="67"/>
      <c r="AC2472" s="67"/>
      <c r="AD2472" s="67"/>
      <c r="AE2472" s="67"/>
      <c r="AF2472" s="67"/>
      <c r="AG2472" s="67"/>
      <c r="AH2472" s="67"/>
      <c r="AI2472" s="67"/>
      <c r="AJ2472" s="67"/>
      <c r="AK2472" s="67"/>
      <c r="AL2472" s="67"/>
      <c r="AM2472" s="67"/>
      <c r="AN2472" s="67"/>
      <c r="AO2472" s="67"/>
      <c r="AP2472" s="67"/>
      <c r="AQ2472" s="67"/>
      <c r="AR2472" s="67"/>
      <c r="AS2472" s="67"/>
      <c r="AT2472" s="2"/>
    </row>
    <row r="2473" spans="1:46" s="3" customFormat="1">
      <c r="A2473" s="67"/>
      <c r="B2473" s="67"/>
      <c r="C2473" s="67"/>
      <c r="D2473" s="67"/>
      <c r="E2473" s="67"/>
      <c r="F2473" s="67"/>
      <c r="G2473" s="67"/>
      <c r="H2473" s="67"/>
      <c r="I2473" s="67"/>
      <c r="J2473" s="67"/>
      <c r="K2473" s="67"/>
      <c r="L2473" s="67"/>
      <c r="M2473" s="67"/>
      <c r="N2473" s="67"/>
      <c r="O2473" s="67"/>
      <c r="P2473" s="67"/>
      <c r="Q2473" s="67"/>
      <c r="R2473" s="67"/>
      <c r="S2473" s="67"/>
      <c r="T2473" s="67"/>
      <c r="U2473" s="67"/>
      <c r="V2473" s="67"/>
      <c r="W2473" s="67"/>
      <c r="X2473" s="67"/>
      <c r="Y2473" s="67"/>
      <c r="Z2473" s="67"/>
      <c r="AA2473" s="67"/>
      <c r="AB2473" s="67"/>
      <c r="AC2473" s="67"/>
      <c r="AD2473" s="67"/>
      <c r="AE2473" s="67"/>
      <c r="AF2473" s="67"/>
      <c r="AG2473" s="67"/>
      <c r="AH2473" s="67"/>
      <c r="AI2473" s="67"/>
      <c r="AJ2473" s="67"/>
      <c r="AK2473" s="67"/>
      <c r="AL2473" s="67"/>
      <c r="AM2473" s="67"/>
      <c r="AN2473" s="67"/>
      <c r="AO2473" s="67"/>
      <c r="AP2473" s="67"/>
      <c r="AQ2473" s="67"/>
      <c r="AR2473" s="67"/>
      <c r="AS2473" s="67"/>
      <c r="AT2473" s="2"/>
    </row>
    <row r="2474" spans="1:46" s="3" customFormat="1">
      <c r="A2474" s="67"/>
      <c r="B2474" s="67"/>
      <c r="C2474" s="67"/>
      <c r="D2474" s="67"/>
      <c r="E2474" s="67"/>
      <c r="F2474" s="67"/>
      <c r="G2474" s="67"/>
      <c r="H2474" s="67"/>
      <c r="I2474" s="67"/>
      <c r="J2474" s="67"/>
      <c r="K2474" s="67"/>
      <c r="L2474" s="67"/>
      <c r="M2474" s="67"/>
      <c r="N2474" s="67"/>
      <c r="O2474" s="67"/>
      <c r="P2474" s="67"/>
      <c r="Q2474" s="67"/>
      <c r="R2474" s="67"/>
      <c r="S2474" s="67"/>
      <c r="T2474" s="67"/>
      <c r="U2474" s="67"/>
      <c r="V2474" s="67"/>
      <c r="W2474" s="67"/>
      <c r="X2474" s="67"/>
      <c r="Y2474" s="67"/>
      <c r="Z2474" s="67"/>
      <c r="AA2474" s="67"/>
      <c r="AB2474" s="67"/>
      <c r="AC2474" s="67"/>
      <c r="AD2474" s="67"/>
      <c r="AE2474" s="67"/>
      <c r="AF2474" s="67"/>
      <c r="AG2474" s="67"/>
      <c r="AH2474" s="67"/>
      <c r="AI2474" s="67"/>
      <c r="AJ2474" s="67"/>
      <c r="AK2474" s="67"/>
      <c r="AL2474" s="67"/>
      <c r="AM2474" s="67"/>
      <c r="AN2474" s="67"/>
      <c r="AO2474" s="67"/>
      <c r="AP2474" s="67"/>
      <c r="AQ2474" s="67"/>
      <c r="AR2474" s="67"/>
      <c r="AS2474" s="67"/>
      <c r="AT2474" s="2"/>
    </row>
    <row r="2475" spans="1:46" s="3" customFormat="1">
      <c r="A2475" s="67"/>
      <c r="B2475" s="67"/>
      <c r="C2475" s="67"/>
      <c r="D2475" s="67"/>
      <c r="E2475" s="67"/>
      <c r="F2475" s="67"/>
      <c r="G2475" s="67"/>
      <c r="H2475" s="67"/>
      <c r="I2475" s="67"/>
      <c r="J2475" s="67"/>
      <c r="K2475" s="67"/>
      <c r="L2475" s="67"/>
      <c r="M2475" s="67"/>
      <c r="N2475" s="67"/>
      <c r="O2475" s="67"/>
      <c r="P2475" s="67"/>
      <c r="Q2475" s="67"/>
      <c r="R2475" s="67"/>
      <c r="S2475" s="67"/>
      <c r="T2475" s="67"/>
      <c r="U2475" s="67"/>
      <c r="V2475" s="67"/>
      <c r="W2475" s="67"/>
      <c r="X2475" s="67"/>
      <c r="Y2475" s="67"/>
      <c r="Z2475" s="67"/>
      <c r="AA2475" s="67"/>
      <c r="AB2475" s="67"/>
      <c r="AC2475" s="67"/>
      <c r="AD2475" s="67"/>
      <c r="AE2475" s="67"/>
      <c r="AF2475" s="67"/>
      <c r="AG2475" s="67"/>
      <c r="AH2475" s="67"/>
      <c r="AI2475" s="67"/>
      <c r="AJ2475" s="67"/>
      <c r="AK2475" s="67"/>
      <c r="AL2475" s="67"/>
      <c r="AM2475" s="67"/>
      <c r="AN2475" s="67"/>
      <c r="AO2475" s="67"/>
      <c r="AP2475" s="67"/>
      <c r="AQ2475" s="67"/>
      <c r="AR2475" s="67"/>
      <c r="AS2475" s="67"/>
      <c r="AT2475" s="2"/>
    </row>
    <row r="2476" spans="1:46" s="3" customFormat="1">
      <c r="A2476" s="67"/>
      <c r="B2476" s="67"/>
      <c r="C2476" s="67"/>
      <c r="D2476" s="67"/>
      <c r="E2476" s="67"/>
      <c r="F2476" s="67"/>
      <c r="G2476" s="67"/>
      <c r="H2476" s="67"/>
      <c r="I2476" s="67"/>
      <c r="J2476" s="67"/>
      <c r="K2476" s="67"/>
      <c r="L2476" s="67"/>
      <c r="M2476" s="67"/>
      <c r="N2476" s="67"/>
      <c r="O2476" s="67"/>
      <c r="P2476" s="67"/>
      <c r="Q2476" s="67"/>
      <c r="R2476" s="67"/>
      <c r="S2476" s="67"/>
      <c r="T2476" s="67"/>
      <c r="U2476" s="67"/>
      <c r="V2476" s="67"/>
      <c r="W2476" s="67"/>
      <c r="X2476" s="67"/>
      <c r="Y2476" s="67"/>
      <c r="Z2476" s="67"/>
      <c r="AA2476" s="67"/>
      <c r="AB2476" s="67"/>
      <c r="AC2476" s="67"/>
      <c r="AD2476" s="67"/>
      <c r="AE2476" s="67"/>
      <c r="AF2476" s="67"/>
      <c r="AG2476" s="67"/>
      <c r="AH2476" s="67"/>
      <c r="AI2476" s="67"/>
      <c r="AJ2476" s="67"/>
      <c r="AK2476" s="67"/>
      <c r="AL2476" s="67"/>
      <c r="AM2476" s="67"/>
      <c r="AN2476" s="67"/>
      <c r="AO2476" s="67"/>
      <c r="AP2476" s="67"/>
      <c r="AQ2476" s="67"/>
      <c r="AR2476" s="67"/>
      <c r="AS2476" s="67"/>
      <c r="AT2476" s="2"/>
    </row>
    <row r="2477" spans="1:46" s="3" customFormat="1">
      <c r="A2477" s="67"/>
      <c r="B2477" s="67"/>
      <c r="C2477" s="67"/>
      <c r="D2477" s="67"/>
      <c r="E2477" s="67"/>
      <c r="F2477" s="67"/>
      <c r="G2477" s="67"/>
      <c r="H2477" s="67"/>
      <c r="I2477" s="67"/>
      <c r="J2477" s="67"/>
      <c r="K2477" s="67"/>
      <c r="L2477" s="67"/>
      <c r="M2477" s="67"/>
      <c r="N2477" s="67"/>
      <c r="O2477" s="67"/>
      <c r="P2477" s="67"/>
      <c r="Q2477" s="67"/>
      <c r="R2477" s="67"/>
      <c r="S2477" s="67"/>
      <c r="T2477" s="67"/>
      <c r="U2477" s="67"/>
      <c r="V2477" s="67"/>
      <c r="W2477" s="67"/>
      <c r="X2477" s="67"/>
      <c r="Y2477" s="67"/>
      <c r="Z2477" s="67"/>
      <c r="AA2477" s="67"/>
      <c r="AB2477" s="67"/>
      <c r="AC2477" s="67"/>
      <c r="AD2477" s="67"/>
      <c r="AE2477" s="67"/>
      <c r="AF2477" s="67"/>
      <c r="AG2477" s="67"/>
      <c r="AH2477" s="67"/>
      <c r="AI2477" s="67"/>
      <c r="AJ2477" s="67"/>
      <c r="AK2477" s="67"/>
      <c r="AL2477" s="67"/>
      <c r="AM2477" s="67"/>
      <c r="AN2477" s="67"/>
      <c r="AO2477" s="67"/>
      <c r="AP2477" s="67"/>
      <c r="AQ2477" s="67"/>
      <c r="AR2477" s="67"/>
      <c r="AS2477" s="67"/>
      <c r="AT2477" s="2"/>
    </row>
    <row r="2478" spans="1:46" s="3" customFormat="1">
      <c r="A2478" s="67"/>
      <c r="B2478" s="67"/>
      <c r="C2478" s="67"/>
      <c r="D2478" s="67"/>
      <c r="E2478" s="67"/>
      <c r="F2478" s="67"/>
      <c r="G2478" s="67"/>
      <c r="H2478" s="67"/>
      <c r="I2478" s="67"/>
      <c r="J2478" s="67"/>
      <c r="K2478" s="67"/>
      <c r="L2478" s="67"/>
      <c r="M2478" s="67"/>
      <c r="N2478" s="67"/>
      <c r="O2478" s="67"/>
      <c r="P2478" s="67"/>
      <c r="Q2478" s="67"/>
      <c r="R2478" s="67"/>
      <c r="S2478" s="67"/>
      <c r="T2478" s="67"/>
      <c r="U2478" s="67"/>
      <c r="V2478" s="67"/>
      <c r="W2478" s="67"/>
      <c r="X2478" s="67"/>
      <c r="Y2478" s="67"/>
      <c r="Z2478" s="67"/>
      <c r="AA2478" s="67"/>
      <c r="AB2478" s="67"/>
      <c r="AC2478" s="67"/>
      <c r="AD2478" s="67"/>
      <c r="AE2478" s="67"/>
      <c r="AF2478" s="67"/>
      <c r="AG2478" s="67"/>
      <c r="AH2478" s="67"/>
      <c r="AI2478" s="67"/>
      <c r="AJ2478" s="67"/>
      <c r="AK2478" s="67"/>
      <c r="AL2478" s="67"/>
      <c r="AM2478" s="67"/>
      <c r="AN2478" s="67"/>
      <c r="AO2478" s="67"/>
      <c r="AP2478" s="67"/>
      <c r="AQ2478" s="67"/>
      <c r="AR2478" s="67"/>
      <c r="AS2478" s="67"/>
      <c r="AT2478" s="2"/>
    </row>
    <row r="2479" spans="1:46" s="3" customFormat="1">
      <c r="A2479" s="67"/>
      <c r="B2479" s="67"/>
      <c r="C2479" s="67"/>
      <c r="D2479" s="67"/>
      <c r="E2479" s="67"/>
      <c r="F2479" s="67"/>
      <c r="G2479" s="67"/>
      <c r="H2479" s="67"/>
      <c r="I2479" s="67"/>
      <c r="J2479" s="67"/>
      <c r="K2479" s="67"/>
      <c r="L2479" s="67"/>
      <c r="M2479" s="67"/>
      <c r="N2479" s="67"/>
      <c r="O2479" s="67"/>
      <c r="P2479" s="67"/>
      <c r="Q2479" s="67"/>
      <c r="R2479" s="67"/>
      <c r="S2479" s="67"/>
      <c r="T2479" s="67"/>
      <c r="U2479" s="67"/>
      <c r="V2479" s="67"/>
      <c r="W2479" s="67"/>
      <c r="X2479" s="67"/>
      <c r="Y2479" s="67"/>
      <c r="Z2479" s="67"/>
      <c r="AA2479" s="67"/>
      <c r="AB2479" s="67"/>
      <c r="AC2479" s="67"/>
      <c r="AD2479" s="67"/>
      <c r="AE2479" s="67"/>
      <c r="AF2479" s="67"/>
      <c r="AG2479" s="67"/>
      <c r="AH2479" s="67"/>
      <c r="AI2479" s="67"/>
      <c r="AJ2479" s="67"/>
      <c r="AK2479" s="67"/>
      <c r="AL2479" s="67"/>
      <c r="AM2479" s="67"/>
      <c r="AN2479" s="67"/>
      <c r="AO2479" s="67"/>
      <c r="AP2479" s="67"/>
      <c r="AQ2479" s="67"/>
      <c r="AR2479" s="67"/>
      <c r="AS2479" s="67"/>
      <c r="AT2479" s="2"/>
    </row>
    <row r="2480" spans="1:46" s="3" customFormat="1">
      <c r="A2480" s="67"/>
      <c r="B2480" s="67"/>
      <c r="C2480" s="67"/>
      <c r="D2480" s="67"/>
      <c r="E2480" s="67"/>
      <c r="F2480" s="67"/>
      <c r="G2480" s="67"/>
      <c r="H2480" s="67"/>
      <c r="I2480" s="67"/>
      <c r="J2480" s="67"/>
      <c r="K2480" s="67"/>
      <c r="L2480" s="67"/>
      <c r="M2480" s="67"/>
      <c r="N2480" s="67"/>
      <c r="O2480" s="67"/>
      <c r="P2480" s="67"/>
      <c r="Q2480" s="67"/>
      <c r="R2480" s="67"/>
      <c r="S2480" s="67"/>
      <c r="T2480" s="67"/>
      <c r="U2480" s="67"/>
      <c r="V2480" s="67"/>
      <c r="W2480" s="67"/>
      <c r="X2480" s="67"/>
      <c r="Y2480" s="67"/>
      <c r="Z2480" s="67"/>
      <c r="AA2480" s="67"/>
      <c r="AB2480" s="67"/>
      <c r="AC2480" s="67"/>
      <c r="AD2480" s="67"/>
      <c r="AE2480" s="67"/>
      <c r="AF2480" s="67"/>
      <c r="AG2480" s="67"/>
      <c r="AH2480" s="67"/>
      <c r="AI2480" s="67"/>
      <c r="AJ2480" s="67"/>
      <c r="AK2480" s="67"/>
      <c r="AL2480" s="67"/>
      <c r="AM2480" s="67"/>
      <c r="AN2480" s="67"/>
      <c r="AO2480" s="67"/>
      <c r="AP2480" s="67"/>
      <c r="AQ2480" s="67"/>
      <c r="AR2480" s="67"/>
      <c r="AS2480" s="67"/>
      <c r="AT2480" s="2"/>
    </row>
    <row r="2481" spans="1:46" s="3" customFormat="1">
      <c r="A2481" s="67"/>
      <c r="B2481" s="67"/>
      <c r="C2481" s="67"/>
      <c r="D2481" s="67"/>
      <c r="E2481" s="67"/>
      <c r="F2481" s="67"/>
      <c r="G2481" s="67"/>
      <c r="H2481" s="67"/>
      <c r="I2481" s="67"/>
      <c r="J2481" s="67"/>
      <c r="K2481" s="67"/>
      <c r="L2481" s="67"/>
      <c r="M2481" s="67"/>
      <c r="N2481" s="67"/>
      <c r="O2481" s="67"/>
      <c r="P2481" s="67"/>
      <c r="Q2481" s="67"/>
      <c r="R2481" s="67"/>
      <c r="S2481" s="67"/>
      <c r="T2481" s="67"/>
      <c r="U2481" s="67"/>
      <c r="V2481" s="67"/>
      <c r="W2481" s="67"/>
      <c r="X2481" s="67"/>
      <c r="Y2481" s="67"/>
      <c r="Z2481" s="67"/>
      <c r="AA2481" s="67"/>
      <c r="AB2481" s="67"/>
      <c r="AC2481" s="67"/>
      <c r="AD2481" s="67"/>
      <c r="AE2481" s="67"/>
      <c r="AF2481" s="67"/>
      <c r="AG2481" s="67"/>
      <c r="AH2481" s="67"/>
      <c r="AI2481" s="67"/>
      <c r="AJ2481" s="67"/>
      <c r="AK2481" s="67"/>
      <c r="AL2481" s="67"/>
      <c r="AM2481" s="67"/>
      <c r="AN2481" s="67"/>
      <c r="AO2481" s="67"/>
      <c r="AP2481" s="67"/>
      <c r="AQ2481" s="67"/>
      <c r="AR2481" s="67"/>
      <c r="AS2481" s="67"/>
      <c r="AT2481" s="2"/>
    </row>
    <row r="2482" spans="1:46" s="3" customFormat="1">
      <c r="A2482" s="67"/>
      <c r="B2482" s="67"/>
      <c r="C2482" s="67"/>
      <c r="D2482" s="67"/>
      <c r="E2482" s="67"/>
      <c r="F2482" s="67"/>
      <c r="G2482" s="67"/>
      <c r="H2482" s="67"/>
      <c r="I2482" s="67"/>
      <c r="J2482" s="67"/>
      <c r="K2482" s="67"/>
      <c r="L2482" s="67"/>
      <c r="M2482" s="67"/>
      <c r="N2482" s="67"/>
      <c r="O2482" s="67"/>
      <c r="P2482" s="67"/>
      <c r="Q2482" s="67"/>
      <c r="R2482" s="67"/>
      <c r="S2482" s="67"/>
      <c r="T2482" s="67"/>
      <c r="U2482" s="67"/>
      <c r="V2482" s="67"/>
      <c r="W2482" s="67"/>
      <c r="X2482" s="67"/>
      <c r="Y2482" s="67"/>
      <c r="Z2482" s="67"/>
      <c r="AA2482" s="67"/>
      <c r="AB2482" s="67"/>
      <c r="AC2482" s="67"/>
      <c r="AD2482" s="67"/>
      <c r="AE2482" s="67"/>
      <c r="AF2482" s="67"/>
      <c r="AG2482" s="67"/>
      <c r="AH2482" s="67"/>
      <c r="AI2482" s="67"/>
      <c r="AJ2482" s="67"/>
      <c r="AK2482" s="67"/>
      <c r="AL2482" s="67"/>
      <c r="AM2482" s="67"/>
      <c r="AN2482" s="67"/>
      <c r="AO2482" s="67"/>
      <c r="AP2482" s="67"/>
      <c r="AQ2482" s="67"/>
      <c r="AR2482" s="67"/>
      <c r="AS2482" s="67"/>
      <c r="AT2482" s="2"/>
    </row>
    <row r="2483" spans="1:46" s="3" customFormat="1">
      <c r="A2483" s="67"/>
      <c r="B2483" s="67"/>
      <c r="C2483" s="67"/>
      <c r="D2483" s="67"/>
      <c r="E2483" s="67"/>
      <c r="F2483" s="67"/>
      <c r="G2483" s="67"/>
      <c r="H2483" s="67"/>
      <c r="I2483" s="67"/>
      <c r="J2483" s="67"/>
      <c r="K2483" s="67"/>
      <c r="L2483" s="67"/>
      <c r="M2483" s="67"/>
      <c r="N2483" s="67"/>
      <c r="O2483" s="67"/>
      <c r="P2483" s="67"/>
      <c r="Q2483" s="67"/>
      <c r="R2483" s="67"/>
      <c r="S2483" s="67"/>
      <c r="T2483" s="67"/>
      <c r="U2483" s="67"/>
      <c r="V2483" s="67"/>
      <c r="W2483" s="67"/>
      <c r="X2483" s="67"/>
      <c r="Y2483" s="67"/>
      <c r="Z2483" s="67"/>
      <c r="AA2483" s="67"/>
      <c r="AB2483" s="67"/>
      <c r="AC2483" s="67"/>
      <c r="AD2483" s="67"/>
      <c r="AE2483" s="67"/>
      <c r="AF2483" s="67"/>
      <c r="AG2483" s="67"/>
      <c r="AH2483" s="67"/>
      <c r="AI2483" s="67"/>
      <c r="AJ2483" s="67"/>
      <c r="AK2483" s="67"/>
      <c r="AL2483" s="67"/>
      <c r="AM2483" s="67"/>
      <c r="AN2483" s="67"/>
      <c r="AO2483" s="67"/>
      <c r="AP2483" s="67"/>
      <c r="AQ2483" s="67"/>
      <c r="AR2483" s="67"/>
      <c r="AS2483" s="67"/>
      <c r="AT2483" s="2"/>
    </row>
    <row r="2484" spans="1:46" s="3" customFormat="1">
      <c r="A2484" s="67"/>
      <c r="B2484" s="67"/>
      <c r="C2484" s="67"/>
      <c r="D2484" s="67"/>
      <c r="E2484" s="67"/>
      <c r="F2484" s="67"/>
      <c r="G2484" s="67"/>
      <c r="H2484" s="67"/>
      <c r="I2484" s="67"/>
      <c r="J2484" s="67"/>
      <c r="K2484" s="67"/>
      <c r="L2484" s="67"/>
      <c r="M2484" s="67"/>
      <c r="N2484" s="67"/>
      <c r="O2484" s="67"/>
      <c r="P2484" s="67"/>
      <c r="Q2484" s="67"/>
      <c r="R2484" s="67"/>
      <c r="S2484" s="67"/>
      <c r="T2484" s="67"/>
      <c r="U2484" s="67"/>
      <c r="V2484" s="67"/>
      <c r="W2484" s="67"/>
      <c r="X2484" s="67"/>
      <c r="Y2484" s="67"/>
      <c r="Z2484" s="67"/>
      <c r="AA2484" s="67"/>
      <c r="AB2484" s="67"/>
      <c r="AC2484" s="67"/>
      <c r="AD2484" s="67"/>
      <c r="AE2484" s="67"/>
      <c r="AF2484" s="67"/>
      <c r="AG2484" s="67"/>
      <c r="AH2484" s="67"/>
      <c r="AI2484" s="67"/>
      <c r="AJ2484" s="67"/>
      <c r="AK2484" s="67"/>
      <c r="AL2484" s="67"/>
      <c r="AM2484" s="67"/>
      <c r="AN2484" s="67"/>
      <c r="AO2484" s="67"/>
      <c r="AP2484" s="67"/>
      <c r="AQ2484" s="67"/>
      <c r="AR2484" s="67"/>
      <c r="AS2484" s="67"/>
      <c r="AT2484" s="2"/>
    </row>
    <row r="2485" spans="1:46" s="3" customFormat="1">
      <c r="A2485" s="67"/>
      <c r="B2485" s="67"/>
      <c r="C2485" s="67"/>
      <c r="D2485" s="67"/>
      <c r="E2485" s="67"/>
      <c r="F2485" s="67"/>
      <c r="G2485" s="67"/>
      <c r="H2485" s="67"/>
      <c r="I2485" s="67"/>
      <c r="J2485" s="67"/>
      <c r="K2485" s="67"/>
      <c r="L2485" s="67"/>
      <c r="M2485" s="67"/>
      <c r="N2485" s="67"/>
      <c r="O2485" s="67"/>
      <c r="P2485" s="67"/>
      <c r="Q2485" s="67"/>
      <c r="R2485" s="67"/>
      <c r="S2485" s="67"/>
      <c r="T2485" s="67"/>
      <c r="U2485" s="67"/>
      <c r="V2485" s="67"/>
      <c r="W2485" s="67"/>
      <c r="X2485" s="67"/>
      <c r="Y2485" s="67"/>
      <c r="Z2485" s="67"/>
      <c r="AA2485" s="67"/>
      <c r="AB2485" s="67"/>
      <c r="AC2485" s="67"/>
      <c r="AD2485" s="67"/>
      <c r="AE2485" s="67"/>
      <c r="AF2485" s="67"/>
      <c r="AG2485" s="67"/>
      <c r="AH2485" s="67"/>
      <c r="AI2485" s="67"/>
      <c r="AJ2485" s="67"/>
      <c r="AK2485" s="67"/>
      <c r="AL2485" s="67"/>
      <c r="AM2485" s="67"/>
      <c r="AN2485" s="67"/>
      <c r="AO2485" s="67"/>
      <c r="AP2485" s="67"/>
      <c r="AQ2485" s="67"/>
      <c r="AR2485" s="67"/>
      <c r="AS2485" s="67"/>
      <c r="AT2485" s="2"/>
    </row>
    <row r="2486" spans="1:46" s="3" customFormat="1">
      <c r="A2486" s="67"/>
      <c r="B2486" s="67"/>
      <c r="C2486" s="67"/>
      <c r="D2486" s="67"/>
      <c r="E2486" s="67"/>
      <c r="F2486" s="67"/>
      <c r="G2486" s="67"/>
      <c r="H2486" s="67"/>
      <c r="I2486" s="67"/>
      <c r="J2486" s="67"/>
      <c r="K2486" s="67"/>
      <c r="L2486" s="67"/>
      <c r="M2486" s="67"/>
      <c r="N2486" s="67"/>
      <c r="O2486" s="67"/>
      <c r="P2486" s="67"/>
      <c r="Q2486" s="67"/>
      <c r="R2486" s="67"/>
      <c r="S2486" s="67"/>
      <c r="T2486" s="67"/>
      <c r="U2486" s="67"/>
      <c r="V2486" s="67"/>
      <c r="W2486" s="67"/>
      <c r="X2486" s="67"/>
      <c r="Y2486" s="67"/>
      <c r="Z2486" s="67"/>
      <c r="AA2486" s="67"/>
      <c r="AB2486" s="67"/>
      <c r="AC2486" s="67"/>
      <c r="AD2486" s="67"/>
      <c r="AE2486" s="67"/>
      <c r="AF2486" s="67"/>
      <c r="AG2486" s="67"/>
      <c r="AH2486" s="67"/>
      <c r="AI2486" s="67"/>
      <c r="AJ2486" s="67"/>
      <c r="AK2486" s="67"/>
      <c r="AL2486" s="67"/>
      <c r="AM2486" s="67"/>
      <c r="AN2486" s="67"/>
      <c r="AO2486" s="67"/>
      <c r="AP2486" s="67"/>
      <c r="AQ2486" s="67"/>
      <c r="AR2486" s="67"/>
      <c r="AS2486" s="67"/>
      <c r="AT2486" s="2"/>
    </row>
    <row r="2487" spans="1:46" s="3" customFormat="1">
      <c r="A2487" s="67"/>
      <c r="B2487" s="67"/>
      <c r="C2487" s="67"/>
      <c r="D2487" s="67"/>
      <c r="E2487" s="67"/>
      <c r="F2487" s="67"/>
      <c r="G2487" s="67"/>
      <c r="H2487" s="67"/>
      <c r="I2487" s="67"/>
      <c r="J2487" s="67"/>
      <c r="K2487" s="67"/>
      <c r="L2487" s="67"/>
      <c r="M2487" s="67"/>
      <c r="N2487" s="67"/>
      <c r="O2487" s="67"/>
      <c r="P2487" s="67"/>
      <c r="Q2487" s="67"/>
      <c r="R2487" s="67"/>
      <c r="S2487" s="67"/>
      <c r="T2487" s="67"/>
      <c r="U2487" s="67"/>
      <c r="V2487" s="67"/>
      <c r="W2487" s="67"/>
      <c r="X2487" s="67"/>
      <c r="Y2487" s="67"/>
      <c r="Z2487" s="67"/>
      <c r="AA2487" s="67"/>
      <c r="AB2487" s="67"/>
      <c r="AC2487" s="67"/>
      <c r="AD2487" s="67"/>
      <c r="AE2487" s="67"/>
      <c r="AF2487" s="67"/>
      <c r="AG2487" s="67"/>
      <c r="AH2487" s="67"/>
      <c r="AI2487" s="67"/>
      <c r="AJ2487" s="67"/>
      <c r="AK2487" s="67"/>
      <c r="AL2487" s="67"/>
      <c r="AM2487" s="67"/>
      <c r="AN2487" s="67"/>
      <c r="AO2487" s="67"/>
      <c r="AP2487" s="67"/>
      <c r="AQ2487" s="67"/>
      <c r="AR2487" s="67"/>
      <c r="AS2487" s="67"/>
      <c r="AT2487" s="2"/>
    </row>
    <row r="2488" spans="1:46" s="3" customFormat="1">
      <c r="A2488" s="67"/>
      <c r="B2488" s="67"/>
      <c r="C2488" s="67"/>
      <c r="D2488" s="67"/>
      <c r="E2488" s="67"/>
      <c r="F2488" s="67"/>
      <c r="G2488" s="67"/>
      <c r="H2488" s="67"/>
      <c r="I2488" s="67"/>
      <c r="J2488" s="67"/>
      <c r="K2488" s="67"/>
      <c r="L2488" s="67"/>
      <c r="M2488" s="67"/>
      <c r="N2488" s="67"/>
      <c r="O2488" s="67"/>
      <c r="P2488" s="67"/>
      <c r="Q2488" s="67"/>
      <c r="R2488" s="67"/>
      <c r="S2488" s="67"/>
      <c r="T2488" s="67"/>
      <c r="U2488" s="67"/>
      <c r="V2488" s="67"/>
      <c r="W2488" s="67"/>
      <c r="X2488" s="67"/>
      <c r="Y2488" s="67"/>
      <c r="Z2488" s="67"/>
      <c r="AA2488" s="67"/>
      <c r="AB2488" s="67"/>
      <c r="AC2488" s="67"/>
      <c r="AD2488" s="67"/>
      <c r="AE2488" s="67"/>
      <c r="AF2488" s="67"/>
      <c r="AG2488" s="67"/>
      <c r="AH2488" s="67"/>
      <c r="AI2488" s="67"/>
      <c r="AJ2488" s="67"/>
      <c r="AK2488" s="67"/>
      <c r="AL2488" s="67"/>
      <c r="AM2488" s="67"/>
      <c r="AN2488" s="67"/>
      <c r="AO2488" s="67"/>
      <c r="AP2488" s="67"/>
      <c r="AQ2488" s="67"/>
      <c r="AR2488" s="67"/>
      <c r="AS2488" s="67"/>
      <c r="AT2488" s="2"/>
    </row>
    <row r="2489" spans="1:46" s="3" customFormat="1">
      <c r="A2489" s="67"/>
      <c r="B2489" s="67"/>
      <c r="C2489" s="67"/>
      <c r="D2489" s="67"/>
      <c r="E2489" s="67"/>
      <c r="F2489" s="67"/>
      <c r="G2489" s="67"/>
      <c r="H2489" s="67"/>
      <c r="I2489" s="67"/>
      <c r="J2489" s="67"/>
      <c r="K2489" s="67"/>
      <c r="L2489" s="67"/>
      <c r="M2489" s="67"/>
      <c r="N2489" s="67"/>
      <c r="O2489" s="67"/>
      <c r="P2489" s="67"/>
      <c r="Q2489" s="67"/>
      <c r="R2489" s="67"/>
      <c r="S2489" s="67"/>
      <c r="T2489" s="67"/>
      <c r="U2489" s="67"/>
      <c r="V2489" s="67"/>
      <c r="W2489" s="67"/>
      <c r="X2489" s="67"/>
      <c r="Y2489" s="67"/>
      <c r="Z2489" s="67"/>
      <c r="AA2489" s="67"/>
      <c r="AB2489" s="67"/>
      <c r="AC2489" s="67"/>
      <c r="AD2489" s="67"/>
      <c r="AE2489" s="67"/>
      <c r="AF2489" s="67"/>
      <c r="AG2489" s="67"/>
      <c r="AH2489" s="67"/>
      <c r="AI2489" s="67"/>
      <c r="AJ2489" s="67"/>
      <c r="AK2489" s="67"/>
      <c r="AL2489" s="67"/>
      <c r="AM2489" s="67"/>
      <c r="AN2489" s="67"/>
      <c r="AO2489" s="67"/>
      <c r="AP2489" s="67"/>
      <c r="AQ2489" s="67"/>
      <c r="AR2489" s="67"/>
      <c r="AS2489" s="67"/>
      <c r="AT2489" s="2"/>
    </row>
    <row r="2490" spans="1:46" s="3" customFormat="1">
      <c r="A2490" s="67"/>
      <c r="B2490" s="67"/>
      <c r="C2490" s="67"/>
      <c r="D2490" s="67"/>
      <c r="E2490" s="67"/>
      <c r="F2490" s="67"/>
      <c r="G2490" s="67"/>
      <c r="H2490" s="67"/>
      <c r="I2490" s="67"/>
      <c r="J2490" s="67"/>
      <c r="K2490" s="67"/>
      <c r="L2490" s="67"/>
      <c r="M2490" s="67"/>
      <c r="N2490" s="67"/>
      <c r="O2490" s="67"/>
      <c r="P2490" s="67"/>
      <c r="Q2490" s="67"/>
      <c r="R2490" s="67"/>
      <c r="S2490" s="67"/>
      <c r="T2490" s="67"/>
      <c r="U2490" s="67"/>
      <c r="V2490" s="67"/>
      <c r="W2490" s="67"/>
      <c r="X2490" s="67"/>
      <c r="Y2490" s="67"/>
      <c r="Z2490" s="67"/>
      <c r="AA2490" s="67"/>
      <c r="AB2490" s="67"/>
      <c r="AC2490" s="67"/>
      <c r="AD2490" s="67"/>
      <c r="AE2490" s="67"/>
      <c r="AF2490" s="67"/>
      <c r="AG2490" s="67"/>
      <c r="AH2490" s="67"/>
      <c r="AI2490" s="67"/>
      <c r="AJ2490" s="67"/>
      <c r="AK2490" s="67"/>
      <c r="AL2490" s="67"/>
      <c r="AM2490" s="67"/>
      <c r="AN2490" s="67"/>
      <c r="AO2490" s="67"/>
      <c r="AP2490" s="67"/>
      <c r="AQ2490" s="67"/>
      <c r="AR2490" s="67"/>
      <c r="AS2490" s="67"/>
      <c r="AT2490" s="2"/>
    </row>
    <row r="2491" spans="1:46" s="3" customFormat="1">
      <c r="A2491" s="67"/>
      <c r="B2491" s="67"/>
      <c r="C2491" s="67"/>
      <c r="D2491" s="67"/>
      <c r="E2491" s="67"/>
      <c r="F2491" s="67"/>
      <c r="G2491" s="67"/>
      <c r="H2491" s="67"/>
      <c r="I2491" s="67"/>
      <c r="J2491" s="67"/>
      <c r="K2491" s="67"/>
      <c r="L2491" s="67"/>
      <c r="M2491" s="67"/>
      <c r="N2491" s="67"/>
      <c r="O2491" s="67"/>
      <c r="P2491" s="67"/>
      <c r="Q2491" s="67"/>
      <c r="R2491" s="67"/>
      <c r="S2491" s="67"/>
      <c r="T2491" s="67"/>
      <c r="U2491" s="67"/>
      <c r="V2491" s="67"/>
      <c r="W2491" s="67"/>
      <c r="X2491" s="67"/>
      <c r="Y2491" s="67"/>
      <c r="Z2491" s="67"/>
      <c r="AA2491" s="67"/>
      <c r="AB2491" s="67"/>
      <c r="AC2491" s="67"/>
      <c r="AD2491" s="67"/>
      <c r="AE2491" s="67"/>
      <c r="AF2491" s="67"/>
      <c r="AG2491" s="67"/>
      <c r="AH2491" s="67"/>
      <c r="AI2491" s="67"/>
      <c r="AJ2491" s="67"/>
      <c r="AK2491" s="67"/>
      <c r="AL2491" s="67"/>
      <c r="AM2491" s="67"/>
      <c r="AN2491" s="67"/>
      <c r="AO2491" s="67"/>
      <c r="AP2491" s="67"/>
      <c r="AQ2491" s="67"/>
      <c r="AR2491" s="67"/>
      <c r="AS2491" s="67"/>
      <c r="AT2491" s="2"/>
    </row>
    <row r="2492" spans="1:46" s="3" customFormat="1">
      <c r="A2492" s="67"/>
      <c r="B2492" s="67"/>
      <c r="C2492" s="67"/>
      <c r="D2492" s="67"/>
      <c r="E2492" s="67"/>
      <c r="F2492" s="67"/>
      <c r="G2492" s="67"/>
      <c r="H2492" s="67"/>
      <c r="I2492" s="67"/>
      <c r="J2492" s="67"/>
      <c r="K2492" s="67"/>
      <c r="L2492" s="67"/>
      <c r="M2492" s="67"/>
      <c r="N2492" s="67"/>
      <c r="O2492" s="67"/>
      <c r="P2492" s="67"/>
      <c r="Q2492" s="67"/>
      <c r="R2492" s="67"/>
      <c r="S2492" s="67"/>
      <c r="T2492" s="67"/>
      <c r="U2492" s="67"/>
      <c r="V2492" s="67"/>
      <c r="W2492" s="67"/>
      <c r="X2492" s="67"/>
      <c r="Y2492" s="67"/>
      <c r="Z2492" s="67"/>
      <c r="AA2492" s="67"/>
      <c r="AB2492" s="67"/>
      <c r="AC2492" s="67"/>
      <c r="AD2492" s="67"/>
      <c r="AE2492" s="67"/>
      <c r="AF2492" s="67"/>
      <c r="AG2492" s="67"/>
      <c r="AH2492" s="67"/>
      <c r="AI2492" s="67"/>
      <c r="AJ2492" s="67"/>
      <c r="AK2492" s="67"/>
      <c r="AL2492" s="67"/>
      <c r="AM2492" s="67"/>
      <c r="AN2492" s="67"/>
      <c r="AO2492" s="67"/>
      <c r="AP2492" s="67"/>
      <c r="AQ2492" s="67"/>
      <c r="AR2492" s="67"/>
      <c r="AS2492" s="67"/>
      <c r="AT2492" s="2"/>
    </row>
    <row r="2493" spans="1:46" s="3" customFormat="1">
      <c r="A2493" s="67"/>
      <c r="B2493" s="67"/>
      <c r="C2493" s="67"/>
      <c r="D2493" s="67"/>
      <c r="E2493" s="67"/>
      <c r="F2493" s="67"/>
      <c r="G2493" s="67"/>
      <c r="H2493" s="67"/>
      <c r="I2493" s="67"/>
      <c r="J2493" s="67"/>
      <c r="K2493" s="67"/>
      <c r="L2493" s="67"/>
      <c r="M2493" s="67"/>
      <c r="N2493" s="67"/>
      <c r="O2493" s="67"/>
      <c r="P2493" s="67"/>
      <c r="Q2493" s="67"/>
      <c r="R2493" s="67"/>
      <c r="S2493" s="67"/>
      <c r="T2493" s="67"/>
      <c r="U2493" s="67"/>
      <c r="V2493" s="67"/>
      <c r="W2493" s="67"/>
      <c r="X2493" s="67"/>
      <c r="Y2493" s="67"/>
      <c r="Z2493" s="67"/>
      <c r="AA2493" s="67"/>
      <c r="AB2493" s="67"/>
      <c r="AC2493" s="67"/>
      <c r="AD2493" s="67"/>
      <c r="AE2493" s="67"/>
      <c r="AF2493" s="67"/>
      <c r="AG2493" s="67"/>
      <c r="AH2493" s="67"/>
      <c r="AI2493" s="67"/>
      <c r="AJ2493" s="67"/>
      <c r="AK2493" s="67"/>
      <c r="AL2493" s="67"/>
      <c r="AM2493" s="67"/>
      <c r="AN2493" s="67"/>
      <c r="AO2493" s="67"/>
      <c r="AP2493" s="67"/>
      <c r="AQ2493" s="67"/>
      <c r="AR2493" s="67"/>
      <c r="AS2493" s="67"/>
      <c r="AT2493" s="2"/>
    </row>
    <row r="2494" spans="1:46" s="3" customFormat="1">
      <c r="A2494" s="67"/>
      <c r="B2494" s="67"/>
      <c r="C2494" s="67"/>
      <c r="D2494" s="67"/>
      <c r="E2494" s="67"/>
      <c r="F2494" s="67"/>
      <c r="G2494" s="67"/>
      <c r="H2494" s="67"/>
      <c r="I2494" s="67"/>
      <c r="J2494" s="67"/>
      <c r="K2494" s="67"/>
      <c r="L2494" s="67"/>
      <c r="M2494" s="67"/>
      <c r="N2494" s="67"/>
      <c r="O2494" s="67"/>
      <c r="P2494" s="67"/>
      <c r="Q2494" s="67"/>
      <c r="R2494" s="67"/>
      <c r="S2494" s="67"/>
      <c r="T2494" s="67"/>
      <c r="U2494" s="67"/>
      <c r="V2494" s="67"/>
      <c r="W2494" s="67"/>
      <c r="X2494" s="67"/>
      <c r="Y2494" s="67"/>
      <c r="Z2494" s="67"/>
      <c r="AA2494" s="67"/>
      <c r="AB2494" s="67"/>
      <c r="AC2494" s="67"/>
      <c r="AD2494" s="67"/>
      <c r="AE2494" s="67"/>
      <c r="AF2494" s="67"/>
      <c r="AG2494" s="67"/>
      <c r="AH2494" s="67"/>
      <c r="AI2494" s="67"/>
      <c r="AJ2494" s="67"/>
      <c r="AK2494" s="67"/>
      <c r="AL2494" s="67"/>
      <c r="AM2494" s="67"/>
      <c r="AN2494" s="67"/>
      <c r="AO2494" s="67"/>
      <c r="AP2494" s="67"/>
      <c r="AQ2494" s="67"/>
      <c r="AR2494" s="67"/>
      <c r="AS2494" s="67"/>
      <c r="AT2494" s="2"/>
    </row>
    <row r="2495" spans="1:46" s="3" customFormat="1">
      <c r="A2495" s="67"/>
      <c r="B2495" s="67"/>
      <c r="C2495" s="67"/>
      <c r="D2495" s="67"/>
      <c r="E2495" s="67"/>
      <c r="F2495" s="67"/>
      <c r="G2495" s="67"/>
      <c r="H2495" s="67"/>
      <c r="I2495" s="67"/>
      <c r="J2495" s="67"/>
      <c r="K2495" s="67"/>
      <c r="L2495" s="67"/>
      <c r="M2495" s="67"/>
      <c r="N2495" s="67"/>
      <c r="O2495" s="67"/>
      <c r="P2495" s="67"/>
      <c r="Q2495" s="67"/>
      <c r="R2495" s="67"/>
      <c r="S2495" s="67"/>
      <c r="T2495" s="67"/>
      <c r="U2495" s="67"/>
      <c r="V2495" s="67"/>
      <c r="W2495" s="67"/>
      <c r="X2495" s="67"/>
      <c r="Y2495" s="67"/>
      <c r="Z2495" s="67"/>
      <c r="AA2495" s="67"/>
      <c r="AB2495" s="67"/>
      <c r="AC2495" s="67"/>
      <c r="AD2495" s="67"/>
      <c r="AE2495" s="67"/>
      <c r="AF2495" s="67"/>
      <c r="AG2495" s="67"/>
      <c r="AH2495" s="67"/>
      <c r="AI2495" s="67"/>
      <c r="AJ2495" s="67"/>
      <c r="AK2495" s="67"/>
      <c r="AL2495" s="67"/>
      <c r="AM2495" s="67"/>
      <c r="AN2495" s="67"/>
      <c r="AO2495" s="67"/>
      <c r="AP2495" s="67"/>
      <c r="AQ2495" s="67"/>
      <c r="AR2495" s="67"/>
      <c r="AS2495" s="67"/>
      <c r="AT2495" s="2"/>
    </row>
    <row r="2496" spans="1:46" s="3" customFormat="1">
      <c r="A2496" s="67"/>
      <c r="B2496" s="67"/>
      <c r="C2496" s="67"/>
      <c r="D2496" s="67"/>
      <c r="E2496" s="67"/>
      <c r="F2496" s="67"/>
      <c r="G2496" s="67"/>
      <c r="H2496" s="67"/>
      <c r="I2496" s="67"/>
      <c r="J2496" s="67"/>
      <c r="K2496" s="67"/>
      <c r="L2496" s="67"/>
      <c r="M2496" s="67"/>
      <c r="N2496" s="67"/>
      <c r="O2496" s="67"/>
      <c r="P2496" s="67"/>
      <c r="Q2496" s="67"/>
      <c r="R2496" s="67"/>
      <c r="S2496" s="67"/>
      <c r="T2496" s="67"/>
      <c r="U2496" s="67"/>
      <c r="V2496" s="67"/>
      <c r="W2496" s="67"/>
      <c r="X2496" s="67"/>
      <c r="Y2496" s="67"/>
      <c r="Z2496" s="67"/>
      <c r="AA2496" s="67"/>
      <c r="AB2496" s="67"/>
      <c r="AC2496" s="67"/>
      <c r="AD2496" s="67"/>
      <c r="AE2496" s="67"/>
      <c r="AF2496" s="67"/>
      <c r="AG2496" s="67"/>
      <c r="AH2496" s="67"/>
      <c r="AI2496" s="67"/>
      <c r="AJ2496" s="67"/>
      <c r="AK2496" s="67"/>
      <c r="AL2496" s="67"/>
      <c r="AM2496" s="67"/>
      <c r="AN2496" s="67"/>
      <c r="AO2496" s="67"/>
      <c r="AP2496" s="67"/>
      <c r="AQ2496" s="67"/>
      <c r="AR2496" s="67"/>
      <c r="AS2496" s="67"/>
      <c r="AT2496" s="2"/>
    </row>
    <row r="2497" spans="1:46" s="3" customFormat="1">
      <c r="A2497" s="67"/>
      <c r="B2497" s="67"/>
      <c r="C2497" s="67"/>
      <c r="D2497" s="67"/>
      <c r="E2497" s="67"/>
      <c r="F2497" s="67"/>
      <c r="G2497" s="67"/>
      <c r="H2497" s="67"/>
      <c r="I2497" s="67"/>
      <c r="J2497" s="67"/>
      <c r="K2497" s="67"/>
      <c r="L2497" s="67"/>
      <c r="M2497" s="67"/>
      <c r="N2497" s="67"/>
      <c r="O2497" s="67"/>
      <c r="P2497" s="67"/>
      <c r="Q2497" s="67"/>
      <c r="R2497" s="67"/>
      <c r="S2497" s="67"/>
      <c r="T2497" s="67"/>
      <c r="U2497" s="67"/>
      <c r="V2497" s="67"/>
      <c r="W2497" s="67"/>
      <c r="X2497" s="67"/>
      <c r="Y2497" s="67"/>
      <c r="Z2497" s="67"/>
      <c r="AA2497" s="67"/>
      <c r="AB2497" s="67"/>
      <c r="AC2497" s="67"/>
      <c r="AD2497" s="67"/>
      <c r="AE2497" s="67"/>
      <c r="AF2497" s="67"/>
      <c r="AG2497" s="67"/>
      <c r="AH2497" s="67"/>
      <c r="AI2497" s="67"/>
      <c r="AJ2497" s="67"/>
      <c r="AK2497" s="67"/>
      <c r="AL2497" s="67"/>
      <c r="AM2497" s="67"/>
      <c r="AN2497" s="67"/>
      <c r="AO2497" s="67"/>
      <c r="AP2497" s="67"/>
      <c r="AQ2497" s="67"/>
      <c r="AR2497" s="67"/>
      <c r="AS2497" s="67"/>
      <c r="AT2497" s="2"/>
    </row>
    <row r="2498" spans="1:46" s="3" customFormat="1">
      <c r="A2498" s="67"/>
      <c r="B2498" s="67"/>
      <c r="C2498" s="67"/>
      <c r="D2498" s="67"/>
      <c r="E2498" s="67"/>
      <c r="F2498" s="67"/>
      <c r="G2498" s="67"/>
      <c r="H2498" s="67"/>
      <c r="I2498" s="67"/>
      <c r="J2498" s="67"/>
      <c r="K2498" s="67"/>
      <c r="L2498" s="67"/>
      <c r="M2498" s="67"/>
      <c r="N2498" s="67"/>
      <c r="O2498" s="67"/>
      <c r="P2498" s="67"/>
      <c r="Q2498" s="67"/>
      <c r="R2498" s="67"/>
      <c r="S2498" s="67"/>
      <c r="T2498" s="67"/>
      <c r="U2498" s="67"/>
      <c r="V2498" s="67"/>
      <c r="W2498" s="67"/>
      <c r="X2498" s="67"/>
      <c r="Y2498" s="67"/>
      <c r="Z2498" s="67"/>
      <c r="AA2498" s="67"/>
      <c r="AB2498" s="67"/>
      <c r="AC2498" s="67"/>
      <c r="AD2498" s="67"/>
      <c r="AE2498" s="67"/>
      <c r="AF2498" s="67"/>
      <c r="AG2498" s="67"/>
      <c r="AH2498" s="67"/>
      <c r="AI2498" s="67"/>
      <c r="AJ2498" s="67"/>
      <c r="AK2498" s="67"/>
      <c r="AL2498" s="67"/>
      <c r="AM2498" s="67"/>
      <c r="AN2498" s="67"/>
      <c r="AO2498" s="67"/>
      <c r="AP2498" s="67"/>
      <c r="AQ2498" s="67"/>
      <c r="AR2498" s="67"/>
      <c r="AS2498" s="67"/>
      <c r="AT2498" s="2"/>
    </row>
    <row r="2499" spans="1:46" s="3" customFormat="1">
      <c r="A2499" s="67"/>
      <c r="B2499" s="67"/>
      <c r="C2499" s="67"/>
      <c r="D2499" s="67"/>
      <c r="E2499" s="67"/>
      <c r="F2499" s="67"/>
      <c r="G2499" s="67"/>
      <c r="H2499" s="67"/>
      <c r="I2499" s="67"/>
      <c r="J2499" s="67"/>
      <c r="K2499" s="67"/>
      <c r="L2499" s="67"/>
      <c r="M2499" s="67"/>
      <c r="N2499" s="67"/>
      <c r="O2499" s="67"/>
      <c r="P2499" s="67"/>
      <c r="Q2499" s="67"/>
      <c r="R2499" s="67"/>
      <c r="S2499" s="67"/>
      <c r="T2499" s="67"/>
      <c r="U2499" s="67"/>
      <c r="V2499" s="67"/>
      <c r="W2499" s="67"/>
      <c r="X2499" s="67"/>
      <c r="Y2499" s="67"/>
      <c r="Z2499" s="67"/>
      <c r="AA2499" s="67"/>
      <c r="AB2499" s="67"/>
      <c r="AC2499" s="67"/>
      <c r="AD2499" s="67"/>
      <c r="AE2499" s="67"/>
      <c r="AF2499" s="67"/>
      <c r="AG2499" s="67"/>
      <c r="AH2499" s="67"/>
      <c r="AI2499" s="67"/>
      <c r="AJ2499" s="67"/>
      <c r="AK2499" s="67"/>
      <c r="AL2499" s="67"/>
      <c r="AM2499" s="67"/>
      <c r="AN2499" s="67"/>
      <c r="AO2499" s="67"/>
      <c r="AP2499" s="67"/>
      <c r="AQ2499" s="67"/>
      <c r="AR2499" s="67"/>
      <c r="AS2499" s="67"/>
      <c r="AT2499" s="2"/>
    </row>
    <row r="2500" spans="1:46" s="3" customFormat="1">
      <c r="A2500" s="67"/>
      <c r="B2500" s="67"/>
      <c r="C2500" s="67"/>
      <c r="D2500" s="67"/>
      <c r="E2500" s="67"/>
      <c r="F2500" s="67"/>
      <c r="G2500" s="67"/>
      <c r="H2500" s="67"/>
      <c r="I2500" s="67"/>
      <c r="J2500" s="67"/>
      <c r="K2500" s="67"/>
      <c r="L2500" s="67"/>
      <c r="M2500" s="67"/>
      <c r="N2500" s="67"/>
      <c r="O2500" s="67"/>
      <c r="P2500" s="67"/>
      <c r="Q2500" s="67"/>
      <c r="R2500" s="67"/>
      <c r="S2500" s="67"/>
      <c r="T2500" s="67"/>
      <c r="U2500" s="67"/>
      <c r="V2500" s="67"/>
      <c r="W2500" s="67"/>
      <c r="X2500" s="67"/>
      <c r="Y2500" s="67"/>
      <c r="Z2500" s="67"/>
      <c r="AA2500" s="67"/>
      <c r="AB2500" s="67"/>
      <c r="AC2500" s="67"/>
      <c r="AD2500" s="67"/>
      <c r="AE2500" s="67"/>
      <c r="AF2500" s="67"/>
      <c r="AG2500" s="67"/>
      <c r="AH2500" s="67"/>
      <c r="AI2500" s="67"/>
      <c r="AJ2500" s="67"/>
      <c r="AK2500" s="67"/>
      <c r="AL2500" s="67"/>
      <c r="AM2500" s="67"/>
      <c r="AN2500" s="67"/>
      <c r="AO2500" s="67"/>
      <c r="AP2500" s="67"/>
      <c r="AQ2500" s="67"/>
      <c r="AR2500" s="67"/>
      <c r="AS2500" s="67"/>
      <c r="AT2500" s="2"/>
    </row>
    <row r="2501" spans="1:46" s="3" customFormat="1">
      <c r="A2501" s="67"/>
      <c r="B2501" s="67"/>
      <c r="C2501" s="67"/>
      <c r="D2501" s="67"/>
      <c r="E2501" s="67"/>
      <c r="F2501" s="67"/>
      <c r="G2501" s="67"/>
      <c r="H2501" s="67"/>
      <c r="I2501" s="67"/>
      <c r="J2501" s="67"/>
      <c r="K2501" s="67"/>
      <c r="L2501" s="67"/>
      <c r="M2501" s="67"/>
      <c r="N2501" s="67"/>
      <c r="O2501" s="67"/>
      <c r="P2501" s="67"/>
      <c r="Q2501" s="67"/>
      <c r="R2501" s="67"/>
      <c r="S2501" s="67"/>
      <c r="T2501" s="67"/>
      <c r="U2501" s="67"/>
      <c r="V2501" s="67"/>
      <c r="W2501" s="67"/>
      <c r="X2501" s="67"/>
      <c r="Y2501" s="67"/>
      <c r="Z2501" s="67"/>
      <c r="AA2501" s="67"/>
      <c r="AB2501" s="67"/>
      <c r="AC2501" s="67"/>
      <c r="AD2501" s="67"/>
      <c r="AE2501" s="67"/>
      <c r="AF2501" s="67"/>
      <c r="AG2501" s="67"/>
      <c r="AH2501" s="67"/>
      <c r="AI2501" s="67"/>
      <c r="AJ2501" s="67"/>
      <c r="AK2501" s="67"/>
      <c r="AL2501" s="67"/>
      <c r="AM2501" s="67"/>
      <c r="AN2501" s="67"/>
      <c r="AO2501" s="67"/>
      <c r="AP2501" s="67"/>
      <c r="AQ2501" s="67"/>
      <c r="AR2501" s="67"/>
      <c r="AS2501" s="67"/>
      <c r="AT2501" s="2"/>
    </row>
    <row r="2502" spans="1:46" s="3" customFormat="1">
      <c r="A2502" s="67"/>
      <c r="B2502" s="67"/>
      <c r="C2502" s="67"/>
      <c r="D2502" s="67"/>
      <c r="E2502" s="67"/>
      <c r="F2502" s="67"/>
      <c r="G2502" s="67"/>
      <c r="H2502" s="67"/>
      <c r="I2502" s="67"/>
      <c r="J2502" s="67"/>
      <c r="K2502" s="67"/>
      <c r="L2502" s="67"/>
      <c r="M2502" s="67"/>
      <c r="N2502" s="67"/>
      <c r="O2502" s="67"/>
      <c r="P2502" s="67"/>
      <c r="Q2502" s="67"/>
      <c r="R2502" s="67"/>
      <c r="S2502" s="67"/>
      <c r="T2502" s="67"/>
      <c r="U2502" s="67"/>
      <c r="V2502" s="67"/>
      <c r="W2502" s="67"/>
      <c r="X2502" s="67"/>
      <c r="Y2502" s="67"/>
      <c r="Z2502" s="67"/>
      <c r="AA2502" s="67"/>
      <c r="AB2502" s="67"/>
      <c r="AC2502" s="67"/>
      <c r="AD2502" s="67"/>
      <c r="AE2502" s="67"/>
      <c r="AF2502" s="67"/>
      <c r="AG2502" s="67"/>
      <c r="AH2502" s="67"/>
      <c r="AI2502" s="67"/>
      <c r="AJ2502" s="67"/>
      <c r="AK2502" s="67"/>
      <c r="AL2502" s="67"/>
      <c r="AM2502" s="67"/>
      <c r="AN2502" s="67"/>
      <c r="AO2502" s="67"/>
      <c r="AP2502" s="67"/>
      <c r="AQ2502" s="67"/>
      <c r="AR2502" s="67"/>
      <c r="AS2502" s="67"/>
      <c r="AT2502" s="2"/>
    </row>
    <row r="2503" spans="1:46" s="3" customFormat="1">
      <c r="A2503" s="67"/>
      <c r="B2503" s="67"/>
      <c r="C2503" s="67"/>
      <c r="D2503" s="67"/>
      <c r="E2503" s="67"/>
      <c r="F2503" s="67"/>
      <c r="G2503" s="67"/>
      <c r="H2503" s="67"/>
      <c r="I2503" s="67"/>
      <c r="J2503" s="67"/>
      <c r="K2503" s="67"/>
      <c r="L2503" s="67"/>
      <c r="M2503" s="67"/>
      <c r="N2503" s="67"/>
      <c r="O2503" s="67"/>
      <c r="P2503" s="67"/>
      <c r="Q2503" s="67"/>
      <c r="R2503" s="67"/>
      <c r="S2503" s="67"/>
      <c r="T2503" s="67"/>
      <c r="U2503" s="67"/>
      <c r="V2503" s="67"/>
      <c r="W2503" s="67"/>
      <c r="X2503" s="67"/>
      <c r="Y2503" s="67"/>
      <c r="Z2503" s="67"/>
      <c r="AA2503" s="67"/>
      <c r="AB2503" s="67"/>
      <c r="AC2503" s="67"/>
      <c r="AD2503" s="67"/>
      <c r="AE2503" s="67"/>
      <c r="AF2503" s="67"/>
      <c r="AG2503" s="67"/>
      <c r="AH2503" s="67"/>
      <c r="AI2503" s="67"/>
      <c r="AJ2503" s="67"/>
      <c r="AK2503" s="67"/>
      <c r="AL2503" s="67"/>
      <c r="AM2503" s="67"/>
      <c r="AN2503" s="67"/>
      <c r="AO2503" s="67"/>
      <c r="AP2503" s="67"/>
      <c r="AQ2503" s="67"/>
      <c r="AR2503" s="67"/>
      <c r="AS2503" s="67"/>
      <c r="AT2503" s="2"/>
    </row>
    <row r="2504" spans="1:46" s="3" customFormat="1">
      <c r="A2504" s="67"/>
      <c r="B2504" s="67"/>
      <c r="C2504" s="67"/>
      <c r="D2504" s="67"/>
      <c r="E2504" s="67"/>
      <c r="F2504" s="67"/>
      <c r="G2504" s="67"/>
      <c r="H2504" s="67"/>
      <c r="I2504" s="67"/>
      <c r="J2504" s="67"/>
      <c r="K2504" s="67"/>
      <c r="L2504" s="67"/>
      <c r="M2504" s="67"/>
      <c r="N2504" s="67"/>
      <c r="O2504" s="67"/>
      <c r="P2504" s="67"/>
      <c r="Q2504" s="67"/>
      <c r="R2504" s="67"/>
      <c r="S2504" s="67"/>
      <c r="T2504" s="67"/>
      <c r="U2504" s="67"/>
      <c r="V2504" s="67"/>
      <c r="W2504" s="67"/>
      <c r="X2504" s="67"/>
      <c r="Y2504" s="67"/>
      <c r="Z2504" s="67"/>
      <c r="AA2504" s="67"/>
      <c r="AB2504" s="67"/>
      <c r="AC2504" s="67"/>
      <c r="AD2504" s="67"/>
      <c r="AE2504" s="67"/>
      <c r="AF2504" s="67"/>
      <c r="AG2504" s="67"/>
      <c r="AH2504" s="67"/>
      <c r="AI2504" s="67"/>
      <c r="AJ2504" s="67"/>
      <c r="AK2504" s="67"/>
      <c r="AL2504" s="67"/>
      <c r="AM2504" s="67"/>
      <c r="AN2504" s="67"/>
      <c r="AO2504" s="67"/>
      <c r="AP2504" s="67"/>
      <c r="AQ2504" s="67"/>
      <c r="AR2504" s="67"/>
      <c r="AS2504" s="67"/>
      <c r="AT2504" s="2"/>
    </row>
    <row r="2505" spans="1:46" s="3" customFormat="1">
      <c r="A2505" s="67"/>
      <c r="B2505" s="67"/>
      <c r="C2505" s="67"/>
      <c r="D2505" s="67"/>
      <c r="E2505" s="67"/>
      <c r="F2505" s="67"/>
      <c r="G2505" s="67"/>
      <c r="H2505" s="67"/>
      <c r="I2505" s="67"/>
      <c r="J2505" s="67"/>
      <c r="K2505" s="67"/>
      <c r="L2505" s="67"/>
      <c r="M2505" s="67"/>
      <c r="N2505" s="67"/>
      <c r="O2505" s="67"/>
      <c r="P2505" s="67"/>
      <c r="Q2505" s="67"/>
      <c r="R2505" s="67"/>
      <c r="S2505" s="67"/>
      <c r="T2505" s="67"/>
      <c r="U2505" s="67"/>
      <c r="V2505" s="67"/>
      <c r="W2505" s="67"/>
      <c r="X2505" s="67"/>
      <c r="Y2505" s="67"/>
      <c r="Z2505" s="67"/>
      <c r="AA2505" s="67"/>
      <c r="AB2505" s="67"/>
      <c r="AC2505" s="67"/>
      <c r="AD2505" s="67"/>
      <c r="AE2505" s="67"/>
      <c r="AF2505" s="67"/>
      <c r="AG2505" s="67"/>
      <c r="AH2505" s="67"/>
      <c r="AI2505" s="67"/>
      <c r="AJ2505" s="67"/>
      <c r="AK2505" s="67"/>
      <c r="AL2505" s="67"/>
      <c r="AM2505" s="67"/>
      <c r="AN2505" s="67"/>
      <c r="AO2505" s="67"/>
      <c r="AP2505" s="67"/>
      <c r="AQ2505" s="67"/>
      <c r="AR2505" s="67"/>
      <c r="AS2505" s="67"/>
      <c r="AT2505" s="2"/>
    </row>
    <row r="2506" spans="1:46" s="3" customFormat="1">
      <c r="A2506" s="67"/>
      <c r="B2506" s="67"/>
      <c r="C2506" s="67"/>
      <c r="D2506" s="67"/>
      <c r="E2506" s="67"/>
      <c r="F2506" s="67"/>
      <c r="G2506" s="67"/>
      <c r="H2506" s="67"/>
      <c r="I2506" s="67"/>
      <c r="J2506" s="67"/>
      <c r="K2506" s="67"/>
      <c r="L2506" s="67"/>
      <c r="M2506" s="67"/>
      <c r="N2506" s="67"/>
      <c r="O2506" s="67"/>
      <c r="P2506" s="67"/>
      <c r="Q2506" s="67"/>
      <c r="R2506" s="67"/>
      <c r="S2506" s="67"/>
      <c r="T2506" s="67"/>
      <c r="U2506" s="67"/>
      <c r="V2506" s="67"/>
      <c r="W2506" s="67"/>
      <c r="X2506" s="67"/>
      <c r="Y2506" s="67"/>
      <c r="Z2506" s="67"/>
      <c r="AA2506" s="67"/>
      <c r="AB2506" s="67"/>
      <c r="AC2506" s="67"/>
      <c r="AD2506" s="67"/>
      <c r="AE2506" s="67"/>
      <c r="AF2506" s="67"/>
      <c r="AG2506" s="67"/>
      <c r="AH2506" s="67"/>
      <c r="AI2506" s="67"/>
      <c r="AJ2506" s="67"/>
      <c r="AK2506" s="67"/>
      <c r="AL2506" s="67"/>
      <c r="AM2506" s="67"/>
      <c r="AN2506" s="67"/>
      <c r="AO2506" s="67"/>
      <c r="AP2506" s="67"/>
      <c r="AQ2506" s="67"/>
      <c r="AR2506" s="67"/>
      <c r="AS2506" s="67"/>
      <c r="AT2506" s="2"/>
    </row>
    <row r="2507" spans="1:46" s="3" customFormat="1">
      <c r="A2507" s="67"/>
      <c r="B2507" s="67"/>
      <c r="C2507" s="67"/>
      <c r="D2507" s="67"/>
      <c r="E2507" s="67"/>
      <c r="F2507" s="67"/>
      <c r="G2507" s="67"/>
      <c r="H2507" s="67"/>
      <c r="I2507" s="67"/>
      <c r="J2507" s="67"/>
      <c r="K2507" s="67"/>
      <c r="L2507" s="67"/>
      <c r="M2507" s="67"/>
      <c r="N2507" s="67"/>
      <c r="O2507" s="67"/>
      <c r="P2507" s="67"/>
      <c r="Q2507" s="67"/>
      <c r="R2507" s="67"/>
      <c r="S2507" s="67"/>
      <c r="T2507" s="67"/>
      <c r="U2507" s="67"/>
      <c r="V2507" s="67"/>
      <c r="W2507" s="67"/>
      <c r="X2507" s="67"/>
      <c r="Y2507" s="67"/>
      <c r="Z2507" s="67"/>
      <c r="AA2507" s="67"/>
      <c r="AB2507" s="67"/>
      <c r="AC2507" s="67"/>
      <c r="AD2507" s="67"/>
      <c r="AE2507" s="67"/>
      <c r="AF2507" s="67"/>
      <c r="AG2507" s="67"/>
      <c r="AH2507" s="67"/>
      <c r="AI2507" s="67"/>
      <c r="AJ2507" s="67"/>
      <c r="AK2507" s="67"/>
      <c r="AL2507" s="67"/>
      <c r="AM2507" s="67"/>
      <c r="AN2507" s="67"/>
      <c r="AO2507" s="67"/>
      <c r="AP2507" s="67"/>
      <c r="AQ2507" s="67"/>
      <c r="AR2507" s="67"/>
      <c r="AS2507" s="67"/>
      <c r="AT2507" s="2"/>
    </row>
    <row r="2508" spans="1:46" s="3" customFormat="1">
      <c r="A2508" s="67"/>
      <c r="B2508" s="67"/>
      <c r="C2508" s="67"/>
      <c r="D2508" s="67"/>
      <c r="E2508" s="67"/>
      <c r="F2508" s="67"/>
      <c r="G2508" s="67"/>
      <c r="H2508" s="67"/>
      <c r="I2508" s="67"/>
      <c r="J2508" s="67"/>
      <c r="K2508" s="67"/>
      <c r="L2508" s="67"/>
      <c r="M2508" s="67"/>
      <c r="N2508" s="67"/>
      <c r="O2508" s="67"/>
      <c r="P2508" s="67"/>
      <c r="Q2508" s="67"/>
      <c r="R2508" s="67"/>
      <c r="S2508" s="67"/>
      <c r="T2508" s="67"/>
      <c r="U2508" s="67"/>
      <c r="V2508" s="67"/>
      <c r="W2508" s="67"/>
      <c r="X2508" s="67"/>
      <c r="Y2508" s="67"/>
      <c r="Z2508" s="67"/>
      <c r="AA2508" s="67"/>
      <c r="AB2508" s="67"/>
      <c r="AC2508" s="67"/>
      <c r="AD2508" s="67"/>
      <c r="AE2508" s="67"/>
      <c r="AF2508" s="67"/>
      <c r="AG2508" s="67"/>
      <c r="AH2508" s="67"/>
      <c r="AI2508" s="67"/>
      <c r="AJ2508" s="67"/>
      <c r="AK2508" s="67"/>
      <c r="AL2508" s="67"/>
      <c r="AM2508" s="67"/>
      <c r="AN2508" s="67"/>
      <c r="AO2508" s="67"/>
      <c r="AP2508" s="67"/>
      <c r="AQ2508" s="67"/>
      <c r="AR2508" s="67"/>
      <c r="AS2508" s="67"/>
      <c r="AT2508" s="2"/>
    </row>
    <row r="2509" spans="1:46" s="3" customFormat="1">
      <c r="A2509" s="67"/>
      <c r="B2509" s="67"/>
      <c r="C2509" s="67"/>
      <c r="D2509" s="67"/>
      <c r="E2509" s="67"/>
      <c r="F2509" s="67"/>
      <c r="G2509" s="67"/>
      <c r="H2509" s="67"/>
      <c r="I2509" s="67"/>
      <c r="J2509" s="67"/>
      <c r="K2509" s="67"/>
      <c r="L2509" s="67"/>
      <c r="M2509" s="67"/>
      <c r="N2509" s="67"/>
      <c r="O2509" s="67"/>
      <c r="P2509" s="67"/>
      <c r="Q2509" s="67"/>
      <c r="R2509" s="67"/>
      <c r="S2509" s="67"/>
      <c r="T2509" s="67"/>
      <c r="U2509" s="67"/>
      <c r="V2509" s="67"/>
      <c r="W2509" s="67"/>
      <c r="X2509" s="67"/>
      <c r="Y2509" s="67"/>
      <c r="Z2509" s="67"/>
      <c r="AA2509" s="67"/>
      <c r="AB2509" s="67"/>
      <c r="AC2509" s="67"/>
      <c r="AD2509" s="67"/>
      <c r="AE2509" s="67"/>
      <c r="AF2509" s="67"/>
      <c r="AG2509" s="67"/>
      <c r="AH2509" s="67"/>
      <c r="AI2509" s="67"/>
      <c r="AJ2509" s="67"/>
      <c r="AK2509" s="67"/>
      <c r="AL2509" s="67"/>
      <c r="AM2509" s="67"/>
      <c r="AN2509" s="67"/>
      <c r="AO2509" s="67"/>
      <c r="AP2509" s="67"/>
      <c r="AQ2509" s="67"/>
      <c r="AR2509" s="67"/>
      <c r="AS2509" s="67"/>
      <c r="AT2509" s="2"/>
    </row>
    <row r="2510" spans="1:46" s="3" customFormat="1">
      <c r="A2510" s="67"/>
      <c r="B2510" s="67"/>
      <c r="C2510" s="67"/>
      <c r="D2510" s="67"/>
      <c r="E2510" s="67"/>
      <c r="F2510" s="67"/>
      <c r="G2510" s="67"/>
      <c r="H2510" s="67"/>
      <c r="I2510" s="67"/>
      <c r="J2510" s="67"/>
      <c r="K2510" s="67"/>
      <c r="L2510" s="67"/>
      <c r="M2510" s="67"/>
      <c r="N2510" s="67"/>
      <c r="O2510" s="67"/>
      <c r="P2510" s="67"/>
      <c r="Q2510" s="67"/>
      <c r="R2510" s="67"/>
      <c r="S2510" s="67"/>
      <c r="T2510" s="67"/>
      <c r="U2510" s="67"/>
      <c r="V2510" s="67"/>
      <c r="W2510" s="67"/>
      <c r="X2510" s="67"/>
      <c r="Y2510" s="67"/>
      <c r="Z2510" s="67"/>
      <c r="AA2510" s="67"/>
      <c r="AB2510" s="67"/>
      <c r="AC2510" s="67"/>
      <c r="AD2510" s="67"/>
      <c r="AE2510" s="67"/>
      <c r="AF2510" s="67"/>
      <c r="AG2510" s="67"/>
      <c r="AH2510" s="67"/>
      <c r="AI2510" s="67"/>
      <c r="AJ2510" s="67"/>
      <c r="AK2510" s="67"/>
      <c r="AL2510" s="67"/>
      <c r="AM2510" s="67"/>
      <c r="AN2510" s="67"/>
      <c r="AO2510" s="67"/>
      <c r="AP2510" s="67"/>
      <c r="AQ2510" s="67"/>
      <c r="AR2510" s="67"/>
      <c r="AS2510" s="67"/>
      <c r="AT2510" s="2"/>
    </row>
    <row r="2511" spans="1:46" s="3" customFormat="1">
      <c r="A2511" s="67"/>
      <c r="B2511" s="67"/>
      <c r="C2511" s="67"/>
      <c r="D2511" s="67"/>
      <c r="E2511" s="67"/>
      <c r="F2511" s="67"/>
      <c r="G2511" s="67"/>
      <c r="H2511" s="67"/>
      <c r="I2511" s="67"/>
      <c r="J2511" s="67"/>
      <c r="K2511" s="67"/>
      <c r="L2511" s="67"/>
      <c r="M2511" s="67"/>
      <c r="N2511" s="67"/>
      <c r="O2511" s="67"/>
      <c r="P2511" s="67"/>
      <c r="Q2511" s="67"/>
      <c r="R2511" s="67"/>
      <c r="S2511" s="67"/>
      <c r="T2511" s="67"/>
      <c r="U2511" s="67"/>
      <c r="V2511" s="67"/>
      <c r="W2511" s="67"/>
      <c r="X2511" s="67"/>
      <c r="Y2511" s="67"/>
      <c r="Z2511" s="67"/>
      <c r="AA2511" s="67"/>
      <c r="AB2511" s="67"/>
      <c r="AC2511" s="67"/>
      <c r="AD2511" s="67"/>
      <c r="AE2511" s="67"/>
      <c r="AF2511" s="67"/>
      <c r="AG2511" s="67"/>
      <c r="AH2511" s="67"/>
      <c r="AI2511" s="67"/>
      <c r="AJ2511" s="67"/>
      <c r="AK2511" s="67"/>
      <c r="AL2511" s="67"/>
      <c r="AM2511" s="67"/>
      <c r="AN2511" s="67"/>
      <c r="AO2511" s="67"/>
      <c r="AP2511" s="67"/>
      <c r="AQ2511" s="67"/>
      <c r="AR2511" s="67"/>
      <c r="AS2511" s="67"/>
      <c r="AT2511" s="2"/>
    </row>
    <row r="2512" spans="1:46" s="3" customFormat="1">
      <c r="A2512" s="67"/>
      <c r="B2512" s="67"/>
      <c r="C2512" s="67"/>
      <c r="D2512" s="67"/>
      <c r="E2512" s="67"/>
      <c r="F2512" s="67"/>
      <c r="G2512" s="67"/>
      <c r="H2512" s="67"/>
      <c r="I2512" s="67"/>
      <c r="J2512" s="67"/>
      <c r="K2512" s="67"/>
      <c r="L2512" s="67"/>
      <c r="M2512" s="67"/>
      <c r="N2512" s="67"/>
      <c r="O2512" s="67"/>
      <c r="P2512" s="67"/>
      <c r="Q2512" s="67"/>
      <c r="R2512" s="67"/>
      <c r="S2512" s="67"/>
      <c r="T2512" s="67"/>
      <c r="U2512" s="67"/>
      <c r="V2512" s="67"/>
      <c r="W2512" s="67"/>
      <c r="X2512" s="67"/>
      <c r="Y2512" s="67"/>
      <c r="Z2512" s="67"/>
      <c r="AA2512" s="67"/>
      <c r="AB2512" s="67"/>
      <c r="AC2512" s="67"/>
      <c r="AD2512" s="67"/>
      <c r="AE2512" s="67"/>
      <c r="AF2512" s="67"/>
      <c r="AG2512" s="67"/>
      <c r="AH2512" s="67"/>
      <c r="AI2512" s="67"/>
      <c r="AJ2512" s="67"/>
      <c r="AK2512" s="67"/>
      <c r="AL2512" s="67"/>
      <c r="AM2512" s="67"/>
      <c r="AN2512" s="67"/>
      <c r="AO2512" s="67"/>
      <c r="AP2512" s="67"/>
      <c r="AQ2512" s="67"/>
      <c r="AR2512" s="67"/>
      <c r="AS2512" s="67"/>
      <c r="AT2512" s="2"/>
    </row>
    <row r="2513" spans="1:46" s="3" customFormat="1">
      <c r="A2513" s="67"/>
      <c r="B2513" s="67"/>
      <c r="C2513" s="67"/>
      <c r="D2513" s="67"/>
      <c r="E2513" s="67"/>
      <c r="F2513" s="67"/>
      <c r="G2513" s="67"/>
      <c r="H2513" s="67"/>
      <c r="I2513" s="67"/>
      <c r="J2513" s="67"/>
      <c r="K2513" s="67"/>
      <c r="L2513" s="67"/>
      <c r="M2513" s="67"/>
      <c r="N2513" s="67"/>
      <c r="O2513" s="67"/>
      <c r="P2513" s="67"/>
      <c r="Q2513" s="67"/>
      <c r="R2513" s="67"/>
      <c r="S2513" s="67"/>
      <c r="T2513" s="67"/>
      <c r="U2513" s="67"/>
      <c r="V2513" s="67"/>
      <c r="W2513" s="67"/>
      <c r="X2513" s="67"/>
      <c r="Y2513" s="67"/>
      <c r="Z2513" s="67"/>
      <c r="AA2513" s="67"/>
      <c r="AB2513" s="67"/>
      <c r="AC2513" s="67"/>
      <c r="AD2513" s="67"/>
      <c r="AE2513" s="67"/>
      <c r="AF2513" s="67"/>
      <c r="AG2513" s="67"/>
      <c r="AH2513" s="67"/>
      <c r="AI2513" s="67"/>
      <c r="AJ2513" s="67"/>
      <c r="AK2513" s="67"/>
      <c r="AL2513" s="67"/>
      <c r="AM2513" s="67"/>
      <c r="AN2513" s="67"/>
      <c r="AO2513" s="67"/>
      <c r="AP2513" s="67"/>
      <c r="AQ2513" s="67"/>
      <c r="AR2513" s="67"/>
      <c r="AS2513" s="67"/>
      <c r="AT2513" s="2"/>
    </row>
    <row r="2514" spans="1:46" s="3" customFormat="1">
      <c r="A2514" s="67"/>
      <c r="B2514" s="67"/>
      <c r="C2514" s="67"/>
      <c r="D2514" s="67"/>
      <c r="E2514" s="67"/>
      <c r="F2514" s="67"/>
      <c r="G2514" s="67"/>
      <c r="H2514" s="67"/>
      <c r="I2514" s="67"/>
      <c r="J2514" s="67"/>
      <c r="K2514" s="67"/>
      <c r="L2514" s="67"/>
      <c r="M2514" s="67"/>
      <c r="N2514" s="67"/>
      <c r="O2514" s="67"/>
      <c r="P2514" s="67"/>
      <c r="Q2514" s="67"/>
      <c r="R2514" s="67"/>
      <c r="S2514" s="67"/>
      <c r="T2514" s="67"/>
      <c r="U2514" s="67"/>
      <c r="V2514" s="67"/>
      <c r="W2514" s="67"/>
      <c r="X2514" s="67"/>
      <c r="Y2514" s="67"/>
      <c r="Z2514" s="67"/>
      <c r="AA2514" s="67"/>
      <c r="AB2514" s="67"/>
      <c r="AC2514" s="67"/>
      <c r="AD2514" s="67"/>
      <c r="AE2514" s="67"/>
      <c r="AF2514" s="67"/>
      <c r="AG2514" s="67"/>
      <c r="AH2514" s="67"/>
      <c r="AI2514" s="67"/>
      <c r="AJ2514" s="67"/>
      <c r="AK2514" s="67"/>
      <c r="AL2514" s="67"/>
      <c r="AM2514" s="67"/>
      <c r="AN2514" s="67"/>
      <c r="AO2514" s="67"/>
      <c r="AP2514" s="67"/>
      <c r="AQ2514" s="67"/>
      <c r="AR2514" s="67"/>
      <c r="AS2514" s="67"/>
      <c r="AT2514" s="2"/>
    </row>
    <row r="2515" spans="1:46" s="3" customFormat="1">
      <c r="A2515" s="67"/>
      <c r="B2515" s="67"/>
      <c r="C2515" s="67"/>
      <c r="D2515" s="67"/>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67"/>
      <c r="AC2515" s="67"/>
      <c r="AD2515" s="67"/>
      <c r="AE2515" s="67"/>
      <c r="AF2515" s="67"/>
      <c r="AG2515" s="67"/>
      <c r="AH2515" s="67"/>
      <c r="AI2515" s="67"/>
      <c r="AJ2515" s="67"/>
      <c r="AK2515" s="67"/>
      <c r="AL2515" s="67"/>
      <c r="AM2515" s="67"/>
      <c r="AN2515" s="67"/>
      <c r="AO2515" s="67"/>
      <c r="AP2515" s="67"/>
      <c r="AQ2515" s="67"/>
      <c r="AR2515" s="67"/>
      <c r="AS2515" s="67"/>
      <c r="AT2515" s="2"/>
    </row>
    <row r="2516" spans="1:46" s="3" customFormat="1">
      <c r="A2516" s="67"/>
      <c r="B2516" s="67"/>
      <c r="C2516" s="67"/>
      <c r="D2516" s="67"/>
      <c r="E2516" s="67"/>
      <c r="F2516" s="67"/>
      <c r="G2516" s="67"/>
      <c r="H2516" s="67"/>
      <c r="I2516" s="67"/>
      <c r="J2516" s="67"/>
      <c r="K2516" s="67"/>
      <c r="L2516" s="67"/>
      <c r="M2516" s="67"/>
      <c r="N2516" s="67"/>
      <c r="O2516" s="67"/>
      <c r="P2516" s="67"/>
      <c r="Q2516" s="67"/>
      <c r="R2516" s="67"/>
      <c r="S2516" s="67"/>
      <c r="T2516" s="67"/>
      <c r="U2516" s="67"/>
      <c r="V2516" s="67"/>
      <c r="W2516" s="67"/>
      <c r="X2516" s="67"/>
      <c r="Y2516" s="67"/>
      <c r="Z2516" s="67"/>
      <c r="AA2516" s="67"/>
      <c r="AB2516" s="67"/>
      <c r="AC2516" s="67"/>
      <c r="AD2516" s="67"/>
      <c r="AE2516" s="67"/>
      <c r="AF2516" s="67"/>
      <c r="AG2516" s="67"/>
      <c r="AH2516" s="67"/>
      <c r="AI2516" s="67"/>
      <c r="AJ2516" s="67"/>
      <c r="AK2516" s="67"/>
      <c r="AL2516" s="67"/>
      <c r="AM2516" s="67"/>
      <c r="AN2516" s="67"/>
      <c r="AO2516" s="67"/>
      <c r="AP2516" s="67"/>
      <c r="AQ2516" s="67"/>
      <c r="AR2516" s="67"/>
      <c r="AS2516" s="67"/>
      <c r="AT2516" s="2"/>
    </row>
    <row r="2517" spans="1:46" s="3" customFormat="1">
      <c r="A2517" s="67"/>
      <c r="B2517" s="67"/>
      <c r="C2517" s="67"/>
      <c r="D2517" s="67"/>
      <c r="E2517" s="67"/>
      <c r="F2517" s="67"/>
      <c r="G2517" s="67"/>
      <c r="H2517" s="67"/>
      <c r="I2517" s="67"/>
      <c r="J2517" s="67"/>
      <c r="K2517" s="67"/>
      <c r="L2517" s="67"/>
      <c r="M2517" s="67"/>
      <c r="N2517" s="67"/>
      <c r="O2517" s="67"/>
      <c r="P2517" s="67"/>
      <c r="Q2517" s="67"/>
      <c r="R2517" s="67"/>
      <c r="S2517" s="67"/>
      <c r="T2517" s="67"/>
      <c r="U2517" s="67"/>
      <c r="V2517" s="67"/>
      <c r="W2517" s="67"/>
      <c r="X2517" s="67"/>
      <c r="Y2517" s="67"/>
      <c r="Z2517" s="67"/>
      <c r="AA2517" s="67"/>
      <c r="AB2517" s="67"/>
      <c r="AC2517" s="67"/>
      <c r="AD2517" s="67"/>
      <c r="AE2517" s="67"/>
      <c r="AF2517" s="67"/>
      <c r="AG2517" s="67"/>
      <c r="AH2517" s="67"/>
      <c r="AI2517" s="67"/>
      <c r="AJ2517" s="67"/>
      <c r="AK2517" s="67"/>
      <c r="AL2517" s="67"/>
      <c r="AM2517" s="67"/>
      <c r="AN2517" s="67"/>
      <c r="AO2517" s="67"/>
      <c r="AP2517" s="67"/>
      <c r="AQ2517" s="67"/>
      <c r="AR2517" s="67"/>
      <c r="AS2517" s="67"/>
      <c r="AT2517" s="2"/>
    </row>
    <row r="2518" spans="1:46" s="3" customFormat="1">
      <c r="A2518" s="67"/>
      <c r="B2518" s="67"/>
      <c r="C2518" s="67"/>
      <c r="D2518" s="67"/>
      <c r="E2518" s="67"/>
      <c r="F2518" s="67"/>
      <c r="G2518" s="67"/>
      <c r="H2518" s="67"/>
      <c r="I2518" s="67"/>
      <c r="J2518" s="67"/>
      <c r="K2518" s="67"/>
      <c r="L2518" s="67"/>
      <c r="M2518" s="67"/>
      <c r="N2518" s="67"/>
      <c r="O2518" s="67"/>
      <c r="P2518" s="67"/>
      <c r="Q2518" s="67"/>
      <c r="R2518" s="67"/>
      <c r="S2518" s="67"/>
      <c r="T2518" s="67"/>
      <c r="U2518" s="67"/>
      <c r="V2518" s="67"/>
      <c r="W2518" s="67"/>
      <c r="X2518" s="67"/>
      <c r="Y2518" s="67"/>
      <c r="Z2518" s="67"/>
      <c r="AA2518" s="67"/>
      <c r="AB2518" s="67"/>
      <c r="AC2518" s="67"/>
      <c r="AD2518" s="67"/>
      <c r="AE2518" s="67"/>
      <c r="AF2518" s="67"/>
      <c r="AG2518" s="67"/>
      <c r="AH2518" s="67"/>
      <c r="AI2518" s="67"/>
      <c r="AJ2518" s="67"/>
      <c r="AK2518" s="67"/>
      <c r="AL2518" s="67"/>
      <c r="AM2518" s="67"/>
      <c r="AN2518" s="67"/>
      <c r="AO2518" s="67"/>
      <c r="AP2518" s="67"/>
      <c r="AQ2518" s="67"/>
      <c r="AR2518" s="67"/>
      <c r="AS2518" s="67"/>
      <c r="AT2518" s="2"/>
    </row>
    <row r="2519" spans="1:46" s="3" customFormat="1">
      <c r="A2519" s="67"/>
      <c r="B2519" s="67"/>
      <c r="C2519" s="67"/>
      <c r="D2519" s="67"/>
      <c r="E2519" s="67"/>
      <c r="F2519" s="67"/>
      <c r="G2519" s="67"/>
      <c r="H2519" s="67"/>
      <c r="I2519" s="67"/>
      <c r="J2519" s="67"/>
      <c r="K2519" s="67"/>
      <c r="L2519" s="67"/>
      <c r="M2519" s="67"/>
      <c r="N2519" s="67"/>
      <c r="O2519" s="67"/>
      <c r="P2519" s="67"/>
      <c r="Q2519" s="67"/>
      <c r="R2519" s="67"/>
      <c r="S2519" s="67"/>
      <c r="T2519" s="67"/>
      <c r="U2519" s="67"/>
      <c r="V2519" s="67"/>
      <c r="W2519" s="67"/>
      <c r="X2519" s="67"/>
      <c r="Y2519" s="67"/>
      <c r="Z2519" s="67"/>
      <c r="AA2519" s="67"/>
      <c r="AB2519" s="67"/>
      <c r="AC2519" s="67"/>
      <c r="AD2519" s="67"/>
      <c r="AE2519" s="67"/>
      <c r="AF2519" s="67"/>
      <c r="AG2519" s="67"/>
      <c r="AH2519" s="67"/>
      <c r="AI2519" s="67"/>
      <c r="AJ2519" s="67"/>
      <c r="AK2519" s="67"/>
      <c r="AL2519" s="67"/>
      <c r="AM2519" s="67"/>
      <c r="AN2519" s="67"/>
      <c r="AO2519" s="67"/>
      <c r="AP2519" s="67"/>
      <c r="AQ2519" s="67"/>
      <c r="AR2519" s="67"/>
      <c r="AS2519" s="67"/>
      <c r="AT2519" s="2"/>
    </row>
    <row r="2520" spans="1:46" s="3" customFormat="1">
      <c r="A2520" s="67"/>
      <c r="B2520" s="67"/>
      <c r="C2520" s="67"/>
      <c r="D2520" s="67"/>
      <c r="E2520" s="67"/>
      <c r="F2520" s="67"/>
      <c r="G2520" s="67"/>
      <c r="H2520" s="67"/>
      <c r="I2520" s="67"/>
      <c r="J2520" s="67"/>
      <c r="K2520" s="67"/>
      <c r="L2520" s="67"/>
      <c r="M2520" s="67"/>
      <c r="N2520" s="67"/>
      <c r="O2520" s="67"/>
      <c r="P2520" s="67"/>
      <c r="Q2520" s="67"/>
      <c r="R2520" s="67"/>
      <c r="S2520" s="67"/>
      <c r="T2520" s="67"/>
      <c r="U2520" s="67"/>
      <c r="V2520" s="67"/>
      <c r="W2520" s="67"/>
      <c r="X2520" s="67"/>
      <c r="Y2520" s="67"/>
      <c r="Z2520" s="67"/>
      <c r="AA2520" s="67"/>
      <c r="AB2520" s="67"/>
      <c r="AC2520" s="67"/>
      <c r="AD2520" s="67"/>
      <c r="AE2520" s="67"/>
      <c r="AF2520" s="67"/>
      <c r="AG2520" s="67"/>
      <c r="AH2520" s="67"/>
      <c r="AI2520" s="67"/>
      <c r="AJ2520" s="67"/>
      <c r="AK2520" s="67"/>
      <c r="AL2520" s="67"/>
      <c r="AM2520" s="67"/>
      <c r="AN2520" s="67"/>
      <c r="AO2520" s="67"/>
      <c r="AP2520" s="67"/>
      <c r="AQ2520" s="67"/>
      <c r="AR2520" s="67"/>
      <c r="AS2520" s="67"/>
      <c r="AT2520" s="2"/>
    </row>
    <row r="2521" spans="1:46" s="3" customFormat="1">
      <c r="A2521" s="67"/>
      <c r="B2521" s="67"/>
      <c r="C2521" s="67"/>
      <c r="D2521" s="67"/>
      <c r="E2521" s="67"/>
      <c r="F2521" s="67"/>
      <c r="G2521" s="67"/>
      <c r="H2521" s="67"/>
      <c r="I2521" s="67"/>
      <c r="J2521" s="67"/>
      <c r="K2521" s="67"/>
      <c r="L2521" s="67"/>
      <c r="M2521" s="67"/>
      <c r="N2521" s="67"/>
      <c r="O2521" s="67"/>
      <c r="P2521" s="67"/>
      <c r="Q2521" s="67"/>
      <c r="R2521" s="67"/>
      <c r="S2521" s="67"/>
      <c r="T2521" s="67"/>
      <c r="U2521" s="67"/>
      <c r="V2521" s="67"/>
      <c r="W2521" s="67"/>
      <c r="X2521" s="67"/>
      <c r="Y2521" s="67"/>
      <c r="Z2521" s="67"/>
      <c r="AA2521" s="67"/>
      <c r="AB2521" s="67"/>
      <c r="AC2521" s="67"/>
      <c r="AD2521" s="67"/>
      <c r="AE2521" s="67"/>
      <c r="AF2521" s="67"/>
      <c r="AG2521" s="67"/>
      <c r="AH2521" s="67"/>
      <c r="AI2521" s="67"/>
      <c r="AJ2521" s="67"/>
      <c r="AK2521" s="67"/>
      <c r="AL2521" s="67"/>
      <c r="AM2521" s="67"/>
      <c r="AN2521" s="67"/>
      <c r="AO2521" s="67"/>
      <c r="AP2521" s="67"/>
      <c r="AQ2521" s="67"/>
      <c r="AR2521" s="67"/>
      <c r="AS2521" s="67"/>
      <c r="AT2521" s="2"/>
    </row>
    <row r="2522" spans="1:46" s="3" customFormat="1">
      <c r="A2522" s="67"/>
      <c r="B2522" s="67"/>
      <c r="C2522" s="67"/>
      <c r="D2522" s="67"/>
      <c r="E2522" s="67"/>
      <c r="F2522" s="67"/>
      <c r="G2522" s="67"/>
      <c r="H2522" s="67"/>
      <c r="I2522" s="67"/>
      <c r="J2522" s="67"/>
      <c r="K2522" s="67"/>
      <c r="L2522" s="67"/>
      <c r="M2522" s="67"/>
      <c r="N2522" s="67"/>
      <c r="O2522" s="67"/>
      <c r="P2522" s="67"/>
      <c r="Q2522" s="67"/>
      <c r="R2522" s="67"/>
      <c r="S2522" s="67"/>
      <c r="T2522" s="67"/>
      <c r="U2522" s="67"/>
      <c r="V2522" s="67"/>
      <c r="W2522" s="67"/>
      <c r="X2522" s="67"/>
      <c r="Y2522" s="67"/>
      <c r="Z2522" s="67"/>
      <c r="AA2522" s="67"/>
      <c r="AB2522" s="67"/>
      <c r="AC2522" s="67"/>
      <c r="AD2522" s="67"/>
      <c r="AE2522" s="67"/>
      <c r="AF2522" s="67"/>
      <c r="AG2522" s="67"/>
      <c r="AH2522" s="67"/>
      <c r="AI2522" s="67"/>
      <c r="AJ2522" s="67"/>
      <c r="AK2522" s="67"/>
      <c r="AL2522" s="67"/>
      <c r="AM2522" s="67"/>
      <c r="AN2522" s="67"/>
      <c r="AO2522" s="67"/>
      <c r="AP2522" s="67"/>
      <c r="AQ2522" s="67"/>
      <c r="AR2522" s="67"/>
      <c r="AS2522" s="67"/>
      <c r="AT2522" s="2"/>
    </row>
    <row r="2523" spans="1:46" s="3" customFormat="1">
      <c r="A2523" s="67"/>
      <c r="B2523" s="67"/>
      <c r="C2523" s="67"/>
      <c r="D2523" s="67"/>
      <c r="E2523" s="67"/>
      <c r="F2523" s="67"/>
      <c r="G2523" s="67"/>
      <c r="H2523" s="67"/>
      <c r="I2523" s="67"/>
      <c r="J2523" s="67"/>
      <c r="K2523" s="67"/>
      <c r="L2523" s="67"/>
      <c r="M2523" s="67"/>
      <c r="N2523" s="67"/>
      <c r="O2523" s="67"/>
      <c r="P2523" s="67"/>
      <c r="Q2523" s="67"/>
      <c r="R2523" s="67"/>
      <c r="S2523" s="67"/>
      <c r="T2523" s="67"/>
      <c r="U2523" s="67"/>
      <c r="V2523" s="67"/>
      <c r="W2523" s="67"/>
      <c r="X2523" s="67"/>
      <c r="Y2523" s="67"/>
      <c r="Z2523" s="67"/>
      <c r="AA2523" s="67"/>
      <c r="AB2523" s="67"/>
      <c r="AC2523" s="67"/>
      <c r="AD2523" s="67"/>
      <c r="AE2523" s="67"/>
      <c r="AF2523" s="67"/>
      <c r="AG2523" s="67"/>
      <c r="AH2523" s="67"/>
      <c r="AI2523" s="67"/>
      <c r="AJ2523" s="67"/>
      <c r="AK2523" s="67"/>
      <c r="AL2523" s="67"/>
      <c r="AM2523" s="67"/>
      <c r="AN2523" s="67"/>
      <c r="AO2523" s="67"/>
      <c r="AP2523" s="67"/>
      <c r="AQ2523" s="67"/>
      <c r="AR2523" s="67"/>
      <c r="AS2523" s="67"/>
      <c r="AT2523" s="2"/>
    </row>
    <row r="2524" spans="1:46" s="3" customFormat="1">
      <c r="A2524" s="67"/>
      <c r="B2524" s="67"/>
      <c r="C2524" s="67"/>
      <c r="D2524" s="67"/>
      <c r="E2524" s="67"/>
      <c r="F2524" s="67"/>
      <c r="G2524" s="67"/>
      <c r="H2524" s="67"/>
      <c r="I2524" s="67"/>
      <c r="J2524" s="67"/>
      <c r="K2524" s="67"/>
      <c r="L2524" s="67"/>
      <c r="M2524" s="67"/>
      <c r="N2524" s="67"/>
      <c r="O2524" s="67"/>
      <c r="P2524" s="67"/>
      <c r="Q2524" s="67"/>
      <c r="R2524" s="67"/>
      <c r="S2524" s="67"/>
      <c r="T2524" s="67"/>
      <c r="U2524" s="67"/>
      <c r="V2524" s="67"/>
      <c r="W2524" s="67"/>
      <c r="X2524" s="67"/>
      <c r="Y2524" s="67"/>
      <c r="Z2524" s="67"/>
      <c r="AA2524" s="67"/>
      <c r="AB2524" s="67"/>
      <c r="AC2524" s="67"/>
      <c r="AD2524" s="67"/>
      <c r="AE2524" s="67"/>
      <c r="AF2524" s="67"/>
      <c r="AG2524" s="67"/>
      <c r="AH2524" s="67"/>
      <c r="AI2524" s="67"/>
      <c r="AJ2524" s="67"/>
      <c r="AK2524" s="67"/>
      <c r="AL2524" s="67"/>
      <c r="AM2524" s="67"/>
      <c r="AN2524" s="67"/>
      <c r="AO2524" s="67"/>
      <c r="AP2524" s="67"/>
      <c r="AQ2524" s="67"/>
      <c r="AR2524" s="67"/>
      <c r="AS2524" s="67"/>
      <c r="AT2524" s="2"/>
    </row>
    <row r="2525" spans="1:46" s="3" customFormat="1">
      <c r="A2525" s="67"/>
      <c r="B2525" s="67"/>
      <c r="C2525" s="67"/>
      <c r="D2525" s="67"/>
      <c r="E2525" s="67"/>
      <c r="F2525" s="67"/>
      <c r="G2525" s="67"/>
      <c r="H2525" s="67"/>
      <c r="I2525" s="67"/>
      <c r="J2525" s="67"/>
      <c r="K2525" s="67"/>
      <c r="L2525" s="67"/>
      <c r="M2525" s="67"/>
      <c r="N2525" s="67"/>
      <c r="O2525" s="67"/>
      <c r="P2525" s="67"/>
      <c r="Q2525" s="67"/>
      <c r="R2525" s="67"/>
      <c r="S2525" s="67"/>
      <c r="T2525" s="67"/>
      <c r="U2525" s="67"/>
      <c r="V2525" s="67"/>
      <c r="W2525" s="67"/>
      <c r="X2525" s="67"/>
      <c r="Y2525" s="67"/>
      <c r="Z2525" s="67"/>
      <c r="AA2525" s="67"/>
      <c r="AB2525" s="67"/>
      <c r="AC2525" s="67"/>
      <c r="AD2525" s="67"/>
      <c r="AE2525" s="67"/>
      <c r="AF2525" s="67"/>
      <c r="AG2525" s="67"/>
      <c r="AH2525" s="67"/>
      <c r="AI2525" s="67"/>
      <c r="AJ2525" s="67"/>
      <c r="AK2525" s="67"/>
      <c r="AL2525" s="67"/>
      <c r="AM2525" s="67"/>
      <c r="AN2525" s="67"/>
      <c r="AO2525" s="67"/>
      <c r="AP2525" s="67"/>
      <c r="AQ2525" s="67"/>
      <c r="AR2525" s="67"/>
      <c r="AS2525" s="67"/>
      <c r="AT2525" s="2"/>
    </row>
    <row r="2526" spans="1:46" s="3" customFormat="1">
      <c r="A2526" s="67"/>
      <c r="B2526" s="67"/>
      <c r="C2526" s="67"/>
      <c r="D2526" s="67"/>
      <c r="E2526" s="67"/>
      <c r="F2526" s="67"/>
      <c r="G2526" s="67"/>
      <c r="H2526" s="67"/>
      <c r="I2526" s="67"/>
      <c r="J2526" s="67"/>
      <c r="K2526" s="67"/>
      <c r="L2526" s="67"/>
      <c r="M2526" s="67"/>
      <c r="N2526" s="67"/>
      <c r="O2526" s="67"/>
      <c r="P2526" s="67"/>
      <c r="Q2526" s="67"/>
      <c r="R2526" s="67"/>
      <c r="S2526" s="67"/>
      <c r="T2526" s="67"/>
      <c r="U2526" s="67"/>
      <c r="V2526" s="67"/>
      <c r="W2526" s="67"/>
      <c r="X2526" s="67"/>
      <c r="Y2526" s="67"/>
      <c r="Z2526" s="67"/>
      <c r="AA2526" s="67"/>
      <c r="AB2526" s="67"/>
      <c r="AC2526" s="67"/>
      <c r="AD2526" s="67"/>
      <c r="AE2526" s="67"/>
      <c r="AF2526" s="67"/>
      <c r="AG2526" s="67"/>
      <c r="AH2526" s="67"/>
      <c r="AI2526" s="67"/>
      <c r="AJ2526" s="67"/>
      <c r="AK2526" s="67"/>
      <c r="AL2526" s="67"/>
      <c r="AM2526" s="67"/>
      <c r="AN2526" s="67"/>
      <c r="AO2526" s="67"/>
      <c r="AP2526" s="67"/>
      <c r="AQ2526" s="67"/>
      <c r="AR2526" s="67"/>
      <c r="AS2526" s="67"/>
      <c r="AT2526" s="2"/>
    </row>
    <row r="2527" spans="1:46" s="3" customFormat="1">
      <c r="A2527" s="67"/>
      <c r="B2527" s="67"/>
      <c r="C2527" s="67"/>
      <c r="D2527" s="67"/>
      <c r="E2527" s="67"/>
      <c r="F2527" s="67"/>
      <c r="G2527" s="67"/>
      <c r="H2527" s="67"/>
      <c r="I2527" s="67"/>
      <c r="J2527" s="67"/>
      <c r="K2527" s="67"/>
      <c r="L2527" s="67"/>
      <c r="M2527" s="67"/>
      <c r="N2527" s="67"/>
      <c r="O2527" s="67"/>
      <c r="P2527" s="67"/>
      <c r="Q2527" s="67"/>
      <c r="R2527" s="67"/>
      <c r="S2527" s="67"/>
      <c r="T2527" s="67"/>
      <c r="U2527" s="67"/>
      <c r="V2527" s="67"/>
      <c r="W2527" s="67"/>
      <c r="X2527" s="67"/>
      <c r="Y2527" s="67"/>
      <c r="Z2527" s="67"/>
      <c r="AA2527" s="67"/>
      <c r="AB2527" s="67"/>
      <c r="AC2527" s="67"/>
      <c r="AD2527" s="67"/>
      <c r="AE2527" s="67"/>
      <c r="AF2527" s="67"/>
      <c r="AG2527" s="67"/>
      <c r="AH2527" s="67"/>
      <c r="AI2527" s="67"/>
      <c r="AJ2527" s="67"/>
      <c r="AK2527" s="67"/>
      <c r="AL2527" s="67"/>
      <c r="AM2527" s="67"/>
      <c r="AN2527" s="67"/>
      <c r="AO2527" s="67"/>
      <c r="AP2527" s="67"/>
      <c r="AQ2527" s="67"/>
      <c r="AR2527" s="67"/>
      <c r="AS2527" s="67"/>
      <c r="AT2527" s="2"/>
    </row>
    <row r="2528" spans="1:46" s="3" customFormat="1">
      <c r="A2528" s="67"/>
      <c r="B2528" s="67"/>
      <c r="C2528" s="67"/>
      <c r="D2528" s="67"/>
      <c r="E2528" s="67"/>
      <c r="F2528" s="67"/>
      <c r="G2528" s="67"/>
      <c r="H2528" s="67"/>
      <c r="I2528" s="67"/>
      <c r="J2528" s="67"/>
      <c r="K2528" s="67"/>
      <c r="L2528" s="67"/>
      <c r="M2528" s="67"/>
      <c r="N2528" s="67"/>
      <c r="O2528" s="67"/>
      <c r="P2528" s="67"/>
      <c r="Q2528" s="67"/>
      <c r="R2528" s="67"/>
      <c r="S2528" s="67"/>
      <c r="T2528" s="67"/>
      <c r="U2528" s="67"/>
      <c r="V2528" s="67"/>
      <c r="W2528" s="67"/>
      <c r="X2528" s="67"/>
      <c r="Y2528" s="67"/>
      <c r="Z2528" s="67"/>
      <c r="AA2528" s="67"/>
      <c r="AB2528" s="67"/>
      <c r="AC2528" s="67"/>
      <c r="AD2528" s="67"/>
      <c r="AE2528" s="67"/>
      <c r="AF2528" s="67"/>
      <c r="AG2528" s="67"/>
      <c r="AH2528" s="67"/>
      <c r="AI2528" s="67"/>
      <c r="AJ2528" s="67"/>
      <c r="AK2528" s="67"/>
      <c r="AL2528" s="67"/>
      <c r="AM2528" s="67"/>
      <c r="AN2528" s="67"/>
      <c r="AO2528" s="67"/>
      <c r="AP2528" s="67"/>
      <c r="AQ2528" s="67"/>
      <c r="AR2528" s="67"/>
      <c r="AS2528" s="67"/>
      <c r="AT2528" s="2"/>
    </row>
    <row r="2529" spans="1:46" s="3" customFormat="1">
      <c r="A2529" s="67"/>
      <c r="B2529" s="67"/>
      <c r="C2529" s="67"/>
      <c r="D2529" s="67"/>
      <c r="E2529" s="67"/>
      <c r="F2529" s="67"/>
      <c r="G2529" s="67"/>
      <c r="H2529" s="67"/>
      <c r="I2529" s="67"/>
      <c r="J2529" s="67"/>
      <c r="K2529" s="67"/>
      <c r="L2529" s="67"/>
      <c r="M2529" s="67"/>
      <c r="N2529" s="67"/>
      <c r="O2529" s="67"/>
      <c r="P2529" s="67"/>
      <c r="Q2529" s="67"/>
      <c r="R2529" s="67"/>
      <c r="S2529" s="67"/>
      <c r="T2529" s="67"/>
      <c r="U2529" s="67"/>
      <c r="V2529" s="67"/>
      <c r="W2529" s="67"/>
      <c r="X2529" s="67"/>
      <c r="Y2529" s="67"/>
      <c r="Z2529" s="67"/>
      <c r="AA2529" s="67"/>
      <c r="AB2529" s="67"/>
      <c r="AC2529" s="67"/>
      <c r="AD2529" s="67"/>
      <c r="AE2529" s="67"/>
      <c r="AF2529" s="67"/>
      <c r="AG2529" s="67"/>
      <c r="AH2529" s="67"/>
      <c r="AI2529" s="67"/>
      <c r="AJ2529" s="67"/>
      <c r="AK2529" s="67"/>
      <c r="AL2529" s="67"/>
      <c r="AM2529" s="67"/>
      <c r="AN2529" s="67"/>
      <c r="AO2529" s="67"/>
      <c r="AP2529" s="67"/>
      <c r="AQ2529" s="67"/>
      <c r="AR2529" s="67"/>
      <c r="AS2529" s="67"/>
      <c r="AT2529" s="2"/>
    </row>
    <row r="2530" spans="1:46" s="3" customFormat="1">
      <c r="A2530" s="67"/>
      <c r="B2530" s="67"/>
      <c r="C2530" s="67"/>
      <c r="D2530" s="67"/>
      <c r="E2530" s="67"/>
      <c r="F2530" s="67"/>
      <c r="G2530" s="67"/>
      <c r="H2530" s="67"/>
      <c r="I2530" s="67"/>
      <c r="J2530" s="67"/>
      <c r="K2530" s="67"/>
      <c r="L2530" s="67"/>
      <c r="M2530" s="67"/>
      <c r="N2530" s="67"/>
      <c r="O2530" s="67"/>
      <c r="P2530" s="67"/>
      <c r="Q2530" s="67"/>
      <c r="R2530" s="67"/>
      <c r="S2530" s="67"/>
      <c r="T2530" s="67"/>
      <c r="U2530" s="67"/>
      <c r="V2530" s="67"/>
      <c r="W2530" s="67"/>
      <c r="X2530" s="67"/>
      <c r="Y2530" s="67"/>
      <c r="Z2530" s="67"/>
      <c r="AA2530" s="67"/>
      <c r="AB2530" s="67"/>
      <c r="AC2530" s="67"/>
      <c r="AD2530" s="67"/>
      <c r="AE2530" s="67"/>
      <c r="AF2530" s="67"/>
      <c r="AG2530" s="67"/>
      <c r="AH2530" s="67"/>
      <c r="AI2530" s="67"/>
      <c r="AJ2530" s="67"/>
      <c r="AK2530" s="67"/>
      <c r="AL2530" s="67"/>
      <c r="AM2530" s="67"/>
      <c r="AN2530" s="67"/>
      <c r="AO2530" s="67"/>
      <c r="AP2530" s="67"/>
      <c r="AQ2530" s="67"/>
      <c r="AR2530" s="67"/>
      <c r="AS2530" s="67"/>
      <c r="AT2530" s="2"/>
    </row>
    <row r="2531" spans="1:46" s="3" customFormat="1">
      <c r="A2531" s="67"/>
      <c r="B2531" s="67"/>
      <c r="C2531" s="67"/>
      <c r="D2531" s="67"/>
      <c r="E2531" s="67"/>
      <c r="F2531" s="67"/>
      <c r="G2531" s="67"/>
      <c r="H2531" s="67"/>
      <c r="I2531" s="67"/>
      <c r="J2531" s="67"/>
      <c r="K2531" s="67"/>
      <c r="L2531" s="67"/>
      <c r="M2531" s="67"/>
      <c r="N2531" s="67"/>
      <c r="O2531" s="67"/>
      <c r="P2531" s="67"/>
      <c r="Q2531" s="67"/>
      <c r="R2531" s="67"/>
      <c r="S2531" s="67"/>
      <c r="T2531" s="67"/>
      <c r="U2531" s="67"/>
      <c r="V2531" s="67"/>
      <c r="W2531" s="67"/>
      <c r="X2531" s="67"/>
      <c r="Y2531" s="67"/>
      <c r="Z2531" s="67"/>
      <c r="AA2531" s="67"/>
      <c r="AB2531" s="67"/>
      <c r="AC2531" s="67"/>
      <c r="AD2531" s="67"/>
      <c r="AE2531" s="67"/>
      <c r="AF2531" s="67"/>
      <c r="AG2531" s="67"/>
      <c r="AH2531" s="67"/>
      <c r="AI2531" s="67"/>
      <c r="AJ2531" s="67"/>
      <c r="AK2531" s="67"/>
      <c r="AL2531" s="67"/>
      <c r="AM2531" s="67"/>
      <c r="AN2531" s="67"/>
      <c r="AO2531" s="67"/>
      <c r="AP2531" s="67"/>
      <c r="AQ2531" s="67"/>
      <c r="AR2531" s="67"/>
      <c r="AS2531" s="67"/>
      <c r="AT2531" s="2"/>
    </row>
    <row r="2532" spans="1:46" s="3" customFormat="1">
      <c r="A2532" s="67"/>
      <c r="B2532" s="67"/>
      <c r="C2532" s="67"/>
      <c r="D2532" s="67"/>
      <c r="E2532" s="67"/>
      <c r="F2532" s="67"/>
      <c r="G2532" s="67"/>
      <c r="H2532" s="67"/>
      <c r="I2532" s="67"/>
      <c r="J2532" s="67"/>
      <c r="K2532" s="67"/>
      <c r="L2532" s="67"/>
      <c r="M2532" s="67"/>
      <c r="N2532" s="67"/>
      <c r="O2532" s="67"/>
      <c r="P2532" s="67"/>
      <c r="Q2532" s="67"/>
      <c r="R2532" s="67"/>
      <c r="S2532" s="67"/>
      <c r="T2532" s="67"/>
      <c r="U2532" s="67"/>
      <c r="V2532" s="67"/>
      <c r="W2532" s="67"/>
      <c r="X2532" s="67"/>
      <c r="Y2532" s="67"/>
      <c r="Z2532" s="67"/>
      <c r="AA2532" s="67"/>
      <c r="AB2532" s="67"/>
      <c r="AC2532" s="67"/>
      <c r="AD2532" s="67"/>
      <c r="AE2532" s="67"/>
      <c r="AF2532" s="67"/>
      <c r="AG2532" s="67"/>
      <c r="AH2532" s="67"/>
      <c r="AI2532" s="67"/>
      <c r="AJ2532" s="67"/>
      <c r="AK2532" s="67"/>
      <c r="AL2532" s="67"/>
      <c r="AM2532" s="67"/>
      <c r="AN2532" s="67"/>
      <c r="AO2532" s="67"/>
      <c r="AP2532" s="67"/>
      <c r="AQ2532" s="67"/>
      <c r="AR2532" s="67"/>
      <c r="AS2532" s="67"/>
      <c r="AT2532" s="2"/>
    </row>
    <row r="2533" spans="1:46" s="3" customFormat="1">
      <c r="A2533" s="67"/>
      <c r="B2533" s="67"/>
      <c r="C2533" s="67"/>
      <c r="D2533" s="67"/>
      <c r="E2533" s="67"/>
      <c r="F2533" s="67"/>
      <c r="G2533" s="67"/>
      <c r="H2533" s="67"/>
      <c r="I2533" s="67"/>
      <c r="J2533" s="67"/>
      <c r="K2533" s="67"/>
      <c r="L2533" s="67"/>
      <c r="M2533" s="67"/>
      <c r="N2533" s="67"/>
      <c r="O2533" s="67"/>
      <c r="P2533" s="67"/>
      <c r="Q2533" s="67"/>
      <c r="R2533" s="67"/>
      <c r="S2533" s="67"/>
      <c r="T2533" s="67"/>
      <c r="U2533" s="67"/>
      <c r="V2533" s="67"/>
      <c r="W2533" s="67"/>
      <c r="X2533" s="67"/>
      <c r="Y2533" s="67"/>
      <c r="Z2533" s="67"/>
      <c r="AA2533" s="67"/>
      <c r="AB2533" s="67"/>
      <c r="AC2533" s="67"/>
      <c r="AD2533" s="67"/>
      <c r="AE2533" s="67"/>
      <c r="AF2533" s="67"/>
      <c r="AG2533" s="67"/>
      <c r="AH2533" s="67"/>
      <c r="AI2533" s="67"/>
      <c r="AJ2533" s="67"/>
      <c r="AK2533" s="67"/>
      <c r="AL2533" s="67"/>
      <c r="AM2533" s="67"/>
      <c r="AN2533" s="67"/>
      <c r="AO2533" s="67"/>
      <c r="AP2533" s="67"/>
      <c r="AQ2533" s="67"/>
      <c r="AR2533" s="67"/>
      <c r="AS2533" s="67"/>
      <c r="AT2533" s="2"/>
    </row>
    <row r="2534" spans="1:46" s="3" customFormat="1">
      <c r="A2534" s="67"/>
      <c r="B2534" s="67"/>
      <c r="C2534" s="67"/>
      <c r="D2534" s="67"/>
      <c r="E2534" s="67"/>
      <c r="F2534" s="67"/>
      <c r="G2534" s="67"/>
      <c r="H2534" s="67"/>
      <c r="I2534" s="67"/>
      <c r="J2534" s="67"/>
      <c r="K2534" s="67"/>
      <c r="L2534" s="67"/>
      <c r="M2534" s="67"/>
      <c r="N2534" s="67"/>
      <c r="O2534" s="67"/>
      <c r="P2534" s="67"/>
      <c r="Q2534" s="67"/>
      <c r="R2534" s="67"/>
      <c r="S2534" s="67"/>
      <c r="T2534" s="67"/>
      <c r="U2534" s="67"/>
      <c r="V2534" s="67"/>
      <c r="W2534" s="67"/>
      <c r="X2534" s="67"/>
      <c r="Y2534" s="67"/>
      <c r="Z2534" s="67"/>
      <c r="AA2534" s="67"/>
      <c r="AB2534" s="67"/>
      <c r="AC2534" s="67"/>
      <c r="AD2534" s="67"/>
      <c r="AE2534" s="67"/>
      <c r="AF2534" s="67"/>
      <c r="AG2534" s="67"/>
      <c r="AH2534" s="67"/>
      <c r="AI2534" s="67"/>
      <c r="AJ2534" s="67"/>
      <c r="AK2534" s="67"/>
      <c r="AL2534" s="67"/>
      <c r="AM2534" s="67"/>
      <c r="AN2534" s="67"/>
      <c r="AO2534" s="67"/>
      <c r="AP2534" s="67"/>
      <c r="AQ2534" s="67"/>
      <c r="AR2534" s="67"/>
      <c r="AS2534" s="67"/>
      <c r="AT2534" s="2"/>
    </row>
    <row r="2535" spans="1:46" s="3" customFormat="1">
      <c r="A2535" s="67"/>
      <c r="B2535" s="67"/>
      <c r="C2535" s="67"/>
      <c r="D2535" s="67"/>
      <c r="E2535" s="67"/>
      <c r="F2535" s="67"/>
      <c r="G2535" s="67"/>
      <c r="H2535" s="67"/>
      <c r="I2535" s="67"/>
      <c r="J2535" s="67"/>
      <c r="K2535" s="67"/>
      <c r="L2535" s="67"/>
      <c r="M2535" s="67"/>
      <c r="N2535" s="67"/>
      <c r="O2535" s="67"/>
      <c r="P2535" s="67"/>
      <c r="Q2535" s="67"/>
      <c r="R2535" s="67"/>
      <c r="S2535" s="67"/>
      <c r="T2535" s="67"/>
      <c r="U2535" s="67"/>
      <c r="V2535" s="67"/>
      <c r="W2535" s="67"/>
      <c r="X2535" s="67"/>
      <c r="Y2535" s="67"/>
      <c r="Z2535" s="67"/>
      <c r="AA2535" s="67"/>
      <c r="AB2535" s="67"/>
      <c r="AC2535" s="67"/>
      <c r="AD2535" s="67"/>
      <c r="AE2535" s="67"/>
      <c r="AF2535" s="67"/>
      <c r="AG2535" s="67"/>
      <c r="AH2535" s="67"/>
      <c r="AI2535" s="67"/>
      <c r="AJ2535" s="67"/>
      <c r="AK2535" s="67"/>
      <c r="AL2535" s="67"/>
      <c r="AM2535" s="67"/>
      <c r="AN2535" s="67"/>
      <c r="AO2535" s="67"/>
      <c r="AP2535" s="67"/>
      <c r="AQ2535" s="67"/>
      <c r="AR2535" s="67"/>
      <c r="AS2535" s="67"/>
      <c r="AT2535" s="2"/>
    </row>
    <row r="2536" spans="1:46" s="3" customFormat="1">
      <c r="A2536" s="67"/>
      <c r="B2536" s="67"/>
      <c r="C2536" s="67"/>
      <c r="D2536" s="67"/>
      <c r="E2536" s="67"/>
      <c r="F2536" s="67"/>
      <c r="G2536" s="67"/>
      <c r="H2536" s="67"/>
      <c r="I2536" s="67"/>
      <c r="J2536" s="67"/>
      <c r="K2536" s="67"/>
      <c r="L2536" s="67"/>
      <c r="M2536" s="67"/>
      <c r="N2536" s="67"/>
      <c r="O2536" s="67"/>
      <c r="P2536" s="67"/>
      <c r="Q2536" s="67"/>
      <c r="R2536" s="67"/>
      <c r="S2536" s="67"/>
      <c r="T2536" s="67"/>
      <c r="U2536" s="67"/>
      <c r="V2536" s="67"/>
      <c r="W2536" s="67"/>
      <c r="X2536" s="67"/>
      <c r="Y2536" s="67"/>
      <c r="Z2536" s="67"/>
      <c r="AA2536" s="67"/>
      <c r="AB2536" s="67"/>
      <c r="AC2536" s="67"/>
      <c r="AD2536" s="67"/>
      <c r="AE2536" s="67"/>
      <c r="AF2536" s="67"/>
      <c r="AG2536" s="67"/>
      <c r="AH2536" s="67"/>
      <c r="AI2536" s="67"/>
      <c r="AJ2536" s="67"/>
      <c r="AK2536" s="67"/>
      <c r="AL2536" s="67"/>
      <c r="AM2536" s="67"/>
      <c r="AN2536" s="67"/>
      <c r="AO2536" s="67"/>
      <c r="AP2536" s="67"/>
      <c r="AQ2536" s="67"/>
      <c r="AR2536" s="67"/>
      <c r="AS2536" s="67"/>
      <c r="AT2536" s="2"/>
    </row>
    <row r="2537" spans="1:46" s="3" customFormat="1">
      <c r="A2537" s="67"/>
      <c r="B2537" s="67"/>
      <c r="C2537" s="67"/>
      <c r="D2537" s="67"/>
      <c r="E2537" s="67"/>
      <c r="F2537" s="67"/>
      <c r="G2537" s="67"/>
      <c r="H2537" s="67"/>
      <c r="I2537" s="67"/>
      <c r="J2537" s="67"/>
      <c r="K2537" s="67"/>
      <c r="L2537" s="67"/>
      <c r="M2537" s="67"/>
      <c r="N2537" s="67"/>
      <c r="O2537" s="67"/>
      <c r="P2537" s="67"/>
      <c r="Q2537" s="67"/>
      <c r="R2537" s="67"/>
      <c r="S2537" s="67"/>
      <c r="T2537" s="67"/>
      <c r="U2537" s="67"/>
      <c r="V2537" s="67"/>
      <c r="W2537" s="67"/>
      <c r="X2537" s="67"/>
      <c r="Y2537" s="67"/>
      <c r="Z2537" s="67"/>
      <c r="AA2537" s="67"/>
      <c r="AB2537" s="67"/>
      <c r="AC2537" s="67"/>
      <c r="AD2537" s="67"/>
      <c r="AE2537" s="67"/>
      <c r="AF2537" s="67"/>
      <c r="AG2537" s="67"/>
      <c r="AH2537" s="67"/>
      <c r="AI2537" s="67"/>
      <c r="AJ2537" s="67"/>
      <c r="AK2537" s="67"/>
      <c r="AL2537" s="67"/>
      <c r="AM2537" s="67"/>
      <c r="AN2537" s="67"/>
      <c r="AO2537" s="67"/>
      <c r="AP2537" s="67"/>
      <c r="AQ2537" s="67"/>
      <c r="AR2537" s="67"/>
      <c r="AS2537" s="67"/>
      <c r="AT2537" s="2"/>
    </row>
    <row r="2538" spans="1:46" s="3" customFormat="1">
      <c r="A2538" s="67"/>
      <c r="B2538" s="67"/>
      <c r="C2538" s="67"/>
      <c r="D2538" s="67"/>
      <c r="E2538" s="67"/>
      <c r="F2538" s="67"/>
      <c r="G2538" s="67"/>
      <c r="H2538" s="67"/>
      <c r="I2538" s="67"/>
      <c r="J2538" s="67"/>
      <c r="K2538" s="67"/>
      <c r="L2538" s="67"/>
      <c r="M2538" s="67"/>
      <c r="N2538" s="67"/>
      <c r="O2538" s="67"/>
      <c r="P2538" s="67"/>
      <c r="Q2538" s="67"/>
      <c r="R2538" s="67"/>
      <c r="S2538" s="67"/>
      <c r="T2538" s="67"/>
      <c r="U2538" s="67"/>
      <c r="V2538" s="67"/>
      <c r="W2538" s="67"/>
      <c r="X2538" s="67"/>
      <c r="Y2538" s="67"/>
      <c r="Z2538" s="67"/>
      <c r="AA2538" s="67"/>
      <c r="AB2538" s="67"/>
      <c r="AC2538" s="67"/>
      <c r="AD2538" s="67"/>
      <c r="AE2538" s="67"/>
      <c r="AF2538" s="67"/>
      <c r="AG2538" s="67"/>
      <c r="AH2538" s="67"/>
      <c r="AI2538" s="67"/>
      <c r="AJ2538" s="67"/>
      <c r="AK2538" s="67"/>
      <c r="AL2538" s="67"/>
      <c r="AM2538" s="67"/>
      <c r="AN2538" s="67"/>
      <c r="AO2538" s="67"/>
      <c r="AP2538" s="67"/>
      <c r="AQ2538" s="67"/>
      <c r="AR2538" s="67"/>
      <c r="AS2538" s="67"/>
      <c r="AT2538" s="2"/>
    </row>
    <row r="2539" spans="1:46" s="3" customFormat="1">
      <c r="A2539" s="67"/>
      <c r="B2539" s="67"/>
      <c r="C2539" s="67"/>
      <c r="D2539" s="67"/>
      <c r="E2539" s="67"/>
      <c r="F2539" s="67"/>
      <c r="G2539" s="67"/>
      <c r="H2539" s="67"/>
      <c r="I2539" s="67"/>
      <c r="J2539" s="67"/>
      <c r="K2539" s="67"/>
      <c r="L2539" s="67"/>
      <c r="M2539" s="67"/>
      <c r="N2539" s="67"/>
      <c r="O2539" s="67"/>
      <c r="P2539" s="67"/>
      <c r="Q2539" s="67"/>
      <c r="R2539" s="67"/>
      <c r="S2539" s="67"/>
      <c r="T2539" s="67"/>
      <c r="U2539" s="67"/>
      <c r="V2539" s="67"/>
      <c r="W2539" s="67"/>
      <c r="X2539" s="67"/>
      <c r="Y2539" s="67"/>
      <c r="Z2539" s="67"/>
      <c r="AA2539" s="67"/>
      <c r="AB2539" s="67"/>
      <c r="AC2539" s="67"/>
      <c r="AD2539" s="67"/>
      <c r="AE2539" s="67"/>
      <c r="AF2539" s="67"/>
      <c r="AG2539" s="67"/>
      <c r="AH2539" s="67"/>
      <c r="AI2539" s="67"/>
      <c r="AJ2539" s="67"/>
      <c r="AK2539" s="67"/>
      <c r="AL2539" s="67"/>
      <c r="AM2539" s="67"/>
      <c r="AN2539" s="67"/>
      <c r="AO2539" s="67"/>
      <c r="AP2539" s="67"/>
      <c r="AQ2539" s="67"/>
      <c r="AR2539" s="67"/>
      <c r="AS2539" s="67"/>
      <c r="AT2539" s="2"/>
    </row>
    <row r="2540" spans="1:46" s="3" customFormat="1">
      <c r="A2540" s="67"/>
      <c r="B2540" s="67"/>
      <c r="C2540" s="67"/>
      <c r="D2540" s="67"/>
      <c r="E2540" s="67"/>
      <c r="F2540" s="67"/>
      <c r="G2540" s="67"/>
      <c r="H2540" s="67"/>
      <c r="I2540" s="67"/>
      <c r="J2540" s="67"/>
      <c r="K2540" s="67"/>
      <c r="L2540" s="67"/>
      <c r="M2540" s="67"/>
      <c r="N2540" s="67"/>
      <c r="O2540" s="67"/>
      <c r="P2540" s="67"/>
      <c r="Q2540" s="67"/>
      <c r="R2540" s="67"/>
      <c r="S2540" s="67"/>
      <c r="T2540" s="67"/>
      <c r="U2540" s="67"/>
      <c r="V2540" s="67"/>
      <c r="W2540" s="67"/>
      <c r="X2540" s="67"/>
      <c r="Y2540" s="67"/>
      <c r="Z2540" s="67"/>
      <c r="AA2540" s="67"/>
      <c r="AB2540" s="67"/>
      <c r="AC2540" s="67"/>
      <c r="AD2540" s="67"/>
      <c r="AE2540" s="67"/>
      <c r="AF2540" s="67"/>
      <c r="AG2540" s="67"/>
      <c r="AH2540" s="67"/>
      <c r="AI2540" s="67"/>
      <c r="AJ2540" s="67"/>
      <c r="AK2540" s="67"/>
      <c r="AL2540" s="67"/>
      <c r="AM2540" s="67"/>
      <c r="AN2540" s="67"/>
      <c r="AO2540" s="67"/>
      <c r="AP2540" s="67"/>
      <c r="AQ2540" s="67"/>
      <c r="AR2540" s="67"/>
      <c r="AS2540" s="67"/>
      <c r="AT2540" s="2"/>
    </row>
    <row r="2541" spans="1:46" s="3" customFormat="1">
      <c r="A2541" s="67"/>
      <c r="B2541" s="67"/>
      <c r="C2541" s="67"/>
      <c r="D2541" s="67"/>
      <c r="E2541" s="67"/>
      <c r="F2541" s="67"/>
      <c r="G2541" s="67"/>
      <c r="H2541" s="67"/>
      <c r="I2541" s="67"/>
      <c r="J2541" s="67"/>
      <c r="K2541" s="67"/>
      <c r="L2541" s="67"/>
      <c r="M2541" s="67"/>
      <c r="N2541" s="67"/>
      <c r="O2541" s="67"/>
      <c r="P2541" s="67"/>
      <c r="Q2541" s="67"/>
      <c r="R2541" s="67"/>
      <c r="S2541" s="67"/>
      <c r="T2541" s="67"/>
      <c r="U2541" s="67"/>
      <c r="V2541" s="67"/>
      <c r="W2541" s="67"/>
      <c r="X2541" s="67"/>
      <c r="Y2541" s="67"/>
      <c r="Z2541" s="67"/>
      <c r="AA2541" s="67"/>
      <c r="AB2541" s="67"/>
      <c r="AC2541" s="67"/>
      <c r="AD2541" s="67"/>
      <c r="AE2541" s="67"/>
      <c r="AF2541" s="67"/>
      <c r="AG2541" s="67"/>
      <c r="AH2541" s="67"/>
      <c r="AI2541" s="67"/>
      <c r="AJ2541" s="67"/>
      <c r="AK2541" s="67"/>
      <c r="AL2541" s="67"/>
      <c r="AM2541" s="67"/>
      <c r="AN2541" s="67"/>
      <c r="AO2541" s="67"/>
      <c r="AP2541" s="67"/>
      <c r="AQ2541" s="67"/>
      <c r="AR2541" s="67"/>
      <c r="AS2541" s="67"/>
      <c r="AT2541" s="2"/>
    </row>
    <row r="2542" spans="1:46" s="3" customFormat="1">
      <c r="A2542" s="67"/>
      <c r="B2542" s="67"/>
      <c r="C2542" s="67"/>
      <c r="D2542" s="67"/>
      <c r="E2542" s="67"/>
      <c r="F2542" s="67"/>
      <c r="G2542" s="67"/>
      <c r="H2542" s="67"/>
      <c r="I2542" s="67"/>
      <c r="J2542" s="67"/>
      <c r="K2542" s="67"/>
      <c r="L2542" s="67"/>
      <c r="M2542" s="67"/>
      <c r="N2542" s="67"/>
      <c r="O2542" s="67"/>
      <c r="P2542" s="67"/>
      <c r="Q2542" s="67"/>
      <c r="R2542" s="67"/>
      <c r="S2542" s="67"/>
      <c r="T2542" s="67"/>
      <c r="U2542" s="67"/>
      <c r="V2542" s="67"/>
      <c r="W2542" s="67"/>
      <c r="X2542" s="67"/>
      <c r="Y2542" s="67"/>
      <c r="Z2542" s="67"/>
      <c r="AA2542" s="67"/>
      <c r="AB2542" s="67"/>
      <c r="AC2542" s="67"/>
      <c r="AD2542" s="67"/>
      <c r="AE2542" s="67"/>
      <c r="AF2542" s="67"/>
      <c r="AG2542" s="67"/>
      <c r="AH2542" s="67"/>
      <c r="AI2542" s="67"/>
      <c r="AJ2542" s="67"/>
      <c r="AK2542" s="67"/>
      <c r="AL2542" s="67"/>
      <c r="AM2542" s="67"/>
      <c r="AN2542" s="67"/>
      <c r="AO2542" s="67"/>
      <c r="AP2542" s="67"/>
      <c r="AQ2542" s="67"/>
      <c r="AR2542" s="67"/>
      <c r="AS2542" s="67"/>
      <c r="AT2542" s="2"/>
    </row>
    <row r="2543" spans="1:46" s="3" customFormat="1">
      <c r="A2543" s="67"/>
      <c r="B2543" s="67"/>
      <c r="C2543" s="67"/>
      <c r="D2543" s="67"/>
      <c r="E2543" s="67"/>
      <c r="F2543" s="67"/>
      <c r="G2543" s="67"/>
      <c r="H2543" s="67"/>
      <c r="I2543" s="67"/>
      <c r="J2543" s="67"/>
      <c r="K2543" s="67"/>
      <c r="L2543" s="67"/>
      <c r="M2543" s="67"/>
      <c r="N2543" s="67"/>
      <c r="O2543" s="67"/>
      <c r="P2543" s="67"/>
      <c r="Q2543" s="67"/>
      <c r="R2543" s="67"/>
      <c r="S2543" s="67"/>
      <c r="T2543" s="67"/>
      <c r="U2543" s="67"/>
      <c r="V2543" s="67"/>
      <c r="W2543" s="67"/>
      <c r="X2543" s="67"/>
      <c r="Y2543" s="67"/>
      <c r="Z2543" s="67"/>
      <c r="AA2543" s="67"/>
      <c r="AB2543" s="67"/>
      <c r="AC2543" s="67"/>
      <c r="AD2543" s="67"/>
      <c r="AE2543" s="67"/>
      <c r="AF2543" s="67"/>
      <c r="AG2543" s="67"/>
      <c r="AH2543" s="67"/>
      <c r="AI2543" s="67"/>
      <c r="AJ2543" s="67"/>
      <c r="AK2543" s="67"/>
      <c r="AL2543" s="67"/>
      <c r="AM2543" s="67"/>
      <c r="AN2543" s="67"/>
      <c r="AO2543" s="67"/>
      <c r="AP2543" s="67"/>
      <c r="AQ2543" s="67"/>
      <c r="AR2543" s="67"/>
      <c r="AS2543" s="67"/>
      <c r="AT2543" s="2"/>
    </row>
    <row r="2544" spans="1:46" s="3" customFormat="1">
      <c r="A2544" s="67"/>
      <c r="B2544" s="67"/>
      <c r="C2544" s="67"/>
      <c r="D2544" s="67"/>
      <c r="E2544" s="67"/>
      <c r="F2544" s="67"/>
      <c r="G2544" s="67"/>
      <c r="H2544" s="67"/>
      <c r="I2544" s="67"/>
      <c r="J2544" s="67"/>
      <c r="K2544" s="67"/>
      <c r="L2544" s="67"/>
      <c r="M2544" s="67"/>
      <c r="N2544" s="67"/>
      <c r="O2544" s="67"/>
      <c r="P2544" s="67"/>
      <c r="Q2544" s="67"/>
      <c r="R2544" s="67"/>
      <c r="S2544" s="67"/>
      <c r="T2544" s="67"/>
      <c r="U2544" s="67"/>
      <c r="V2544" s="67"/>
      <c r="W2544" s="67"/>
      <c r="X2544" s="67"/>
      <c r="Y2544" s="67"/>
      <c r="Z2544" s="67"/>
      <c r="AA2544" s="67"/>
      <c r="AB2544" s="67"/>
      <c r="AC2544" s="67"/>
      <c r="AD2544" s="67"/>
      <c r="AE2544" s="67"/>
      <c r="AF2544" s="67"/>
      <c r="AG2544" s="67"/>
      <c r="AH2544" s="67"/>
      <c r="AI2544" s="67"/>
      <c r="AJ2544" s="67"/>
      <c r="AK2544" s="67"/>
      <c r="AL2544" s="67"/>
      <c r="AM2544" s="67"/>
      <c r="AN2544" s="67"/>
      <c r="AO2544" s="67"/>
      <c r="AP2544" s="67"/>
      <c r="AQ2544" s="67"/>
      <c r="AR2544" s="67"/>
      <c r="AS2544" s="67"/>
      <c r="AT2544" s="2"/>
    </row>
    <row r="2545" spans="1:46" s="3" customFormat="1">
      <c r="A2545" s="67"/>
      <c r="B2545" s="67"/>
      <c r="C2545" s="67"/>
      <c r="D2545" s="67"/>
      <c r="E2545" s="67"/>
      <c r="F2545" s="67"/>
      <c r="G2545" s="67"/>
      <c r="H2545" s="67"/>
      <c r="I2545" s="67"/>
      <c r="J2545" s="67"/>
      <c r="K2545" s="67"/>
      <c r="L2545" s="67"/>
      <c r="M2545" s="67"/>
      <c r="N2545" s="67"/>
      <c r="O2545" s="67"/>
      <c r="P2545" s="67"/>
      <c r="Q2545" s="67"/>
      <c r="R2545" s="67"/>
      <c r="S2545" s="67"/>
      <c r="T2545" s="67"/>
      <c r="U2545" s="67"/>
      <c r="V2545" s="67"/>
      <c r="W2545" s="67"/>
      <c r="X2545" s="67"/>
      <c r="Y2545" s="67"/>
      <c r="Z2545" s="67"/>
      <c r="AA2545" s="67"/>
      <c r="AB2545" s="67"/>
      <c r="AC2545" s="67"/>
      <c r="AD2545" s="67"/>
      <c r="AE2545" s="67"/>
      <c r="AF2545" s="67"/>
      <c r="AG2545" s="67"/>
      <c r="AH2545" s="67"/>
      <c r="AI2545" s="67"/>
      <c r="AJ2545" s="67"/>
      <c r="AK2545" s="67"/>
      <c r="AL2545" s="67"/>
      <c r="AM2545" s="67"/>
      <c r="AN2545" s="67"/>
      <c r="AO2545" s="67"/>
      <c r="AP2545" s="67"/>
      <c r="AQ2545" s="67"/>
      <c r="AR2545" s="67"/>
      <c r="AS2545" s="67"/>
      <c r="AT2545" s="2"/>
    </row>
    <row r="2546" spans="1:46" s="3" customFormat="1">
      <c r="A2546" s="67"/>
      <c r="B2546" s="67"/>
      <c r="C2546" s="67"/>
      <c r="D2546" s="67"/>
      <c r="E2546" s="67"/>
      <c r="F2546" s="67"/>
      <c r="G2546" s="67"/>
      <c r="H2546" s="67"/>
      <c r="I2546" s="67"/>
      <c r="J2546" s="67"/>
      <c r="K2546" s="67"/>
      <c r="L2546" s="67"/>
      <c r="M2546" s="67"/>
      <c r="N2546" s="67"/>
      <c r="O2546" s="67"/>
      <c r="P2546" s="67"/>
      <c r="Q2546" s="67"/>
      <c r="R2546" s="67"/>
      <c r="S2546" s="67"/>
      <c r="T2546" s="67"/>
      <c r="U2546" s="67"/>
      <c r="V2546" s="67"/>
      <c r="W2546" s="67"/>
      <c r="X2546" s="67"/>
      <c r="Y2546" s="67"/>
      <c r="Z2546" s="67"/>
      <c r="AA2546" s="67"/>
      <c r="AB2546" s="67"/>
      <c r="AC2546" s="67"/>
      <c r="AD2546" s="67"/>
      <c r="AE2546" s="67"/>
      <c r="AF2546" s="67"/>
      <c r="AG2546" s="67"/>
      <c r="AH2546" s="67"/>
      <c r="AI2546" s="67"/>
      <c r="AJ2546" s="67"/>
      <c r="AK2546" s="67"/>
      <c r="AL2546" s="67"/>
      <c r="AM2546" s="67"/>
      <c r="AN2546" s="67"/>
      <c r="AO2546" s="67"/>
      <c r="AP2546" s="67"/>
      <c r="AQ2546" s="67"/>
      <c r="AR2546" s="67"/>
      <c r="AS2546" s="67"/>
      <c r="AT2546" s="2"/>
    </row>
    <row r="2547" spans="1:46" s="3" customFormat="1">
      <c r="A2547" s="67"/>
      <c r="B2547" s="67"/>
      <c r="C2547" s="67"/>
      <c r="D2547" s="67"/>
      <c r="E2547" s="67"/>
      <c r="F2547" s="67"/>
      <c r="G2547" s="67"/>
      <c r="H2547" s="67"/>
      <c r="I2547" s="67"/>
      <c r="J2547" s="67"/>
      <c r="K2547" s="67"/>
      <c r="L2547" s="67"/>
      <c r="M2547" s="67"/>
      <c r="N2547" s="67"/>
      <c r="O2547" s="67"/>
      <c r="P2547" s="67"/>
      <c r="Q2547" s="67"/>
      <c r="R2547" s="67"/>
      <c r="S2547" s="67"/>
      <c r="T2547" s="67"/>
      <c r="U2547" s="67"/>
      <c r="V2547" s="67"/>
      <c r="W2547" s="67"/>
      <c r="X2547" s="67"/>
      <c r="Y2547" s="67"/>
      <c r="Z2547" s="67"/>
      <c r="AA2547" s="67"/>
      <c r="AB2547" s="67"/>
      <c r="AC2547" s="67"/>
      <c r="AD2547" s="67"/>
      <c r="AE2547" s="67"/>
      <c r="AF2547" s="67"/>
      <c r="AG2547" s="67"/>
      <c r="AH2547" s="67"/>
      <c r="AI2547" s="67"/>
      <c r="AJ2547" s="67"/>
      <c r="AK2547" s="67"/>
      <c r="AL2547" s="67"/>
      <c r="AM2547" s="67"/>
      <c r="AN2547" s="67"/>
      <c r="AO2547" s="67"/>
      <c r="AP2547" s="67"/>
      <c r="AQ2547" s="67"/>
      <c r="AR2547" s="67"/>
      <c r="AS2547" s="67"/>
      <c r="AT2547" s="2"/>
    </row>
    <row r="2548" spans="1:46" s="3" customFormat="1">
      <c r="A2548" s="67"/>
      <c r="B2548" s="67"/>
      <c r="C2548" s="67"/>
      <c r="D2548" s="67"/>
      <c r="E2548" s="67"/>
      <c r="F2548" s="67"/>
      <c r="G2548" s="67"/>
      <c r="H2548" s="67"/>
      <c r="I2548" s="67"/>
      <c r="J2548" s="67"/>
      <c r="K2548" s="67"/>
      <c r="L2548" s="67"/>
      <c r="M2548" s="67"/>
      <c r="N2548" s="67"/>
      <c r="O2548" s="67"/>
      <c r="P2548" s="67"/>
      <c r="Q2548" s="67"/>
      <c r="R2548" s="67"/>
      <c r="S2548" s="67"/>
      <c r="T2548" s="67"/>
      <c r="U2548" s="67"/>
      <c r="V2548" s="67"/>
      <c r="W2548" s="67"/>
      <c r="X2548" s="67"/>
      <c r="Y2548" s="67"/>
      <c r="Z2548" s="67"/>
      <c r="AA2548" s="67"/>
      <c r="AB2548" s="67"/>
      <c r="AC2548" s="67"/>
      <c r="AD2548" s="67"/>
      <c r="AE2548" s="67"/>
      <c r="AF2548" s="67"/>
      <c r="AG2548" s="67"/>
      <c r="AH2548" s="67"/>
      <c r="AI2548" s="67"/>
      <c r="AJ2548" s="67"/>
      <c r="AK2548" s="67"/>
      <c r="AL2548" s="67"/>
      <c r="AM2548" s="67"/>
      <c r="AN2548" s="67"/>
      <c r="AO2548" s="67"/>
      <c r="AP2548" s="67"/>
      <c r="AQ2548" s="67"/>
      <c r="AR2548" s="67"/>
      <c r="AS2548" s="67"/>
      <c r="AT2548" s="2"/>
    </row>
    <row r="2549" spans="1:46" s="3" customFormat="1">
      <c r="A2549" s="67"/>
      <c r="B2549" s="67"/>
      <c r="C2549" s="67"/>
      <c r="D2549" s="67"/>
      <c r="E2549" s="67"/>
      <c r="F2549" s="67"/>
      <c r="G2549" s="67"/>
      <c r="H2549" s="67"/>
      <c r="I2549" s="67"/>
      <c r="J2549" s="67"/>
      <c r="K2549" s="67"/>
      <c r="L2549" s="67"/>
      <c r="M2549" s="67"/>
      <c r="N2549" s="67"/>
      <c r="O2549" s="67"/>
      <c r="P2549" s="67"/>
      <c r="Q2549" s="67"/>
      <c r="R2549" s="67"/>
      <c r="S2549" s="67"/>
      <c r="T2549" s="67"/>
      <c r="U2549" s="67"/>
      <c r="V2549" s="67"/>
      <c r="W2549" s="67"/>
      <c r="X2549" s="67"/>
      <c r="Y2549" s="67"/>
      <c r="Z2549" s="67"/>
      <c r="AA2549" s="67"/>
      <c r="AB2549" s="67"/>
      <c r="AC2549" s="67"/>
      <c r="AD2549" s="67"/>
      <c r="AE2549" s="67"/>
      <c r="AF2549" s="67"/>
      <c r="AG2549" s="67"/>
      <c r="AH2549" s="67"/>
      <c r="AI2549" s="67"/>
      <c r="AJ2549" s="67"/>
      <c r="AK2549" s="67"/>
      <c r="AL2549" s="67"/>
      <c r="AM2549" s="67"/>
      <c r="AN2549" s="67"/>
      <c r="AO2549" s="67"/>
      <c r="AP2549" s="67"/>
      <c r="AQ2549" s="67"/>
      <c r="AR2549" s="67"/>
      <c r="AS2549" s="67"/>
      <c r="AT2549" s="2"/>
    </row>
    <row r="2550" spans="1:46" s="3" customFormat="1">
      <c r="A2550" s="67"/>
      <c r="B2550" s="67"/>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67"/>
      <c r="AC2550" s="67"/>
      <c r="AD2550" s="67"/>
      <c r="AE2550" s="67"/>
      <c r="AF2550" s="67"/>
      <c r="AG2550" s="67"/>
      <c r="AH2550" s="67"/>
      <c r="AI2550" s="67"/>
      <c r="AJ2550" s="67"/>
      <c r="AK2550" s="67"/>
      <c r="AL2550" s="67"/>
      <c r="AM2550" s="67"/>
      <c r="AN2550" s="67"/>
      <c r="AO2550" s="67"/>
      <c r="AP2550" s="67"/>
      <c r="AQ2550" s="67"/>
      <c r="AR2550" s="67"/>
      <c r="AS2550" s="67"/>
      <c r="AT2550" s="2"/>
    </row>
    <row r="2551" spans="1:46" s="3" customFormat="1">
      <c r="A2551" s="67"/>
      <c r="B2551" s="67"/>
      <c r="C2551" s="67"/>
      <c r="D2551" s="67"/>
      <c r="E2551" s="67"/>
      <c r="F2551" s="67"/>
      <c r="G2551" s="67"/>
      <c r="H2551" s="67"/>
      <c r="I2551" s="67"/>
      <c r="J2551" s="67"/>
      <c r="K2551" s="67"/>
      <c r="L2551" s="67"/>
      <c r="M2551" s="67"/>
      <c r="N2551" s="67"/>
      <c r="O2551" s="67"/>
      <c r="P2551" s="67"/>
      <c r="Q2551" s="67"/>
      <c r="R2551" s="67"/>
      <c r="S2551" s="67"/>
      <c r="T2551" s="67"/>
      <c r="U2551" s="67"/>
      <c r="V2551" s="67"/>
      <c r="W2551" s="67"/>
      <c r="X2551" s="67"/>
      <c r="Y2551" s="67"/>
      <c r="Z2551" s="67"/>
      <c r="AA2551" s="67"/>
      <c r="AB2551" s="67"/>
      <c r="AC2551" s="67"/>
      <c r="AD2551" s="67"/>
      <c r="AE2551" s="67"/>
      <c r="AF2551" s="67"/>
      <c r="AG2551" s="67"/>
      <c r="AH2551" s="67"/>
      <c r="AI2551" s="67"/>
      <c r="AJ2551" s="67"/>
      <c r="AK2551" s="67"/>
      <c r="AL2551" s="67"/>
      <c r="AM2551" s="67"/>
      <c r="AN2551" s="67"/>
      <c r="AO2551" s="67"/>
      <c r="AP2551" s="67"/>
      <c r="AQ2551" s="67"/>
      <c r="AR2551" s="67"/>
      <c r="AS2551" s="67"/>
      <c r="AT2551" s="2"/>
    </row>
    <row r="2552" spans="1:46" s="3" customFormat="1">
      <c r="A2552" s="67"/>
      <c r="B2552" s="67"/>
      <c r="C2552" s="67"/>
      <c r="D2552" s="67"/>
      <c r="E2552" s="67"/>
      <c r="F2552" s="67"/>
      <c r="G2552" s="67"/>
      <c r="H2552" s="67"/>
      <c r="I2552" s="67"/>
      <c r="J2552" s="67"/>
      <c r="K2552" s="67"/>
      <c r="L2552" s="67"/>
      <c r="M2552" s="67"/>
      <c r="N2552" s="67"/>
      <c r="O2552" s="67"/>
      <c r="P2552" s="67"/>
      <c r="Q2552" s="67"/>
      <c r="R2552" s="67"/>
      <c r="S2552" s="67"/>
      <c r="T2552" s="67"/>
      <c r="U2552" s="67"/>
      <c r="V2552" s="67"/>
      <c r="W2552" s="67"/>
      <c r="X2552" s="67"/>
      <c r="Y2552" s="67"/>
      <c r="Z2552" s="67"/>
      <c r="AA2552" s="67"/>
      <c r="AB2552" s="67"/>
      <c r="AC2552" s="67"/>
      <c r="AD2552" s="67"/>
      <c r="AE2552" s="67"/>
      <c r="AF2552" s="67"/>
      <c r="AG2552" s="67"/>
      <c r="AH2552" s="67"/>
      <c r="AI2552" s="67"/>
      <c r="AJ2552" s="67"/>
      <c r="AK2552" s="67"/>
      <c r="AL2552" s="67"/>
      <c r="AM2552" s="67"/>
      <c r="AN2552" s="67"/>
      <c r="AO2552" s="67"/>
      <c r="AP2552" s="67"/>
      <c r="AQ2552" s="67"/>
      <c r="AR2552" s="67"/>
      <c r="AS2552" s="67"/>
      <c r="AT2552" s="2"/>
    </row>
    <row r="2553" spans="1:46" s="3" customFormat="1">
      <c r="A2553" s="67"/>
      <c r="B2553" s="67"/>
      <c r="C2553" s="67"/>
      <c r="D2553" s="67"/>
      <c r="E2553" s="67"/>
      <c r="F2553" s="67"/>
      <c r="G2553" s="67"/>
      <c r="H2553" s="67"/>
      <c r="I2553" s="67"/>
      <c r="J2553" s="67"/>
      <c r="K2553" s="67"/>
      <c r="L2553" s="67"/>
      <c r="M2553" s="67"/>
      <c r="N2553" s="67"/>
      <c r="O2553" s="67"/>
      <c r="P2553" s="67"/>
      <c r="Q2553" s="67"/>
      <c r="R2553" s="67"/>
      <c r="S2553" s="67"/>
      <c r="T2553" s="67"/>
      <c r="U2553" s="67"/>
      <c r="V2553" s="67"/>
      <c r="W2553" s="67"/>
      <c r="X2553" s="67"/>
      <c r="Y2553" s="67"/>
      <c r="Z2553" s="67"/>
      <c r="AA2553" s="67"/>
      <c r="AB2553" s="67"/>
      <c r="AC2553" s="67"/>
      <c r="AD2553" s="67"/>
      <c r="AE2553" s="67"/>
      <c r="AF2553" s="67"/>
      <c r="AG2553" s="67"/>
      <c r="AH2553" s="67"/>
      <c r="AI2553" s="67"/>
      <c r="AJ2553" s="67"/>
      <c r="AK2553" s="67"/>
      <c r="AL2553" s="67"/>
      <c r="AM2553" s="67"/>
      <c r="AN2553" s="67"/>
      <c r="AO2553" s="67"/>
      <c r="AP2553" s="67"/>
      <c r="AQ2553" s="67"/>
      <c r="AR2553" s="67"/>
      <c r="AS2553" s="67"/>
      <c r="AT2553" s="2"/>
    </row>
    <row r="2554" spans="1:46" s="3" customFormat="1">
      <c r="A2554" s="67"/>
      <c r="B2554" s="67"/>
      <c r="C2554" s="67"/>
      <c r="D2554" s="67"/>
      <c r="E2554" s="67"/>
      <c r="F2554" s="67"/>
      <c r="G2554" s="67"/>
      <c r="H2554" s="67"/>
      <c r="I2554" s="67"/>
      <c r="J2554" s="67"/>
      <c r="K2554" s="67"/>
      <c r="L2554" s="67"/>
      <c r="M2554" s="67"/>
      <c r="N2554" s="67"/>
      <c r="O2554" s="67"/>
      <c r="P2554" s="67"/>
      <c r="Q2554" s="67"/>
      <c r="R2554" s="67"/>
      <c r="S2554" s="67"/>
      <c r="T2554" s="67"/>
      <c r="U2554" s="67"/>
      <c r="V2554" s="67"/>
      <c r="W2554" s="67"/>
      <c r="X2554" s="67"/>
      <c r="Y2554" s="67"/>
      <c r="Z2554" s="67"/>
      <c r="AA2554" s="67"/>
      <c r="AB2554" s="67"/>
      <c r="AC2554" s="67"/>
      <c r="AD2554" s="67"/>
      <c r="AE2554" s="67"/>
      <c r="AF2554" s="67"/>
      <c r="AG2554" s="67"/>
      <c r="AH2554" s="67"/>
      <c r="AI2554" s="67"/>
      <c r="AJ2554" s="67"/>
      <c r="AK2554" s="67"/>
      <c r="AL2554" s="67"/>
      <c r="AM2554" s="67"/>
      <c r="AN2554" s="67"/>
      <c r="AO2554" s="67"/>
      <c r="AP2554" s="67"/>
      <c r="AQ2554" s="67"/>
      <c r="AR2554" s="67"/>
      <c r="AS2554" s="67"/>
      <c r="AT2554" s="2"/>
    </row>
    <row r="2555" spans="1:46" s="3" customFormat="1">
      <c r="A2555" s="67"/>
      <c r="B2555" s="67"/>
      <c r="C2555" s="67"/>
      <c r="D2555" s="67"/>
      <c r="E2555" s="67"/>
      <c r="F2555" s="67"/>
      <c r="G2555" s="67"/>
      <c r="H2555" s="67"/>
      <c r="I2555" s="67"/>
      <c r="J2555" s="67"/>
      <c r="K2555" s="67"/>
      <c r="L2555" s="67"/>
      <c r="M2555" s="67"/>
      <c r="N2555" s="67"/>
      <c r="O2555" s="67"/>
      <c r="P2555" s="67"/>
      <c r="Q2555" s="67"/>
      <c r="R2555" s="67"/>
      <c r="S2555" s="67"/>
      <c r="T2555" s="67"/>
      <c r="U2555" s="67"/>
      <c r="V2555" s="67"/>
      <c r="W2555" s="67"/>
      <c r="X2555" s="67"/>
      <c r="Y2555" s="67"/>
      <c r="Z2555" s="67"/>
      <c r="AA2555" s="67"/>
      <c r="AB2555" s="67"/>
      <c r="AC2555" s="67"/>
      <c r="AD2555" s="67"/>
      <c r="AE2555" s="67"/>
      <c r="AF2555" s="67"/>
      <c r="AG2555" s="67"/>
      <c r="AH2555" s="67"/>
      <c r="AI2555" s="67"/>
      <c r="AJ2555" s="67"/>
      <c r="AK2555" s="67"/>
      <c r="AL2555" s="67"/>
      <c r="AM2555" s="67"/>
      <c r="AN2555" s="67"/>
      <c r="AO2555" s="67"/>
      <c r="AP2555" s="67"/>
      <c r="AQ2555" s="67"/>
      <c r="AR2555" s="67"/>
      <c r="AS2555" s="67"/>
      <c r="AT2555" s="2"/>
    </row>
    <row r="2556" spans="1:46" s="3" customFormat="1">
      <c r="A2556" s="67"/>
      <c r="B2556" s="67"/>
      <c r="C2556" s="67"/>
      <c r="D2556" s="67"/>
      <c r="E2556" s="67"/>
      <c r="F2556" s="67"/>
      <c r="G2556" s="67"/>
      <c r="H2556" s="67"/>
      <c r="I2556" s="67"/>
      <c r="J2556" s="67"/>
      <c r="K2556" s="67"/>
      <c r="L2556" s="67"/>
      <c r="M2556" s="67"/>
      <c r="N2556" s="67"/>
      <c r="O2556" s="67"/>
      <c r="P2556" s="67"/>
      <c r="Q2556" s="67"/>
      <c r="R2556" s="67"/>
      <c r="S2556" s="67"/>
      <c r="T2556" s="67"/>
      <c r="U2556" s="67"/>
      <c r="V2556" s="67"/>
      <c r="W2556" s="67"/>
      <c r="X2556" s="67"/>
      <c r="Y2556" s="67"/>
      <c r="Z2556" s="67"/>
      <c r="AA2556" s="67"/>
      <c r="AB2556" s="67"/>
      <c r="AC2556" s="67"/>
      <c r="AD2556" s="67"/>
      <c r="AE2556" s="67"/>
      <c r="AF2556" s="67"/>
      <c r="AG2556" s="67"/>
      <c r="AH2556" s="67"/>
      <c r="AI2556" s="67"/>
      <c r="AJ2556" s="67"/>
      <c r="AK2556" s="67"/>
      <c r="AL2556" s="67"/>
      <c r="AM2556" s="67"/>
      <c r="AN2556" s="67"/>
      <c r="AO2556" s="67"/>
      <c r="AP2556" s="67"/>
      <c r="AQ2556" s="67"/>
      <c r="AR2556" s="67"/>
      <c r="AS2556" s="67"/>
      <c r="AT2556" s="2"/>
    </row>
    <row r="2557" spans="1:46" s="3" customFormat="1">
      <c r="A2557" s="67"/>
      <c r="B2557" s="67"/>
      <c r="C2557" s="67"/>
      <c r="D2557" s="67"/>
      <c r="E2557" s="67"/>
      <c r="F2557" s="67"/>
      <c r="G2557" s="67"/>
      <c r="H2557" s="67"/>
      <c r="I2557" s="67"/>
      <c r="J2557" s="67"/>
      <c r="K2557" s="67"/>
      <c r="L2557" s="67"/>
      <c r="M2557" s="67"/>
      <c r="N2557" s="67"/>
      <c r="O2557" s="67"/>
      <c r="P2557" s="67"/>
      <c r="Q2557" s="67"/>
      <c r="R2557" s="67"/>
      <c r="S2557" s="67"/>
      <c r="T2557" s="67"/>
      <c r="U2557" s="67"/>
      <c r="V2557" s="67"/>
      <c r="W2557" s="67"/>
      <c r="X2557" s="67"/>
      <c r="Y2557" s="67"/>
      <c r="Z2557" s="67"/>
      <c r="AA2557" s="67"/>
      <c r="AB2557" s="67"/>
      <c r="AC2557" s="67"/>
      <c r="AD2557" s="67"/>
      <c r="AE2557" s="67"/>
      <c r="AF2557" s="67"/>
      <c r="AG2557" s="67"/>
      <c r="AH2557" s="67"/>
      <c r="AI2557" s="67"/>
      <c r="AJ2557" s="67"/>
      <c r="AK2557" s="67"/>
      <c r="AL2557" s="67"/>
      <c r="AM2557" s="67"/>
      <c r="AN2557" s="67"/>
      <c r="AO2557" s="67"/>
      <c r="AP2557" s="67"/>
      <c r="AQ2557" s="67"/>
      <c r="AR2557" s="67"/>
      <c r="AS2557" s="67"/>
      <c r="AT2557" s="2"/>
    </row>
    <row r="2558" spans="1:46" s="3" customFormat="1">
      <c r="A2558" s="67"/>
      <c r="B2558" s="67"/>
      <c r="C2558" s="67"/>
      <c r="D2558" s="67"/>
      <c r="E2558" s="67"/>
      <c r="F2558" s="67"/>
      <c r="G2558" s="67"/>
      <c r="H2558" s="67"/>
      <c r="I2558" s="67"/>
      <c r="J2558" s="67"/>
      <c r="K2558" s="67"/>
      <c r="L2558" s="67"/>
      <c r="M2558" s="67"/>
      <c r="N2558" s="67"/>
      <c r="O2558" s="67"/>
      <c r="P2558" s="67"/>
      <c r="Q2558" s="67"/>
      <c r="R2558" s="67"/>
      <c r="S2558" s="67"/>
      <c r="T2558" s="67"/>
      <c r="U2558" s="67"/>
      <c r="V2558" s="67"/>
      <c r="W2558" s="67"/>
      <c r="X2558" s="67"/>
      <c r="Y2558" s="67"/>
      <c r="Z2558" s="67"/>
      <c r="AA2558" s="67"/>
      <c r="AB2558" s="67"/>
      <c r="AC2558" s="67"/>
      <c r="AD2558" s="67"/>
      <c r="AE2558" s="67"/>
      <c r="AF2558" s="67"/>
      <c r="AG2558" s="67"/>
      <c r="AH2558" s="67"/>
      <c r="AI2558" s="67"/>
      <c r="AJ2558" s="67"/>
      <c r="AK2558" s="67"/>
      <c r="AL2558" s="67"/>
      <c r="AM2558" s="67"/>
      <c r="AN2558" s="67"/>
      <c r="AO2558" s="67"/>
      <c r="AP2558" s="67"/>
      <c r="AQ2558" s="67"/>
      <c r="AR2558" s="67"/>
      <c r="AS2558" s="67"/>
      <c r="AT2558" s="2"/>
    </row>
    <row r="2559" spans="1:46" s="3" customFormat="1">
      <c r="A2559" s="67"/>
      <c r="B2559" s="67"/>
      <c r="C2559" s="67"/>
      <c r="D2559" s="67"/>
      <c r="E2559" s="67"/>
      <c r="F2559" s="67"/>
      <c r="G2559" s="67"/>
      <c r="H2559" s="67"/>
      <c r="I2559" s="67"/>
      <c r="J2559" s="67"/>
      <c r="K2559" s="67"/>
      <c r="L2559" s="67"/>
      <c r="M2559" s="67"/>
      <c r="N2559" s="67"/>
      <c r="O2559" s="67"/>
      <c r="P2559" s="67"/>
      <c r="Q2559" s="67"/>
      <c r="R2559" s="67"/>
      <c r="S2559" s="67"/>
      <c r="T2559" s="67"/>
      <c r="U2559" s="67"/>
      <c r="V2559" s="67"/>
      <c r="W2559" s="67"/>
      <c r="X2559" s="67"/>
      <c r="Y2559" s="67"/>
      <c r="Z2559" s="67"/>
      <c r="AA2559" s="67"/>
      <c r="AB2559" s="67"/>
      <c r="AC2559" s="67"/>
      <c r="AD2559" s="67"/>
      <c r="AE2559" s="67"/>
      <c r="AF2559" s="67"/>
      <c r="AG2559" s="67"/>
      <c r="AH2559" s="67"/>
      <c r="AI2559" s="67"/>
      <c r="AJ2559" s="67"/>
      <c r="AK2559" s="67"/>
      <c r="AL2559" s="67"/>
      <c r="AM2559" s="67"/>
      <c r="AN2559" s="67"/>
      <c r="AO2559" s="67"/>
      <c r="AP2559" s="67"/>
      <c r="AQ2559" s="67"/>
      <c r="AR2559" s="67"/>
      <c r="AS2559" s="67"/>
      <c r="AT2559" s="2"/>
    </row>
    <row r="2560" spans="1:46" s="3" customFormat="1">
      <c r="A2560" s="67"/>
      <c r="B2560" s="67"/>
      <c r="C2560" s="67"/>
      <c r="D2560" s="67"/>
      <c r="E2560" s="67"/>
      <c r="F2560" s="67"/>
      <c r="G2560" s="67"/>
      <c r="H2560" s="67"/>
      <c r="I2560" s="67"/>
      <c r="J2560" s="67"/>
      <c r="K2560" s="67"/>
      <c r="L2560" s="67"/>
      <c r="M2560" s="67"/>
      <c r="N2560" s="67"/>
      <c r="O2560" s="67"/>
      <c r="P2560" s="67"/>
      <c r="Q2560" s="67"/>
      <c r="R2560" s="67"/>
      <c r="S2560" s="67"/>
      <c r="T2560" s="67"/>
      <c r="U2560" s="67"/>
      <c r="V2560" s="67"/>
      <c r="W2560" s="67"/>
      <c r="X2560" s="67"/>
      <c r="Y2560" s="67"/>
      <c r="Z2560" s="67"/>
      <c r="AA2560" s="67"/>
      <c r="AB2560" s="67"/>
      <c r="AC2560" s="67"/>
      <c r="AD2560" s="67"/>
      <c r="AE2560" s="67"/>
      <c r="AF2560" s="67"/>
      <c r="AG2560" s="67"/>
      <c r="AH2560" s="67"/>
      <c r="AI2560" s="67"/>
      <c r="AJ2560" s="67"/>
      <c r="AK2560" s="67"/>
      <c r="AL2560" s="67"/>
      <c r="AM2560" s="67"/>
      <c r="AN2560" s="67"/>
      <c r="AO2560" s="67"/>
      <c r="AP2560" s="67"/>
      <c r="AQ2560" s="67"/>
      <c r="AR2560" s="67"/>
      <c r="AS2560" s="67"/>
      <c r="AT2560" s="2"/>
    </row>
    <row r="2561" spans="1:46" s="3" customFormat="1">
      <c r="A2561" s="67"/>
      <c r="B2561" s="67"/>
      <c r="C2561" s="67"/>
      <c r="D2561" s="67"/>
      <c r="E2561" s="67"/>
      <c r="F2561" s="67"/>
      <c r="G2561" s="67"/>
      <c r="H2561" s="67"/>
      <c r="I2561" s="67"/>
      <c r="J2561" s="67"/>
      <c r="K2561" s="67"/>
      <c r="L2561" s="67"/>
      <c r="M2561" s="67"/>
      <c r="N2561" s="67"/>
      <c r="O2561" s="67"/>
      <c r="P2561" s="67"/>
      <c r="Q2561" s="67"/>
      <c r="R2561" s="67"/>
      <c r="S2561" s="67"/>
      <c r="T2561" s="67"/>
      <c r="U2561" s="67"/>
      <c r="V2561" s="67"/>
      <c r="W2561" s="67"/>
      <c r="X2561" s="67"/>
      <c r="Y2561" s="67"/>
      <c r="Z2561" s="67"/>
      <c r="AA2561" s="67"/>
      <c r="AB2561" s="67"/>
      <c r="AC2561" s="67"/>
      <c r="AD2561" s="67"/>
      <c r="AE2561" s="67"/>
      <c r="AF2561" s="67"/>
      <c r="AG2561" s="67"/>
      <c r="AH2561" s="67"/>
      <c r="AI2561" s="67"/>
      <c r="AJ2561" s="67"/>
      <c r="AK2561" s="67"/>
      <c r="AL2561" s="67"/>
      <c r="AM2561" s="67"/>
      <c r="AN2561" s="67"/>
      <c r="AO2561" s="67"/>
      <c r="AP2561" s="67"/>
      <c r="AQ2561" s="67"/>
      <c r="AR2561" s="67"/>
      <c r="AS2561" s="67"/>
      <c r="AT2561" s="2"/>
    </row>
    <row r="2562" spans="1:46" s="3" customFormat="1">
      <c r="A2562" s="67"/>
      <c r="B2562" s="67"/>
      <c r="C2562" s="67"/>
      <c r="D2562" s="67"/>
      <c r="E2562" s="67"/>
      <c r="F2562" s="67"/>
      <c r="G2562" s="67"/>
      <c r="H2562" s="67"/>
      <c r="I2562" s="67"/>
      <c r="J2562" s="67"/>
      <c r="K2562" s="67"/>
      <c r="L2562" s="67"/>
      <c r="M2562" s="67"/>
      <c r="N2562" s="67"/>
      <c r="O2562" s="67"/>
      <c r="P2562" s="67"/>
      <c r="Q2562" s="67"/>
      <c r="R2562" s="67"/>
      <c r="S2562" s="67"/>
      <c r="T2562" s="67"/>
      <c r="U2562" s="67"/>
      <c r="V2562" s="67"/>
      <c r="W2562" s="67"/>
      <c r="X2562" s="67"/>
      <c r="Y2562" s="67"/>
      <c r="Z2562" s="67"/>
      <c r="AA2562" s="67"/>
      <c r="AB2562" s="67"/>
      <c r="AC2562" s="67"/>
      <c r="AD2562" s="67"/>
      <c r="AE2562" s="67"/>
      <c r="AF2562" s="67"/>
      <c r="AG2562" s="67"/>
      <c r="AH2562" s="67"/>
      <c r="AI2562" s="67"/>
      <c r="AJ2562" s="67"/>
      <c r="AK2562" s="67"/>
      <c r="AL2562" s="67"/>
      <c r="AM2562" s="67"/>
      <c r="AN2562" s="67"/>
      <c r="AO2562" s="67"/>
      <c r="AP2562" s="67"/>
      <c r="AQ2562" s="67"/>
      <c r="AR2562" s="67"/>
      <c r="AS2562" s="67"/>
      <c r="AT2562" s="2"/>
    </row>
    <row r="2563" spans="1:46" s="3" customFormat="1">
      <c r="A2563" s="67"/>
      <c r="B2563" s="67"/>
      <c r="C2563" s="67"/>
      <c r="D2563" s="67"/>
      <c r="E2563" s="67"/>
      <c r="F2563" s="67"/>
      <c r="G2563" s="67"/>
      <c r="H2563" s="67"/>
      <c r="I2563" s="67"/>
      <c r="J2563" s="67"/>
      <c r="K2563" s="67"/>
      <c r="L2563" s="67"/>
      <c r="M2563" s="67"/>
      <c r="N2563" s="67"/>
      <c r="O2563" s="67"/>
      <c r="P2563" s="67"/>
      <c r="Q2563" s="67"/>
      <c r="R2563" s="67"/>
      <c r="S2563" s="67"/>
      <c r="T2563" s="67"/>
      <c r="U2563" s="67"/>
      <c r="V2563" s="67"/>
      <c r="W2563" s="67"/>
      <c r="X2563" s="67"/>
      <c r="Y2563" s="67"/>
      <c r="Z2563" s="67"/>
      <c r="AA2563" s="67"/>
      <c r="AB2563" s="67"/>
      <c r="AC2563" s="67"/>
      <c r="AD2563" s="67"/>
      <c r="AE2563" s="67"/>
      <c r="AF2563" s="67"/>
      <c r="AG2563" s="67"/>
      <c r="AH2563" s="67"/>
      <c r="AI2563" s="67"/>
      <c r="AJ2563" s="67"/>
      <c r="AK2563" s="67"/>
      <c r="AL2563" s="67"/>
      <c r="AM2563" s="67"/>
      <c r="AN2563" s="67"/>
      <c r="AO2563" s="67"/>
      <c r="AP2563" s="67"/>
      <c r="AQ2563" s="67"/>
      <c r="AR2563" s="67"/>
      <c r="AS2563" s="67"/>
      <c r="AT2563" s="2"/>
    </row>
    <row r="2564" spans="1:46" s="3" customFormat="1">
      <c r="A2564" s="67"/>
      <c r="B2564" s="67"/>
      <c r="C2564" s="67"/>
      <c r="D2564" s="67"/>
      <c r="E2564" s="67"/>
      <c r="F2564" s="67"/>
      <c r="G2564" s="67"/>
      <c r="H2564" s="67"/>
      <c r="I2564" s="67"/>
      <c r="J2564" s="67"/>
      <c r="K2564" s="67"/>
      <c r="L2564" s="67"/>
      <c r="M2564" s="67"/>
      <c r="N2564" s="67"/>
      <c r="O2564" s="67"/>
      <c r="P2564" s="67"/>
      <c r="Q2564" s="67"/>
      <c r="R2564" s="67"/>
      <c r="S2564" s="67"/>
      <c r="T2564" s="67"/>
      <c r="U2564" s="67"/>
      <c r="V2564" s="67"/>
      <c r="W2564" s="67"/>
      <c r="X2564" s="67"/>
      <c r="Y2564" s="67"/>
      <c r="Z2564" s="67"/>
      <c r="AA2564" s="67"/>
      <c r="AB2564" s="67"/>
      <c r="AC2564" s="67"/>
      <c r="AD2564" s="67"/>
      <c r="AE2564" s="67"/>
      <c r="AF2564" s="67"/>
      <c r="AG2564" s="67"/>
      <c r="AH2564" s="67"/>
      <c r="AI2564" s="67"/>
      <c r="AJ2564" s="67"/>
      <c r="AK2564" s="67"/>
      <c r="AL2564" s="67"/>
      <c r="AM2564" s="67"/>
      <c r="AN2564" s="67"/>
      <c r="AO2564" s="67"/>
      <c r="AP2564" s="67"/>
      <c r="AQ2564" s="67"/>
      <c r="AR2564" s="67"/>
      <c r="AS2564" s="67"/>
      <c r="AT2564" s="2"/>
    </row>
    <row r="2565" spans="1:46" s="3" customFormat="1">
      <c r="A2565" s="67"/>
      <c r="B2565" s="67"/>
      <c r="C2565" s="67"/>
      <c r="D2565" s="67"/>
      <c r="E2565" s="67"/>
      <c r="F2565" s="67"/>
      <c r="G2565" s="67"/>
      <c r="H2565" s="67"/>
      <c r="I2565" s="67"/>
      <c r="J2565" s="67"/>
      <c r="K2565" s="67"/>
      <c r="L2565" s="67"/>
      <c r="M2565" s="67"/>
      <c r="N2565" s="67"/>
      <c r="O2565" s="67"/>
      <c r="P2565" s="67"/>
      <c r="Q2565" s="67"/>
      <c r="R2565" s="67"/>
      <c r="S2565" s="67"/>
      <c r="T2565" s="67"/>
      <c r="U2565" s="67"/>
      <c r="V2565" s="67"/>
      <c r="W2565" s="67"/>
      <c r="X2565" s="67"/>
      <c r="Y2565" s="67"/>
      <c r="Z2565" s="67"/>
      <c r="AA2565" s="67"/>
      <c r="AB2565" s="67"/>
      <c r="AC2565" s="67"/>
      <c r="AD2565" s="67"/>
      <c r="AE2565" s="67"/>
      <c r="AF2565" s="67"/>
      <c r="AG2565" s="67"/>
      <c r="AH2565" s="67"/>
      <c r="AI2565" s="67"/>
      <c r="AJ2565" s="67"/>
      <c r="AK2565" s="67"/>
      <c r="AL2565" s="67"/>
      <c r="AM2565" s="67"/>
      <c r="AN2565" s="67"/>
      <c r="AO2565" s="67"/>
      <c r="AP2565" s="67"/>
      <c r="AQ2565" s="67"/>
      <c r="AR2565" s="67"/>
      <c r="AS2565" s="67"/>
      <c r="AT2565" s="2"/>
    </row>
    <row r="2566" spans="1:46" s="3" customFormat="1">
      <c r="A2566" s="67"/>
      <c r="B2566" s="67"/>
      <c r="C2566" s="67"/>
      <c r="D2566" s="67"/>
      <c r="E2566" s="67"/>
      <c r="F2566" s="67"/>
      <c r="G2566" s="67"/>
      <c r="H2566" s="67"/>
      <c r="I2566" s="67"/>
      <c r="J2566" s="67"/>
      <c r="K2566" s="67"/>
      <c r="L2566" s="67"/>
      <c r="M2566" s="67"/>
      <c r="N2566" s="67"/>
      <c r="O2566" s="67"/>
      <c r="P2566" s="67"/>
      <c r="Q2566" s="67"/>
      <c r="R2566" s="67"/>
      <c r="S2566" s="67"/>
      <c r="T2566" s="67"/>
      <c r="U2566" s="67"/>
      <c r="V2566" s="67"/>
      <c r="W2566" s="67"/>
      <c r="X2566" s="67"/>
      <c r="Y2566" s="67"/>
      <c r="Z2566" s="67"/>
      <c r="AA2566" s="67"/>
      <c r="AB2566" s="67"/>
      <c r="AC2566" s="67"/>
      <c r="AD2566" s="67"/>
      <c r="AE2566" s="67"/>
      <c r="AF2566" s="67"/>
      <c r="AG2566" s="67"/>
      <c r="AH2566" s="67"/>
      <c r="AI2566" s="67"/>
      <c r="AJ2566" s="67"/>
      <c r="AK2566" s="67"/>
      <c r="AL2566" s="67"/>
      <c r="AM2566" s="67"/>
      <c r="AN2566" s="67"/>
      <c r="AO2566" s="67"/>
      <c r="AP2566" s="67"/>
      <c r="AQ2566" s="67"/>
      <c r="AR2566" s="67"/>
      <c r="AS2566" s="67"/>
      <c r="AT2566" s="2"/>
    </row>
    <row r="2567" spans="1:46" s="3" customFormat="1">
      <c r="A2567" s="67"/>
      <c r="B2567" s="67"/>
      <c r="C2567" s="67"/>
      <c r="D2567" s="67"/>
      <c r="E2567" s="67"/>
      <c r="F2567" s="67"/>
      <c r="G2567" s="67"/>
      <c r="H2567" s="67"/>
      <c r="I2567" s="67"/>
      <c r="J2567" s="67"/>
      <c r="K2567" s="67"/>
      <c r="L2567" s="67"/>
      <c r="M2567" s="67"/>
      <c r="N2567" s="67"/>
      <c r="O2567" s="67"/>
      <c r="P2567" s="67"/>
      <c r="Q2567" s="67"/>
      <c r="R2567" s="67"/>
      <c r="S2567" s="67"/>
      <c r="T2567" s="67"/>
      <c r="U2567" s="67"/>
      <c r="V2567" s="67"/>
      <c r="W2567" s="67"/>
      <c r="X2567" s="67"/>
      <c r="Y2567" s="67"/>
      <c r="Z2567" s="67"/>
      <c r="AA2567" s="67"/>
      <c r="AB2567" s="67"/>
      <c r="AC2567" s="67"/>
      <c r="AD2567" s="67"/>
      <c r="AE2567" s="67"/>
      <c r="AF2567" s="67"/>
      <c r="AG2567" s="67"/>
      <c r="AH2567" s="67"/>
      <c r="AI2567" s="67"/>
      <c r="AJ2567" s="67"/>
      <c r="AK2567" s="67"/>
      <c r="AL2567" s="67"/>
      <c r="AM2567" s="67"/>
      <c r="AN2567" s="67"/>
      <c r="AO2567" s="67"/>
      <c r="AP2567" s="67"/>
      <c r="AQ2567" s="67"/>
      <c r="AR2567" s="67"/>
      <c r="AS2567" s="67"/>
      <c r="AT2567" s="2"/>
    </row>
    <row r="2568" spans="1:46" s="3" customFormat="1">
      <c r="A2568" s="67"/>
      <c r="B2568" s="67"/>
      <c r="C2568" s="67"/>
      <c r="D2568" s="67"/>
      <c r="E2568" s="67"/>
      <c r="F2568" s="67"/>
      <c r="G2568" s="67"/>
      <c r="H2568" s="67"/>
      <c r="I2568" s="67"/>
      <c r="J2568" s="67"/>
      <c r="K2568" s="67"/>
      <c r="L2568" s="67"/>
      <c r="M2568" s="67"/>
      <c r="N2568" s="67"/>
      <c r="O2568" s="67"/>
      <c r="P2568" s="67"/>
      <c r="Q2568" s="67"/>
      <c r="R2568" s="67"/>
      <c r="S2568" s="67"/>
      <c r="T2568" s="67"/>
      <c r="U2568" s="67"/>
      <c r="V2568" s="67"/>
      <c r="W2568" s="67"/>
      <c r="X2568" s="67"/>
      <c r="Y2568" s="67"/>
      <c r="Z2568" s="67"/>
      <c r="AA2568" s="67"/>
      <c r="AB2568" s="67"/>
      <c r="AC2568" s="67"/>
      <c r="AD2568" s="67"/>
      <c r="AE2568" s="67"/>
      <c r="AF2568" s="67"/>
      <c r="AG2568" s="67"/>
      <c r="AH2568" s="67"/>
      <c r="AI2568" s="67"/>
      <c r="AJ2568" s="67"/>
      <c r="AK2568" s="67"/>
      <c r="AL2568" s="67"/>
      <c r="AM2568" s="67"/>
      <c r="AN2568" s="67"/>
      <c r="AO2568" s="67"/>
      <c r="AP2568" s="67"/>
      <c r="AQ2568" s="67"/>
      <c r="AR2568" s="67"/>
      <c r="AS2568" s="67"/>
      <c r="AT2568" s="2"/>
    </row>
    <row r="2569" spans="1:46" s="3" customFormat="1">
      <c r="A2569" s="67"/>
      <c r="B2569" s="67"/>
      <c r="C2569" s="67"/>
      <c r="D2569" s="67"/>
      <c r="E2569" s="67"/>
      <c r="F2569" s="67"/>
      <c r="G2569" s="67"/>
      <c r="H2569" s="67"/>
      <c r="I2569" s="67"/>
      <c r="J2569" s="67"/>
      <c r="K2569" s="67"/>
      <c r="L2569" s="67"/>
      <c r="M2569" s="67"/>
      <c r="N2569" s="67"/>
      <c r="O2569" s="67"/>
      <c r="P2569" s="67"/>
      <c r="Q2569" s="67"/>
      <c r="R2569" s="67"/>
      <c r="S2569" s="67"/>
      <c r="T2569" s="67"/>
      <c r="U2569" s="67"/>
      <c r="V2569" s="67"/>
      <c r="W2569" s="67"/>
      <c r="X2569" s="67"/>
      <c r="Y2569" s="67"/>
      <c r="Z2569" s="67"/>
      <c r="AA2569" s="67"/>
      <c r="AB2569" s="67"/>
      <c r="AC2569" s="67"/>
      <c r="AD2569" s="67"/>
      <c r="AE2569" s="67"/>
      <c r="AF2569" s="67"/>
      <c r="AG2569" s="67"/>
      <c r="AH2569" s="67"/>
      <c r="AI2569" s="67"/>
      <c r="AJ2569" s="67"/>
      <c r="AK2569" s="67"/>
      <c r="AL2569" s="67"/>
      <c r="AM2569" s="67"/>
      <c r="AN2569" s="67"/>
      <c r="AO2569" s="67"/>
      <c r="AP2569" s="67"/>
      <c r="AQ2569" s="67"/>
      <c r="AR2569" s="67"/>
      <c r="AS2569" s="67"/>
      <c r="AT2569" s="2"/>
    </row>
    <row r="2570" spans="1:46" s="3" customFormat="1">
      <c r="A2570" s="67"/>
      <c r="B2570" s="67"/>
      <c r="C2570" s="67"/>
      <c r="D2570" s="67"/>
      <c r="E2570" s="67"/>
      <c r="F2570" s="67"/>
      <c r="G2570" s="67"/>
      <c r="H2570" s="67"/>
      <c r="I2570" s="67"/>
      <c r="J2570" s="67"/>
      <c r="K2570" s="67"/>
      <c r="L2570" s="67"/>
      <c r="M2570" s="67"/>
      <c r="N2570" s="67"/>
      <c r="O2570" s="67"/>
      <c r="P2570" s="67"/>
      <c r="Q2570" s="67"/>
      <c r="R2570" s="67"/>
      <c r="S2570" s="67"/>
      <c r="T2570" s="67"/>
      <c r="U2570" s="67"/>
      <c r="V2570" s="67"/>
      <c r="W2570" s="67"/>
      <c r="X2570" s="67"/>
      <c r="Y2570" s="67"/>
      <c r="Z2570" s="67"/>
      <c r="AA2570" s="67"/>
      <c r="AB2570" s="67"/>
      <c r="AC2570" s="67"/>
      <c r="AD2570" s="67"/>
      <c r="AE2570" s="67"/>
      <c r="AF2570" s="67"/>
      <c r="AG2570" s="67"/>
      <c r="AH2570" s="67"/>
      <c r="AI2570" s="67"/>
      <c r="AJ2570" s="67"/>
      <c r="AK2570" s="67"/>
      <c r="AL2570" s="67"/>
      <c r="AM2570" s="67"/>
      <c r="AN2570" s="67"/>
      <c r="AO2570" s="67"/>
      <c r="AP2570" s="67"/>
      <c r="AQ2570" s="67"/>
      <c r="AR2570" s="67"/>
      <c r="AS2570" s="67"/>
      <c r="AT2570" s="2"/>
    </row>
    <row r="2571" spans="1:46" s="3" customFormat="1">
      <c r="A2571" s="67"/>
      <c r="B2571" s="67"/>
      <c r="C2571" s="67"/>
      <c r="D2571" s="67"/>
      <c r="E2571" s="67"/>
      <c r="F2571" s="67"/>
      <c r="G2571" s="67"/>
      <c r="H2571" s="67"/>
      <c r="I2571" s="67"/>
      <c r="J2571" s="67"/>
      <c r="K2571" s="67"/>
      <c r="L2571" s="67"/>
      <c r="M2571" s="67"/>
      <c r="N2571" s="67"/>
      <c r="O2571" s="67"/>
      <c r="P2571" s="67"/>
      <c r="Q2571" s="67"/>
      <c r="R2571" s="67"/>
      <c r="S2571" s="67"/>
      <c r="T2571" s="67"/>
      <c r="U2571" s="67"/>
      <c r="V2571" s="67"/>
      <c r="W2571" s="67"/>
      <c r="X2571" s="67"/>
      <c r="Y2571" s="67"/>
      <c r="Z2571" s="67"/>
      <c r="AA2571" s="67"/>
      <c r="AB2571" s="67"/>
      <c r="AC2571" s="67"/>
      <c r="AD2571" s="67"/>
      <c r="AE2571" s="67"/>
      <c r="AF2571" s="67"/>
      <c r="AG2571" s="67"/>
      <c r="AH2571" s="67"/>
      <c r="AI2571" s="67"/>
      <c r="AJ2571" s="67"/>
      <c r="AK2571" s="67"/>
      <c r="AL2571" s="67"/>
      <c r="AM2571" s="67"/>
      <c r="AN2571" s="67"/>
      <c r="AO2571" s="67"/>
      <c r="AP2571" s="67"/>
      <c r="AQ2571" s="67"/>
      <c r="AR2571" s="67"/>
      <c r="AS2571" s="67"/>
      <c r="AT2571" s="2"/>
    </row>
    <row r="2572" spans="1:46" s="3" customFormat="1">
      <c r="A2572" s="67"/>
      <c r="B2572" s="67"/>
      <c r="C2572" s="67"/>
      <c r="D2572" s="67"/>
      <c r="E2572" s="67"/>
      <c r="F2572" s="67"/>
      <c r="G2572" s="67"/>
      <c r="H2572" s="67"/>
      <c r="I2572" s="67"/>
      <c r="J2572" s="67"/>
      <c r="K2572" s="67"/>
      <c r="L2572" s="67"/>
      <c r="M2572" s="67"/>
      <c r="N2572" s="67"/>
      <c r="O2572" s="67"/>
      <c r="P2572" s="67"/>
      <c r="Q2572" s="67"/>
      <c r="R2572" s="67"/>
      <c r="S2572" s="67"/>
      <c r="T2572" s="67"/>
      <c r="U2572" s="67"/>
      <c r="V2572" s="67"/>
      <c r="W2572" s="67"/>
      <c r="X2572" s="67"/>
      <c r="Y2572" s="67"/>
      <c r="Z2572" s="67"/>
      <c r="AA2572" s="67"/>
      <c r="AB2572" s="67"/>
      <c r="AC2572" s="67"/>
      <c r="AD2572" s="67"/>
      <c r="AE2572" s="67"/>
      <c r="AF2572" s="67"/>
      <c r="AG2572" s="67"/>
      <c r="AH2572" s="67"/>
      <c r="AI2572" s="67"/>
      <c r="AJ2572" s="67"/>
      <c r="AK2572" s="67"/>
      <c r="AL2572" s="67"/>
      <c r="AM2572" s="67"/>
      <c r="AN2572" s="67"/>
      <c r="AO2572" s="67"/>
      <c r="AP2572" s="67"/>
      <c r="AQ2572" s="67"/>
      <c r="AR2572" s="67"/>
      <c r="AS2572" s="67"/>
      <c r="AT2572" s="2"/>
    </row>
    <row r="2573" spans="1:46" s="3" customFormat="1">
      <c r="A2573" s="67"/>
      <c r="B2573" s="67"/>
      <c r="C2573" s="67"/>
      <c r="D2573" s="67"/>
      <c r="E2573" s="67"/>
      <c r="F2573" s="67"/>
      <c r="G2573" s="67"/>
      <c r="H2573" s="67"/>
      <c r="I2573" s="67"/>
      <c r="J2573" s="67"/>
      <c r="K2573" s="67"/>
      <c r="L2573" s="67"/>
      <c r="M2573" s="67"/>
      <c r="N2573" s="67"/>
      <c r="O2573" s="67"/>
      <c r="P2573" s="67"/>
      <c r="Q2573" s="67"/>
      <c r="R2573" s="67"/>
      <c r="S2573" s="67"/>
      <c r="T2573" s="67"/>
      <c r="U2573" s="67"/>
      <c r="V2573" s="67"/>
      <c r="W2573" s="67"/>
      <c r="X2573" s="67"/>
      <c r="Y2573" s="67"/>
      <c r="Z2573" s="67"/>
      <c r="AA2573" s="67"/>
      <c r="AB2573" s="67"/>
      <c r="AC2573" s="67"/>
      <c r="AD2573" s="67"/>
      <c r="AE2573" s="67"/>
      <c r="AF2573" s="67"/>
      <c r="AG2573" s="67"/>
      <c r="AH2573" s="67"/>
      <c r="AI2573" s="67"/>
      <c r="AJ2573" s="67"/>
      <c r="AK2573" s="67"/>
      <c r="AL2573" s="67"/>
      <c r="AM2573" s="67"/>
      <c r="AN2573" s="67"/>
      <c r="AO2573" s="67"/>
      <c r="AP2573" s="67"/>
      <c r="AQ2573" s="67"/>
      <c r="AR2573" s="67"/>
      <c r="AS2573" s="67"/>
      <c r="AT2573" s="2"/>
    </row>
    <row r="2574" spans="1:46" s="3" customFormat="1">
      <c r="A2574" s="67"/>
      <c r="B2574" s="67"/>
      <c r="C2574" s="67"/>
      <c r="D2574" s="67"/>
      <c r="E2574" s="67"/>
      <c r="F2574" s="67"/>
      <c r="G2574" s="67"/>
      <c r="H2574" s="67"/>
      <c r="I2574" s="67"/>
      <c r="J2574" s="67"/>
      <c r="K2574" s="67"/>
      <c r="L2574" s="67"/>
      <c r="M2574" s="67"/>
      <c r="N2574" s="67"/>
      <c r="O2574" s="67"/>
      <c r="P2574" s="67"/>
      <c r="Q2574" s="67"/>
      <c r="R2574" s="67"/>
      <c r="S2574" s="67"/>
      <c r="T2574" s="67"/>
      <c r="U2574" s="67"/>
      <c r="V2574" s="67"/>
      <c r="W2574" s="67"/>
      <c r="X2574" s="67"/>
      <c r="Y2574" s="67"/>
      <c r="Z2574" s="67"/>
      <c r="AA2574" s="67"/>
      <c r="AB2574" s="67"/>
      <c r="AC2574" s="67"/>
      <c r="AD2574" s="67"/>
      <c r="AE2574" s="67"/>
      <c r="AF2574" s="67"/>
      <c r="AG2574" s="67"/>
      <c r="AH2574" s="67"/>
      <c r="AI2574" s="67"/>
      <c r="AJ2574" s="67"/>
      <c r="AK2574" s="67"/>
      <c r="AL2574" s="67"/>
      <c r="AM2574" s="67"/>
      <c r="AN2574" s="67"/>
      <c r="AO2574" s="67"/>
      <c r="AP2574" s="67"/>
      <c r="AQ2574" s="67"/>
      <c r="AR2574" s="67"/>
      <c r="AS2574" s="67"/>
      <c r="AT2574" s="2"/>
    </row>
    <row r="2575" spans="1:46" s="3" customFormat="1">
      <c r="A2575" s="67"/>
      <c r="B2575" s="67"/>
      <c r="C2575" s="67"/>
      <c r="D2575" s="67"/>
      <c r="E2575" s="67"/>
      <c r="F2575" s="67"/>
      <c r="G2575" s="67"/>
      <c r="H2575" s="67"/>
      <c r="I2575" s="67"/>
      <c r="J2575" s="67"/>
      <c r="K2575" s="67"/>
      <c r="L2575" s="67"/>
      <c r="M2575" s="67"/>
      <c r="N2575" s="67"/>
      <c r="O2575" s="67"/>
      <c r="P2575" s="67"/>
      <c r="Q2575" s="67"/>
      <c r="R2575" s="67"/>
      <c r="S2575" s="67"/>
      <c r="T2575" s="67"/>
      <c r="U2575" s="67"/>
      <c r="V2575" s="67"/>
      <c r="W2575" s="67"/>
      <c r="X2575" s="67"/>
      <c r="Y2575" s="67"/>
      <c r="Z2575" s="67"/>
      <c r="AA2575" s="67"/>
      <c r="AB2575" s="67"/>
      <c r="AC2575" s="67"/>
      <c r="AD2575" s="67"/>
      <c r="AE2575" s="67"/>
      <c r="AF2575" s="67"/>
      <c r="AG2575" s="67"/>
      <c r="AH2575" s="67"/>
      <c r="AI2575" s="67"/>
      <c r="AJ2575" s="67"/>
      <c r="AK2575" s="67"/>
      <c r="AL2575" s="67"/>
      <c r="AM2575" s="67"/>
      <c r="AN2575" s="67"/>
      <c r="AO2575" s="67"/>
      <c r="AP2575" s="67"/>
      <c r="AQ2575" s="67"/>
      <c r="AR2575" s="67"/>
      <c r="AS2575" s="67"/>
      <c r="AT2575" s="2"/>
    </row>
    <row r="2576" spans="1:46" s="3" customFormat="1">
      <c r="A2576" s="67"/>
      <c r="B2576" s="67"/>
      <c r="C2576" s="67"/>
      <c r="D2576" s="67"/>
      <c r="E2576" s="67"/>
      <c r="F2576" s="67"/>
      <c r="G2576" s="67"/>
      <c r="H2576" s="67"/>
      <c r="I2576" s="67"/>
      <c r="J2576" s="67"/>
      <c r="K2576" s="67"/>
      <c r="L2576" s="67"/>
      <c r="M2576" s="67"/>
      <c r="N2576" s="67"/>
      <c r="O2576" s="67"/>
      <c r="P2576" s="67"/>
      <c r="Q2576" s="67"/>
      <c r="R2576" s="67"/>
      <c r="S2576" s="67"/>
      <c r="T2576" s="67"/>
      <c r="U2576" s="67"/>
      <c r="V2576" s="67"/>
      <c r="W2576" s="67"/>
      <c r="X2576" s="67"/>
      <c r="Y2576" s="67"/>
      <c r="Z2576" s="67"/>
      <c r="AA2576" s="67"/>
      <c r="AB2576" s="67"/>
      <c r="AC2576" s="67"/>
      <c r="AD2576" s="67"/>
      <c r="AE2576" s="67"/>
      <c r="AF2576" s="67"/>
      <c r="AG2576" s="67"/>
      <c r="AH2576" s="67"/>
      <c r="AI2576" s="67"/>
      <c r="AJ2576" s="67"/>
      <c r="AK2576" s="67"/>
      <c r="AL2576" s="67"/>
      <c r="AM2576" s="67"/>
      <c r="AN2576" s="67"/>
      <c r="AO2576" s="67"/>
      <c r="AP2576" s="67"/>
      <c r="AQ2576" s="67"/>
      <c r="AR2576" s="67"/>
      <c r="AS2576" s="67"/>
      <c r="AT2576" s="2"/>
    </row>
    <row r="2577" spans="1:46" s="3" customFormat="1">
      <c r="A2577" s="67"/>
      <c r="B2577" s="67"/>
      <c r="C2577" s="67"/>
      <c r="D2577" s="67"/>
      <c r="E2577" s="67"/>
      <c r="F2577" s="67"/>
      <c r="G2577" s="67"/>
      <c r="H2577" s="67"/>
      <c r="I2577" s="67"/>
      <c r="J2577" s="67"/>
      <c r="K2577" s="67"/>
      <c r="L2577" s="67"/>
      <c r="M2577" s="67"/>
      <c r="N2577" s="67"/>
      <c r="O2577" s="67"/>
      <c r="P2577" s="67"/>
      <c r="Q2577" s="67"/>
      <c r="R2577" s="67"/>
      <c r="S2577" s="67"/>
      <c r="T2577" s="67"/>
      <c r="U2577" s="67"/>
      <c r="V2577" s="67"/>
      <c r="W2577" s="67"/>
      <c r="X2577" s="67"/>
      <c r="Y2577" s="67"/>
      <c r="Z2577" s="67"/>
      <c r="AA2577" s="67"/>
      <c r="AB2577" s="67"/>
      <c r="AC2577" s="67"/>
      <c r="AD2577" s="67"/>
      <c r="AE2577" s="67"/>
      <c r="AF2577" s="67"/>
      <c r="AG2577" s="67"/>
      <c r="AH2577" s="67"/>
      <c r="AI2577" s="67"/>
      <c r="AJ2577" s="67"/>
      <c r="AK2577" s="67"/>
      <c r="AL2577" s="67"/>
      <c r="AM2577" s="67"/>
      <c r="AN2577" s="67"/>
      <c r="AO2577" s="67"/>
      <c r="AP2577" s="67"/>
      <c r="AQ2577" s="67"/>
      <c r="AR2577" s="67"/>
      <c r="AS2577" s="67"/>
      <c r="AT2577" s="2"/>
    </row>
    <row r="2578" spans="1:46" s="3" customFormat="1">
      <c r="A2578" s="67"/>
      <c r="B2578" s="67"/>
      <c r="C2578" s="67"/>
      <c r="D2578" s="67"/>
      <c r="E2578" s="67"/>
      <c r="F2578" s="67"/>
      <c r="G2578" s="67"/>
      <c r="H2578" s="67"/>
      <c r="I2578" s="67"/>
      <c r="J2578" s="67"/>
      <c r="K2578" s="67"/>
      <c r="L2578" s="67"/>
      <c r="M2578" s="67"/>
      <c r="N2578" s="67"/>
      <c r="O2578" s="67"/>
      <c r="P2578" s="67"/>
      <c r="Q2578" s="67"/>
      <c r="R2578" s="67"/>
      <c r="S2578" s="67"/>
      <c r="T2578" s="67"/>
      <c r="U2578" s="67"/>
      <c r="V2578" s="67"/>
      <c r="W2578" s="67"/>
      <c r="X2578" s="67"/>
      <c r="Y2578" s="67"/>
      <c r="Z2578" s="67"/>
      <c r="AA2578" s="67"/>
      <c r="AB2578" s="67"/>
      <c r="AC2578" s="67"/>
      <c r="AD2578" s="67"/>
      <c r="AE2578" s="67"/>
      <c r="AF2578" s="67"/>
      <c r="AG2578" s="67"/>
      <c r="AH2578" s="67"/>
      <c r="AI2578" s="67"/>
      <c r="AJ2578" s="67"/>
      <c r="AK2578" s="67"/>
      <c r="AL2578" s="67"/>
      <c r="AM2578" s="67"/>
      <c r="AN2578" s="67"/>
      <c r="AO2578" s="67"/>
      <c r="AP2578" s="67"/>
      <c r="AQ2578" s="67"/>
      <c r="AR2578" s="67"/>
      <c r="AS2578" s="67"/>
      <c r="AT2578" s="2"/>
    </row>
    <row r="2579" spans="1:46" s="3" customFormat="1">
      <c r="A2579" s="67"/>
      <c r="B2579" s="67"/>
      <c r="C2579" s="67"/>
      <c r="D2579" s="67"/>
      <c r="E2579" s="67"/>
      <c r="F2579" s="67"/>
      <c r="G2579" s="67"/>
      <c r="H2579" s="67"/>
      <c r="I2579" s="67"/>
      <c r="J2579" s="67"/>
      <c r="K2579" s="67"/>
      <c r="L2579" s="67"/>
      <c r="M2579" s="67"/>
      <c r="N2579" s="67"/>
      <c r="O2579" s="67"/>
      <c r="P2579" s="67"/>
      <c r="Q2579" s="67"/>
      <c r="R2579" s="67"/>
      <c r="S2579" s="67"/>
      <c r="T2579" s="67"/>
      <c r="U2579" s="67"/>
      <c r="V2579" s="67"/>
      <c r="W2579" s="67"/>
      <c r="X2579" s="67"/>
      <c r="Y2579" s="67"/>
      <c r="Z2579" s="67"/>
      <c r="AA2579" s="67"/>
      <c r="AB2579" s="67"/>
      <c r="AC2579" s="67"/>
      <c r="AD2579" s="67"/>
      <c r="AE2579" s="67"/>
      <c r="AF2579" s="67"/>
      <c r="AG2579" s="67"/>
      <c r="AH2579" s="67"/>
      <c r="AI2579" s="67"/>
      <c r="AJ2579" s="67"/>
      <c r="AK2579" s="67"/>
      <c r="AL2579" s="67"/>
      <c r="AM2579" s="67"/>
      <c r="AN2579" s="67"/>
      <c r="AO2579" s="67"/>
      <c r="AP2579" s="67"/>
      <c r="AQ2579" s="67"/>
      <c r="AR2579" s="67"/>
      <c r="AS2579" s="67"/>
      <c r="AT2579" s="2"/>
    </row>
    <row r="2580" spans="1:46" s="3" customFormat="1">
      <c r="A2580" s="67"/>
      <c r="B2580" s="67"/>
      <c r="C2580" s="67"/>
      <c r="D2580" s="67"/>
      <c r="E2580" s="67"/>
      <c r="F2580" s="67"/>
      <c r="G2580" s="67"/>
      <c r="H2580" s="67"/>
      <c r="I2580" s="67"/>
      <c r="J2580" s="67"/>
      <c r="K2580" s="67"/>
      <c r="L2580" s="67"/>
      <c r="M2580" s="67"/>
      <c r="N2580" s="67"/>
      <c r="O2580" s="67"/>
      <c r="P2580" s="67"/>
      <c r="Q2580" s="67"/>
      <c r="R2580" s="67"/>
      <c r="S2580" s="67"/>
      <c r="T2580" s="67"/>
      <c r="U2580" s="67"/>
      <c r="V2580" s="67"/>
      <c r="W2580" s="67"/>
      <c r="X2580" s="67"/>
      <c r="Y2580" s="67"/>
      <c r="Z2580" s="67"/>
      <c r="AA2580" s="67"/>
      <c r="AB2580" s="67"/>
      <c r="AC2580" s="67"/>
      <c r="AD2580" s="67"/>
      <c r="AE2580" s="67"/>
      <c r="AF2580" s="67"/>
      <c r="AG2580" s="67"/>
      <c r="AH2580" s="67"/>
      <c r="AI2580" s="67"/>
      <c r="AJ2580" s="67"/>
      <c r="AK2580" s="67"/>
      <c r="AL2580" s="67"/>
      <c r="AM2580" s="67"/>
      <c r="AN2580" s="67"/>
      <c r="AO2580" s="67"/>
      <c r="AP2580" s="67"/>
      <c r="AQ2580" s="67"/>
      <c r="AR2580" s="67"/>
      <c r="AS2580" s="67"/>
      <c r="AT2580" s="2"/>
    </row>
    <row r="2581" spans="1:46" s="3" customFormat="1">
      <c r="A2581" s="67"/>
      <c r="B2581" s="67"/>
      <c r="C2581" s="67"/>
      <c r="D2581" s="67"/>
      <c r="E2581" s="67"/>
      <c r="F2581" s="67"/>
      <c r="G2581" s="67"/>
      <c r="H2581" s="67"/>
      <c r="I2581" s="67"/>
      <c r="J2581" s="67"/>
      <c r="K2581" s="67"/>
      <c r="L2581" s="67"/>
      <c r="M2581" s="67"/>
      <c r="N2581" s="67"/>
      <c r="O2581" s="67"/>
      <c r="P2581" s="67"/>
      <c r="Q2581" s="67"/>
      <c r="R2581" s="67"/>
      <c r="S2581" s="67"/>
      <c r="T2581" s="67"/>
      <c r="U2581" s="67"/>
      <c r="V2581" s="67"/>
      <c r="W2581" s="67"/>
      <c r="X2581" s="67"/>
      <c r="Y2581" s="67"/>
      <c r="Z2581" s="67"/>
      <c r="AA2581" s="67"/>
      <c r="AB2581" s="67"/>
      <c r="AC2581" s="67"/>
      <c r="AD2581" s="67"/>
      <c r="AE2581" s="67"/>
      <c r="AF2581" s="67"/>
      <c r="AG2581" s="67"/>
      <c r="AH2581" s="67"/>
      <c r="AI2581" s="67"/>
      <c r="AJ2581" s="67"/>
      <c r="AK2581" s="67"/>
      <c r="AL2581" s="67"/>
      <c r="AM2581" s="67"/>
      <c r="AN2581" s="67"/>
      <c r="AO2581" s="67"/>
      <c r="AP2581" s="67"/>
      <c r="AQ2581" s="67"/>
      <c r="AR2581" s="67"/>
      <c r="AS2581" s="67"/>
      <c r="AT2581" s="2"/>
    </row>
    <row r="2582" spans="1:46" s="3" customFormat="1">
      <c r="A2582" s="67"/>
      <c r="B2582" s="67"/>
      <c r="C2582" s="67"/>
      <c r="D2582" s="67"/>
      <c r="E2582" s="67"/>
      <c r="F2582" s="67"/>
      <c r="G2582" s="67"/>
      <c r="H2582" s="67"/>
      <c r="I2582" s="67"/>
      <c r="J2582" s="67"/>
      <c r="K2582" s="67"/>
      <c r="L2582" s="67"/>
      <c r="M2582" s="67"/>
      <c r="N2582" s="67"/>
      <c r="O2582" s="67"/>
      <c r="P2582" s="67"/>
      <c r="Q2582" s="67"/>
      <c r="R2582" s="67"/>
      <c r="S2582" s="67"/>
      <c r="T2582" s="67"/>
      <c r="U2582" s="67"/>
      <c r="V2582" s="67"/>
      <c r="W2582" s="67"/>
      <c r="X2582" s="67"/>
      <c r="Y2582" s="67"/>
      <c r="Z2582" s="67"/>
      <c r="AA2582" s="67"/>
      <c r="AB2582" s="67"/>
      <c r="AC2582" s="67"/>
      <c r="AD2582" s="67"/>
      <c r="AE2582" s="67"/>
      <c r="AF2582" s="67"/>
      <c r="AG2582" s="67"/>
      <c r="AH2582" s="67"/>
      <c r="AI2582" s="67"/>
      <c r="AJ2582" s="67"/>
      <c r="AK2582" s="67"/>
      <c r="AL2582" s="67"/>
      <c r="AM2582" s="67"/>
      <c r="AN2582" s="67"/>
      <c r="AO2582" s="67"/>
      <c r="AP2582" s="67"/>
      <c r="AQ2582" s="67"/>
      <c r="AR2582" s="67"/>
      <c r="AS2582" s="67"/>
      <c r="AT2582" s="2"/>
    </row>
    <row r="2583" spans="1:46" s="3" customFormat="1">
      <c r="A2583" s="67"/>
      <c r="B2583" s="67"/>
      <c r="C2583" s="67"/>
      <c r="D2583" s="67"/>
      <c r="E2583" s="67"/>
      <c r="F2583" s="67"/>
      <c r="G2583" s="67"/>
      <c r="H2583" s="67"/>
      <c r="I2583" s="67"/>
      <c r="J2583" s="67"/>
      <c r="K2583" s="67"/>
      <c r="L2583" s="67"/>
      <c r="M2583" s="67"/>
      <c r="N2583" s="67"/>
      <c r="O2583" s="67"/>
      <c r="P2583" s="67"/>
      <c r="Q2583" s="67"/>
      <c r="R2583" s="67"/>
      <c r="S2583" s="67"/>
      <c r="T2583" s="67"/>
      <c r="U2583" s="67"/>
      <c r="V2583" s="67"/>
      <c r="W2583" s="67"/>
      <c r="X2583" s="67"/>
      <c r="Y2583" s="67"/>
      <c r="Z2583" s="67"/>
      <c r="AA2583" s="67"/>
      <c r="AB2583" s="67"/>
      <c r="AC2583" s="67"/>
      <c r="AD2583" s="67"/>
      <c r="AE2583" s="67"/>
      <c r="AF2583" s="67"/>
      <c r="AG2583" s="67"/>
      <c r="AH2583" s="67"/>
      <c r="AI2583" s="67"/>
      <c r="AJ2583" s="67"/>
      <c r="AK2583" s="67"/>
      <c r="AL2583" s="67"/>
      <c r="AM2583" s="67"/>
      <c r="AN2583" s="67"/>
      <c r="AO2583" s="67"/>
      <c r="AP2583" s="67"/>
      <c r="AQ2583" s="67"/>
      <c r="AR2583" s="67"/>
      <c r="AS2583" s="67"/>
      <c r="AT2583" s="2"/>
    </row>
    <row r="2584" spans="1:46" s="3" customFormat="1">
      <c r="A2584" s="67"/>
      <c r="B2584" s="67"/>
      <c r="C2584" s="67"/>
      <c r="D2584" s="67"/>
      <c r="E2584" s="67"/>
      <c r="F2584" s="67"/>
      <c r="G2584" s="67"/>
      <c r="H2584" s="67"/>
      <c r="I2584" s="67"/>
      <c r="J2584" s="67"/>
      <c r="K2584" s="67"/>
      <c r="L2584" s="67"/>
      <c r="M2584" s="67"/>
      <c r="N2584" s="67"/>
      <c r="O2584" s="67"/>
      <c r="P2584" s="67"/>
      <c r="Q2584" s="67"/>
      <c r="R2584" s="67"/>
      <c r="S2584" s="67"/>
      <c r="T2584" s="67"/>
      <c r="U2584" s="67"/>
      <c r="V2584" s="67"/>
      <c r="W2584" s="67"/>
      <c r="X2584" s="67"/>
      <c r="Y2584" s="67"/>
      <c r="Z2584" s="67"/>
      <c r="AA2584" s="67"/>
      <c r="AB2584" s="67"/>
      <c r="AC2584" s="67"/>
      <c r="AD2584" s="67"/>
      <c r="AE2584" s="67"/>
      <c r="AF2584" s="67"/>
      <c r="AG2584" s="67"/>
      <c r="AH2584" s="67"/>
      <c r="AI2584" s="67"/>
      <c r="AJ2584" s="67"/>
      <c r="AK2584" s="67"/>
      <c r="AL2584" s="67"/>
      <c r="AM2584" s="67"/>
      <c r="AN2584" s="67"/>
      <c r="AO2584" s="67"/>
      <c r="AP2584" s="67"/>
      <c r="AQ2584" s="67"/>
      <c r="AR2584" s="67"/>
      <c r="AS2584" s="67"/>
      <c r="AT2584" s="2"/>
    </row>
    <row r="2585" spans="1:46" s="3" customFormat="1">
      <c r="A2585" s="67"/>
      <c r="B2585" s="67"/>
      <c r="C2585" s="67"/>
      <c r="D2585" s="67"/>
      <c r="E2585" s="67"/>
      <c r="F2585" s="67"/>
      <c r="G2585" s="67"/>
      <c r="H2585" s="67"/>
      <c r="I2585" s="67"/>
      <c r="J2585" s="67"/>
      <c r="K2585" s="67"/>
      <c r="L2585" s="67"/>
      <c r="M2585" s="67"/>
      <c r="N2585" s="67"/>
      <c r="O2585" s="67"/>
      <c r="P2585" s="67"/>
      <c r="Q2585" s="67"/>
      <c r="R2585" s="67"/>
      <c r="S2585" s="67"/>
      <c r="T2585" s="67"/>
      <c r="U2585" s="67"/>
      <c r="V2585" s="67"/>
      <c r="W2585" s="67"/>
      <c r="X2585" s="67"/>
      <c r="Y2585" s="67"/>
      <c r="Z2585" s="67"/>
      <c r="AA2585" s="67"/>
      <c r="AB2585" s="67"/>
      <c r="AC2585" s="67"/>
      <c r="AD2585" s="67"/>
      <c r="AE2585" s="67"/>
      <c r="AF2585" s="67"/>
      <c r="AG2585" s="67"/>
      <c r="AH2585" s="67"/>
      <c r="AI2585" s="67"/>
      <c r="AJ2585" s="67"/>
      <c r="AK2585" s="67"/>
      <c r="AL2585" s="67"/>
      <c r="AM2585" s="67"/>
      <c r="AN2585" s="67"/>
      <c r="AO2585" s="67"/>
      <c r="AP2585" s="67"/>
      <c r="AQ2585" s="67"/>
      <c r="AR2585" s="67"/>
      <c r="AS2585" s="67"/>
      <c r="AT2585" s="2"/>
    </row>
    <row r="2586" spans="1:46" s="3" customFormat="1">
      <c r="A2586" s="67"/>
      <c r="B2586" s="67"/>
      <c r="C2586" s="67"/>
      <c r="D2586" s="67"/>
      <c r="E2586" s="67"/>
      <c r="F2586" s="67"/>
      <c r="G2586" s="67"/>
      <c r="H2586" s="67"/>
      <c r="I2586" s="67"/>
      <c r="J2586" s="67"/>
      <c r="K2586" s="67"/>
      <c r="L2586" s="67"/>
      <c r="M2586" s="67"/>
      <c r="N2586" s="67"/>
      <c r="O2586" s="67"/>
      <c r="P2586" s="67"/>
      <c r="Q2586" s="67"/>
      <c r="R2586" s="67"/>
      <c r="S2586" s="67"/>
      <c r="T2586" s="67"/>
      <c r="U2586" s="67"/>
      <c r="V2586" s="67"/>
      <c r="W2586" s="67"/>
      <c r="X2586" s="67"/>
      <c r="Y2586" s="67"/>
      <c r="Z2586" s="67"/>
      <c r="AA2586" s="67"/>
      <c r="AB2586" s="67"/>
      <c r="AC2586" s="67"/>
      <c r="AD2586" s="67"/>
      <c r="AE2586" s="67"/>
      <c r="AF2586" s="67"/>
      <c r="AG2586" s="67"/>
      <c r="AH2586" s="67"/>
      <c r="AI2586" s="67"/>
      <c r="AJ2586" s="67"/>
      <c r="AK2586" s="67"/>
      <c r="AL2586" s="67"/>
      <c r="AM2586" s="67"/>
      <c r="AN2586" s="67"/>
      <c r="AO2586" s="67"/>
      <c r="AP2586" s="67"/>
      <c r="AQ2586" s="67"/>
      <c r="AR2586" s="67"/>
      <c r="AS2586" s="67"/>
      <c r="AT2586" s="2"/>
    </row>
    <row r="2587" spans="1:46" s="3" customFormat="1">
      <c r="A2587" s="67"/>
      <c r="B2587" s="67"/>
      <c r="C2587" s="67"/>
      <c r="D2587" s="67"/>
      <c r="E2587" s="67"/>
      <c r="F2587" s="67"/>
      <c r="G2587" s="67"/>
      <c r="H2587" s="67"/>
      <c r="I2587" s="67"/>
      <c r="J2587" s="67"/>
      <c r="K2587" s="67"/>
      <c r="L2587" s="67"/>
      <c r="M2587" s="67"/>
      <c r="N2587" s="67"/>
      <c r="O2587" s="67"/>
      <c r="P2587" s="67"/>
      <c r="Q2587" s="67"/>
      <c r="R2587" s="67"/>
      <c r="S2587" s="67"/>
      <c r="T2587" s="67"/>
      <c r="U2587" s="67"/>
      <c r="V2587" s="67"/>
      <c r="W2587" s="67"/>
      <c r="X2587" s="67"/>
      <c r="Y2587" s="67"/>
      <c r="Z2587" s="67"/>
      <c r="AA2587" s="67"/>
      <c r="AB2587" s="67"/>
      <c r="AC2587" s="67"/>
      <c r="AD2587" s="67"/>
      <c r="AE2587" s="67"/>
      <c r="AF2587" s="67"/>
      <c r="AG2587" s="67"/>
      <c r="AH2587" s="67"/>
      <c r="AI2587" s="67"/>
      <c r="AJ2587" s="67"/>
      <c r="AK2587" s="67"/>
      <c r="AL2587" s="67"/>
      <c r="AM2587" s="67"/>
      <c r="AN2587" s="67"/>
      <c r="AO2587" s="67"/>
      <c r="AP2587" s="67"/>
      <c r="AQ2587" s="67"/>
      <c r="AR2587" s="67"/>
      <c r="AS2587" s="67"/>
      <c r="AT2587" s="2"/>
    </row>
    <row r="2588" spans="1:46" s="3" customFormat="1">
      <c r="A2588" s="67"/>
      <c r="B2588" s="67"/>
      <c r="C2588" s="67"/>
      <c r="D2588" s="67"/>
      <c r="E2588" s="67"/>
      <c r="F2588" s="67"/>
      <c r="G2588" s="67"/>
      <c r="H2588" s="67"/>
      <c r="I2588" s="67"/>
      <c r="J2588" s="67"/>
      <c r="K2588" s="67"/>
      <c r="L2588" s="67"/>
      <c r="M2588" s="67"/>
      <c r="N2588" s="67"/>
      <c r="O2588" s="67"/>
      <c r="P2588" s="67"/>
      <c r="Q2588" s="67"/>
      <c r="R2588" s="67"/>
      <c r="S2588" s="67"/>
      <c r="T2588" s="67"/>
      <c r="U2588" s="67"/>
      <c r="V2588" s="67"/>
      <c r="W2588" s="67"/>
      <c r="X2588" s="67"/>
      <c r="Y2588" s="67"/>
      <c r="Z2588" s="67"/>
      <c r="AA2588" s="67"/>
      <c r="AB2588" s="67"/>
      <c r="AC2588" s="67"/>
      <c r="AD2588" s="67"/>
      <c r="AE2588" s="67"/>
      <c r="AF2588" s="67"/>
      <c r="AG2588" s="67"/>
      <c r="AH2588" s="67"/>
      <c r="AI2588" s="67"/>
      <c r="AJ2588" s="67"/>
      <c r="AK2588" s="67"/>
      <c r="AL2588" s="67"/>
      <c r="AM2588" s="67"/>
      <c r="AN2588" s="67"/>
      <c r="AO2588" s="67"/>
      <c r="AP2588" s="67"/>
      <c r="AQ2588" s="67"/>
      <c r="AR2588" s="67"/>
      <c r="AS2588" s="67"/>
      <c r="AT2588" s="2"/>
    </row>
    <row r="2589" spans="1:46" s="3" customFormat="1">
      <c r="A2589" s="67"/>
      <c r="B2589" s="67"/>
      <c r="C2589" s="67"/>
      <c r="D2589" s="67"/>
      <c r="E2589" s="67"/>
      <c r="F2589" s="67"/>
      <c r="G2589" s="67"/>
      <c r="H2589" s="67"/>
      <c r="I2589" s="67"/>
      <c r="J2589" s="67"/>
      <c r="K2589" s="67"/>
      <c r="L2589" s="67"/>
      <c r="M2589" s="67"/>
      <c r="N2589" s="67"/>
      <c r="O2589" s="67"/>
      <c r="P2589" s="67"/>
      <c r="Q2589" s="67"/>
      <c r="R2589" s="67"/>
      <c r="S2589" s="67"/>
      <c r="T2589" s="67"/>
      <c r="U2589" s="67"/>
      <c r="V2589" s="67"/>
      <c r="W2589" s="67"/>
      <c r="X2589" s="67"/>
      <c r="Y2589" s="67"/>
      <c r="Z2589" s="67"/>
      <c r="AA2589" s="67"/>
      <c r="AB2589" s="67"/>
      <c r="AC2589" s="67"/>
      <c r="AD2589" s="67"/>
      <c r="AE2589" s="67"/>
      <c r="AF2589" s="67"/>
      <c r="AG2589" s="67"/>
      <c r="AH2589" s="67"/>
      <c r="AI2589" s="67"/>
      <c r="AJ2589" s="67"/>
      <c r="AK2589" s="67"/>
      <c r="AL2589" s="67"/>
      <c r="AM2589" s="67"/>
      <c r="AN2589" s="67"/>
      <c r="AO2589" s="67"/>
      <c r="AP2589" s="67"/>
      <c r="AQ2589" s="67"/>
      <c r="AR2589" s="67"/>
      <c r="AS2589" s="67"/>
      <c r="AT2589" s="2"/>
    </row>
    <row r="2590" spans="1:46" s="3" customFormat="1">
      <c r="A2590" s="67"/>
      <c r="B2590" s="67"/>
      <c r="C2590" s="67"/>
      <c r="D2590" s="67"/>
      <c r="E2590" s="67"/>
      <c r="F2590" s="67"/>
      <c r="G2590" s="67"/>
      <c r="H2590" s="67"/>
      <c r="I2590" s="67"/>
      <c r="J2590" s="67"/>
      <c r="K2590" s="67"/>
      <c r="L2590" s="67"/>
      <c r="M2590" s="67"/>
      <c r="N2590" s="67"/>
      <c r="O2590" s="67"/>
      <c r="P2590" s="67"/>
      <c r="Q2590" s="67"/>
      <c r="R2590" s="67"/>
      <c r="S2590" s="67"/>
      <c r="T2590" s="67"/>
      <c r="U2590" s="67"/>
      <c r="V2590" s="67"/>
      <c r="W2590" s="67"/>
      <c r="X2590" s="67"/>
      <c r="Y2590" s="67"/>
      <c r="Z2590" s="67"/>
      <c r="AA2590" s="67"/>
      <c r="AB2590" s="67"/>
      <c r="AC2590" s="67"/>
      <c r="AD2590" s="67"/>
      <c r="AE2590" s="67"/>
      <c r="AF2590" s="67"/>
      <c r="AG2590" s="67"/>
      <c r="AH2590" s="67"/>
      <c r="AI2590" s="67"/>
      <c r="AJ2590" s="67"/>
      <c r="AK2590" s="67"/>
      <c r="AL2590" s="67"/>
      <c r="AM2590" s="67"/>
      <c r="AN2590" s="67"/>
      <c r="AO2590" s="67"/>
      <c r="AP2590" s="67"/>
      <c r="AQ2590" s="67"/>
      <c r="AR2590" s="67"/>
      <c r="AS2590" s="67"/>
      <c r="AT2590" s="2"/>
    </row>
    <row r="2591" spans="1:46" s="3" customFormat="1">
      <c r="A2591" s="67"/>
      <c r="B2591" s="67"/>
      <c r="C2591" s="67"/>
      <c r="D2591" s="67"/>
      <c r="E2591" s="67"/>
      <c r="F2591" s="67"/>
      <c r="G2591" s="67"/>
      <c r="H2591" s="67"/>
      <c r="I2591" s="67"/>
      <c r="J2591" s="67"/>
      <c r="K2591" s="67"/>
      <c r="L2591" s="67"/>
      <c r="M2591" s="67"/>
      <c r="N2591" s="67"/>
      <c r="O2591" s="67"/>
      <c r="P2591" s="67"/>
      <c r="Q2591" s="67"/>
      <c r="R2591" s="67"/>
      <c r="S2591" s="67"/>
      <c r="T2591" s="67"/>
      <c r="U2591" s="67"/>
      <c r="V2591" s="67"/>
      <c r="W2591" s="67"/>
      <c r="X2591" s="67"/>
      <c r="Y2591" s="67"/>
      <c r="Z2591" s="67"/>
      <c r="AA2591" s="67"/>
      <c r="AB2591" s="67"/>
      <c r="AC2591" s="67"/>
      <c r="AD2591" s="67"/>
      <c r="AE2591" s="67"/>
      <c r="AF2591" s="67"/>
      <c r="AG2591" s="67"/>
      <c r="AH2591" s="67"/>
      <c r="AI2591" s="67"/>
      <c r="AJ2591" s="67"/>
      <c r="AK2591" s="67"/>
      <c r="AL2591" s="67"/>
      <c r="AM2591" s="67"/>
      <c r="AN2591" s="67"/>
      <c r="AO2591" s="67"/>
      <c r="AP2591" s="67"/>
      <c r="AQ2591" s="67"/>
      <c r="AR2591" s="67"/>
      <c r="AS2591" s="67"/>
      <c r="AT2591" s="2"/>
    </row>
    <row r="2592" spans="1:46" s="3" customFormat="1">
      <c r="A2592" s="67"/>
      <c r="B2592" s="67"/>
      <c r="C2592" s="67"/>
      <c r="D2592" s="67"/>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67"/>
      <c r="AC2592" s="67"/>
      <c r="AD2592" s="67"/>
      <c r="AE2592" s="67"/>
      <c r="AF2592" s="67"/>
      <c r="AG2592" s="67"/>
      <c r="AH2592" s="67"/>
      <c r="AI2592" s="67"/>
      <c r="AJ2592" s="67"/>
      <c r="AK2592" s="67"/>
      <c r="AL2592" s="67"/>
      <c r="AM2592" s="67"/>
      <c r="AN2592" s="67"/>
      <c r="AO2592" s="67"/>
      <c r="AP2592" s="67"/>
      <c r="AQ2592" s="67"/>
      <c r="AR2592" s="67"/>
      <c r="AS2592" s="67"/>
      <c r="AT2592" s="2"/>
    </row>
    <row r="2593" spans="1:46" s="3" customFormat="1">
      <c r="A2593" s="67"/>
      <c r="B2593" s="67"/>
      <c r="C2593" s="67"/>
      <c r="D2593" s="67"/>
      <c r="E2593" s="67"/>
      <c r="F2593" s="67"/>
      <c r="G2593" s="67"/>
      <c r="H2593" s="67"/>
      <c r="I2593" s="67"/>
      <c r="J2593" s="67"/>
      <c r="K2593" s="67"/>
      <c r="L2593" s="67"/>
      <c r="M2593" s="67"/>
      <c r="N2593" s="67"/>
      <c r="O2593" s="67"/>
      <c r="P2593" s="67"/>
      <c r="Q2593" s="67"/>
      <c r="R2593" s="67"/>
      <c r="S2593" s="67"/>
      <c r="T2593" s="67"/>
      <c r="U2593" s="67"/>
      <c r="V2593" s="67"/>
      <c r="W2593" s="67"/>
      <c r="X2593" s="67"/>
      <c r="Y2593" s="67"/>
      <c r="Z2593" s="67"/>
      <c r="AA2593" s="67"/>
      <c r="AB2593" s="67"/>
      <c r="AC2593" s="67"/>
      <c r="AD2593" s="67"/>
      <c r="AE2593" s="67"/>
      <c r="AF2593" s="67"/>
      <c r="AG2593" s="67"/>
      <c r="AH2593" s="67"/>
      <c r="AI2593" s="67"/>
      <c r="AJ2593" s="67"/>
      <c r="AK2593" s="67"/>
      <c r="AL2593" s="67"/>
      <c r="AM2593" s="67"/>
      <c r="AN2593" s="67"/>
      <c r="AO2593" s="67"/>
      <c r="AP2593" s="67"/>
      <c r="AQ2593" s="67"/>
      <c r="AR2593" s="67"/>
      <c r="AS2593" s="67"/>
      <c r="AT2593" s="2"/>
    </row>
    <row r="2594" spans="1:46" s="3" customFormat="1">
      <c r="A2594" s="67"/>
      <c r="B2594" s="67"/>
      <c r="C2594" s="67"/>
      <c r="D2594" s="67"/>
      <c r="E2594" s="67"/>
      <c r="F2594" s="67"/>
      <c r="G2594" s="67"/>
      <c r="H2594" s="67"/>
      <c r="I2594" s="67"/>
      <c r="J2594" s="67"/>
      <c r="K2594" s="67"/>
      <c r="L2594" s="67"/>
      <c r="M2594" s="67"/>
      <c r="N2594" s="67"/>
      <c r="O2594" s="67"/>
      <c r="P2594" s="67"/>
      <c r="Q2594" s="67"/>
      <c r="R2594" s="67"/>
      <c r="S2594" s="67"/>
      <c r="T2594" s="67"/>
      <c r="U2594" s="67"/>
      <c r="V2594" s="67"/>
      <c r="W2594" s="67"/>
      <c r="X2594" s="67"/>
      <c r="Y2594" s="67"/>
      <c r="Z2594" s="67"/>
      <c r="AA2594" s="67"/>
      <c r="AB2594" s="67"/>
      <c r="AC2594" s="67"/>
      <c r="AD2594" s="67"/>
      <c r="AE2594" s="67"/>
      <c r="AF2594" s="67"/>
      <c r="AG2594" s="67"/>
      <c r="AH2594" s="67"/>
      <c r="AI2594" s="67"/>
      <c r="AJ2594" s="67"/>
      <c r="AK2594" s="67"/>
      <c r="AL2594" s="67"/>
      <c r="AM2594" s="67"/>
      <c r="AN2594" s="67"/>
      <c r="AO2594" s="67"/>
      <c r="AP2594" s="67"/>
      <c r="AQ2594" s="67"/>
      <c r="AR2594" s="67"/>
      <c r="AS2594" s="67"/>
      <c r="AT2594" s="2"/>
    </row>
    <row r="2595" spans="1:46" s="3" customFormat="1">
      <c r="A2595" s="67"/>
      <c r="B2595" s="67"/>
      <c r="C2595" s="67"/>
      <c r="D2595" s="67"/>
      <c r="E2595" s="67"/>
      <c r="F2595" s="67"/>
      <c r="G2595" s="67"/>
      <c r="H2595" s="67"/>
      <c r="I2595" s="67"/>
      <c r="J2595" s="67"/>
      <c r="K2595" s="67"/>
      <c r="L2595" s="67"/>
      <c r="M2595" s="67"/>
      <c r="N2595" s="67"/>
      <c r="O2595" s="67"/>
      <c r="P2595" s="67"/>
      <c r="Q2595" s="67"/>
      <c r="R2595" s="67"/>
      <c r="S2595" s="67"/>
      <c r="T2595" s="67"/>
      <c r="U2595" s="67"/>
      <c r="V2595" s="67"/>
      <c r="W2595" s="67"/>
      <c r="X2595" s="67"/>
      <c r="Y2595" s="67"/>
      <c r="Z2595" s="67"/>
      <c r="AA2595" s="67"/>
      <c r="AB2595" s="67"/>
      <c r="AC2595" s="67"/>
      <c r="AD2595" s="67"/>
      <c r="AE2595" s="67"/>
      <c r="AF2595" s="67"/>
      <c r="AG2595" s="67"/>
      <c r="AH2595" s="67"/>
      <c r="AI2595" s="67"/>
      <c r="AJ2595" s="67"/>
      <c r="AK2595" s="67"/>
      <c r="AL2595" s="67"/>
      <c r="AM2595" s="67"/>
      <c r="AN2595" s="67"/>
      <c r="AO2595" s="67"/>
      <c r="AP2595" s="67"/>
      <c r="AQ2595" s="67"/>
      <c r="AR2595" s="67"/>
      <c r="AS2595" s="67"/>
      <c r="AT2595" s="2"/>
    </row>
    <row r="2596" spans="1:46" s="3" customFormat="1">
      <c r="A2596" s="67"/>
      <c r="B2596" s="67"/>
      <c r="C2596" s="67"/>
      <c r="D2596" s="67"/>
      <c r="E2596" s="67"/>
      <c r="F2596" s="67"/>
      <c r="G2596" s="67"/>
      <c r="H2596" s="67"/>
      <c r="I2596" s="67"/>
      <c r="J2596" s="67"/>
      <c r="K2596" s="67"/>
      <c r="L2596" s="67"/>
      <c r="M2596" s="67"/>
      <c r="N2596" s="67"/>
      <c r="O2596" s="67"/>
      <c r="P2596" s="67"/>
      <c r="Q2596" s="67"/>
      <c r="R2596" s="67"/>
      <c r="S2596" s="67"/>
      <c r="T2596" s="67"/>
      <c r="U2596" s="67"/>
      <c r="V2596" s="67"/>
      <c r="W2596" s="67"/>
      <c r="X2596" s="67"/>
      <c r="Y2596" s="67"/>
      <c r="Z2596" s="67"/>
      <c r="AA2596" s="67"/>
      <c r="AB2596" s="67"/>
      <c r="AC2596" s="67"/>
      <c r="AD2596" s="67"/>
      <c r="AE2596" s="67"/>
      <c r="AF2596" s="67"/>
      <c r="AG2596" s="67"/>
      <c r="AH2596" s="67"/>
      <c r="AI2596" s="67"/>
      <c r="AJ2596" s="67"/>
      <c r="AK2596" s="67"/>
      <c r="AL2596" s="67"/>
      <c r="AM2596" s="67"/>
      <c r="AN2596" s="67"/>
      <c r="AO2596" s="67"/>
      <c r="AP2596" s="67"/>
      <c r="AQ2596" s="67"/>
      <c r="AR2596" s="67"/>
      <c r="AS2596" s="67"/>
      <c r="AT2596" s="2"/>
    </row>
    <row r="2597" spans="1:46" s="3" customFormat="1">
      <c r="A2597" s="67"/>
      <c r="B2597" s="67"/>
      <c r="C2597" s="67"/>
      <c r="D2597" s="67"/>
      <c r="E2597" s="67"/>
      <c r="F2597" s="67"/>
      <c r="G2597" s="67"/>
      <c r="H2597" s="67"/>
      <c r="I2597" s="67"/>
      <c r="J2597" s="67"/>
      <c r="K2597" s="67"/>
      <c r="L2597" s="67"/>
      <c r="M2597" s="67"/>
      <c r="N2597" s="67"/>
      <c r="O2597" s="67"/>
      <c r="P2597" s="67"/>
      <c r="Q2597" s="67"/>
      <c r="R2597" s="67"/>
      <c r="S2597" s="67"/>
      <c r="T2597" s="67"/>
      <c r="U2597" s="67"/>
      <c r="V2597" s="67"/>
      <c r="W2597" s="67"/>
      <c r="X2597" s="67"/>
      <c r="Y2597" s="67"/>
      <c r="Z2597" s="67"/>
      <c r="AA2597" s="67"/>
      <c r="AB2597" s="67"/>
      <c r="AC2597" s="67"/>
      <c r="AD2597" s="67"/>
      <c r="AE2597" s="67"/>
      <c r="AF2597" s="67"/>
      <c r="AG2597" s="67"/>
      <c r="AH2597" s="67"/>
      <c r="AI2597" s="67"/>
      <c r="AJ2597" s="67"/>
      <c r="AK2597" s="67"/>
      <c r="AL2597" s="67"/>
      <c r="AM2597" s="67"/>
      <c r="AN2597" s="67"/>
      <c r="AO2597" s="67"/>
      <c r="AP2597" s="67"/>
      <c r="AQ2597" s="67"/>
      <c r="AR2597" s="67"/>
      <c r="AS2597" s="67"/>
      <c r="AT2597" s="2"/>
    </row>
    <row r="2598" spans="1:46" s="3" customFormat="1">
      <c r="A2598" s="67"/>
      <c r="B2598" s="67"/>
      <c r="C2598" s="67"/>
      <c r="D2598" s="67"/>
      <c r="E2598" s="67"/>
      <c r="F2598" s="67"/>
      <c r="G2598" s="67"/>
      <c r="H2598" s="67"/>
      <c r="I2598" s="67"/>
      <c r="J2598" s="67"/>
      <c r="K2598" s="67"/>
      <c r="L2598" s="67"/>
      <c r="M2598" s="67"/>
      <c r="N2598" s="67"/>
      <c r="O2598" s="67"/>
      <c r="P2598" s="67"/>
      <c r="Q2598" s="67"/>
      <c r="R2598" s="67"/>
      <c r="S2598" s="67"/>
      <c r="T2598" s="67"/>
      <c r="U2598" s="67"/>
      <c r="V2598" s="67"/>
      <c r="W2598" s="67"/>
      <c r="X2598" s="67"/>
      <c r="Y2598" s="67"/>
      <c r="Z2598" s="67"/>
      <c r="AA2598" s="67"/>
      <c r="AB2598" s="67"/>
      <c r="AC2598" s="67"/>
      <c r="AD2598" s="67"/>
      <c r="AE2598" s="67"/>
      <c r="AF2598" s="67"/>
      <c r="AG2598" s="67"/>
      <c r="AH2598" s="67"/>
      <c r="AI2598" s="67"/>
      <c r="AJ2598" s="67"/>
      <c r="AK2598" s="67"/>
      <c r="AL2598" s="67"/>
      <c r="AM2598" s="67"/>
      <c r="AN2598" s="67"/>
      <c r="AO2598" s="67"/>
      <c r="AP2598" s="67"/>
      <c r="AQ2598" s="67"/>
      <c r="AR2598" s="67"/>
      <c r="AS2598" s="67"/>
      <c r="AT2598" s="2"/>
    </row>
    <row r="2599" spans="1:46" s="3" customFormat="1">
      <c r="A2599" s="67"/>
      <c r="B2599" s="67"/>
      <c r="C2599" s="67"/>
      <c r="D2599" s="67"/>
      <c r="E2599" s="67"/>
      <c r="F2599" s="67"/>
      <c r="G2599" s="67"/>
      <c r="H2599" s="67"/>
      <c r="I2599" s="67"/>
      <c r="J2599" s="67"/>
      <c r="K2599" s="67"/>
      <c r="L2599" s="67"/>
      <c r="M2599" s="67"/>
      <c r="N2599" s="67"/>
      <c r="O2599" s="67"/>
      <c r="P2599" s="67"/>
      <c r="Q2599" s="67"/>
      <c r="R2599" s="67"/>
      <c r="S2599" s="67"/>
      <c r="T2599" s="67"/>
      <c r="U2599" s="67"/>
      <c r="V2599" s="67"/>
      <c r="W2599" s="67"/>
      <c r="X2599" s="67"/>
      <c r="Y2599" s="67"/>
      <c r="Z2599" s="67"/>
      <c r="AA2599" s="67"/>
      <c r="AB2599" s="67"/>
      <c r="AC2599" s="67"/>
      <c r="AD2599" s="67"/>
      <c r="AE2599" s="67"/>
      <c r="AF2599" s="67"/>
      <c r="AG2599" s="67"/>
      <c r="AH2599" s="67"/>
      <c r="AI2599" s="67"/>
      <c r="AJ2599" s="67"/>
      <c r="AK2599" s="67"/>
      <c r="AL2599" s="67"/>
      <c r="AM2599" s="67"/>
      <c r="AN2599" s="67"/>
      <c r="AO2599" s="67"/>
      <c r="AP2599" s="67"/>
      <c r="AQ2599" s="67"/>
      <c r="AR2599" s="67"/>
      <c r="AS2599" s="67"/>
      <c r="AT2599" s="2"/>
    </row>
    <row r="2600" spans="1:46" s="3" customFormat="1">
      <c r="A2600" s="67"/>
      <c r="B2600" s="67"/>
      <c r="C2600" s="67"/>
      <c r="D2600" s="67"/>
      <c r="E2600" s="67"/>
      <c r="F2600" s="67"/>
      <c r="G2600" s="67"/>
      <c r="H2600" s="67"/>
      <c r="I2600" s="67"/>
      <c r="J2600" s="67"/>
      <c r="K2600" s="67"/>
      <c r="L2600" s="67"/>
      <c r="M2600" s="67"/>
      <c r="N2600" s="67"/>
      <c r="O2600" s="67"/>
      <c r="P2600" s="67"/>
      <c r="Q2600" s="67"/>
      <c r="R2600" s="67"/>
      <c r="S2600" s="67"/>
      <c r="T2600" s="67"/>
      <c r="U2600" s="67"/>
      <c r="V2600" s="67"/>
      <c r="W2600" s="67"/>
      <c r="X2600" s="67"/>
      <c r="Y2600" s="67"/>
      <c r="Z2600" s="67"/>
      <c r="AA2600" s="67"/>
      <c r="AB2600" s="67"/>
      <c r="AC2600" s="67"/>
      <c r="AD2600" s="67"/>
      <c r="AE2600" s="67"/>
      <c r="AF2600" s="67"/>
      <c r="AG2600" s="67"/>
      <c r="AH2600" s="67"/>
      <c r="AI2600" s="67"/>
      <c r="AJ2600" s="67"/>
      <c r="AK2600" s="67"/>
      <c r="AL2600" s="67"/>
      <c r="AM2600" s="67"/>
      <c r="AN2600" s="67"/>
      <c r="AO2600" s="67"/>
      <c r="AP2600" s="67"/>
      <c r="AQ2600" s="67"/>
      <c r="AR2600" s="67"/>
      <c r="AS2600" s="67"/>
      <c r="AT2600" s="2"/>
    </row>
    <row r="2601" spans="1:46" s="3" customFormat="1">
      <c r="A2601" s="67"/>
      <c r="B2601" s="67"/>
      <c r="C2601" s="67"/>
      <c r="D2601" s="67"/>
      <c r="E2601" s="67"/>
      <c r="F2601" s="67"/>
      <c r="G2601" s="67"/>
      <c r="H2601" s="67"/>
      <c r="I2601" s="67"/>
      <c r="J2601" s="67"/>
      <c r="K2601" s="67"/>
      <c r="L2601" s="67"/>
      <c r="M2601" s="67"/>
      <c r="N2601" s="67"/>
      <c r="O2601" s="67"/>
      <c r="P2601" s="67"/>
      <c r="Q2601" s="67"/>
      <c r="R2601" s="67"/>
      <c r="S2601" s="67"/>
      <c r="T2601" s="67"/>
      <c r="U2601" s="67"/>
      <c r="V2601" s="67"/>
      <c r="W2601" s="67"/>
      <c r="X2601" s="67"/>
      <c r="Y2601" s="67"/>
      <c r="Z2601" s="67"/>
      <c r="AA2601" s="67"/>
      <c r="AB2601" s="67"/>
      <c r="AC2601" s="67"/>
      <c r="AD2601" s="67"/>
      <c r="AE2601" s="67"/>
      <c r="AF2601" s="67"/>
      <c r="AG2601" s="67"/>
      <c r="AH2601" s="67"/>
      <c r="AI2601" s="67"/>
      <c r="AJ2601" s="67"/>
      <c r="AK2601" s="67"/>
      <c r="AL2601" s="67"/>
      <c r="AM2601" s="67"/>
      <c r="AN2601" s="67"/>
      <c r="AO2601" s="67"/>
      <c r="AP2601" s="67"/>
      <c r="AQ2601" s="67"/>
      <c r="AR2601" s="67"/>
      <c r="AS2601" s="67"/>
      <c r="AT2601" s="2"/>
    </row>
    <row r="2602" spans="1:46" s="3" customFormat="1">
      <c r="A2602" s="67"/>
      <c r="B2602" s="67"/>
      <c r="C2602" s="67"/>
      <c r="D2602" s="67"/>
      <c r="E2602" s="67"/>
      <c r="F2602" s="67"/>
      <c r="G2602" s="67"/>
      <c r="H2602" s="67"/>
      <c r="I2602" s="67"/>
      <c r="J2602" s="67"/>
      <c r="K2602" s="67"/>
      <c r="L2602" s="67"/>
      <c r="M2602" s="67"/>
      <c r="N2602" s="67"/>
      <c r="O2602" s="67"/>
      <c r="P2602" s="67"/>
      <c r="Q2602" s="67"/>
      <c r="R2602" s="67"/>
      <c r="S2602" s="67"/>
      <c r="T2602" s="67"/>
      <c r="U2602" s="67"/>
      <c r="V2602" s="67"/>
      <c r="W2602" s="67"/>
      <c r="X2602" s="67"/>
      <c r="Y2602" s="67"/>
      <c r="Z2602" s="67"/>
      <c r="AA2602" s="67"/>
      <c r="AB2602" s="67"/>
      <c r="AC2602" s="67"/>
      <c r="AD2602" s="67"/>
      <c r="AE2602" s="67"/>
      <c r="AF2602" s="67"/>
      <c r="AG2602" s="67"/>
      <c r="AH2602" s="67"/>
      <c r="AI2602" s="67"/>
      <c r="AJ2602" s="67"/>
      <c r="AK2602" s="67"/>
      <c r="AL2602" s="67"/>
      <c r="AM2602" s="67"/>
      <c r="AN2602" s="67"/>
      <c r="AO2602" s="67"/>
      <c r="AP2602" s="67"/>
      <c r="AQ2602" s="67"/>
      <c r="AR2602" s="67"/>
      <c r="AS2602" s="67"/>
      <c r="AT2602" s="2"/>
    </row>
    <row r="2603" spans="1:46" s="3" customFormat="1">
      <c r="A2603" s="67"/>
      <c r="B2603" s="67"/>
      <c r="C2603" s="67"/>
      <c r="D2603" s="67"/>
      <c r="E2603" s="67"/>
      <c r="F2603" s="67"/>
      <c r="G2603" s="67"/>
      <c r="H2603" s="67"/>
      <c r="I2603" s="67"/>
      <c r="J2603" s="67"/>
      <c r="K2603" s="67"/>
      <c r="L2603" s="67"/>
      <c r="M2603" s="67"/>
      <c r="N2603" s="67"/>
      <c r="O2603" s="67"/>
      <c r="P2603" s="67"/>
      <c r="Q2603" s="67"/>
      <c r="R2603" s="67"/>
      <c r="S2603" s="67"/>
      <c r="T2603" s="67"/>
      <c r="U2603" s="67"/>
      <c r="V2603" s="67"/>
      <c r="W2603" s="67"/>
      <c r="X2603" s="67"/>
      <c r="Y2603" s="67"/>
      <c r="Z2603" s="67"/>
      <c r="AA2603" s="67"/>
      <c r="AB2603" s="67"/>
      <c r="AC2603" s="67"/>
      <c r="AD2603" s="67"/>
      <c r="AE2603" s="67"/>
      <c r="AF2603" s="67"/>
      <c r="AG2603" s="67"/>
      <c r="AH2603" s="67"/>
      <c r="AI2603" s="67"/>
      <c r="AJ2603" s="67"/>
      <c r="AK2603" s="67"/>
      <c r="AL2603" s="67"/>
      <c r="AM2603" s="67"/>
      <c r="AN2603" s="67"/>
      <c r="AO2603" s="67"/>
      <c r="AP2603" s="67"/>
      <c r="AQ2603" s="67"/>
      <c r="AR2603" s="67"/>
      <c r="AS2603" s="67"/>
      <c r="AT2603" s="2"/>
    </row>
    <row r="2604" spans="1:46" s="3" customFormat="1">
      <c r="A2604" s="67"/>
      <c r="B2604" s="67"/>
      <c r="C2604" s="67"/>
      <c r="D2604" s="67"/>
      <c r="E2604" s="67"/>
      <c r="F2604" s="67"/>
      <c r="G2604" s="67"/>
      <c r="H2604" s="67"/>
      <c r="I2604" s="67"/>
      <c r="J2604" s="67"/>
      <c r="K2604" s="67"/>
      <c r="L2604" s="67"/>
      <c r="M2604" s="67"/>
      <c r="N2604" s="67"/>
      <c r="O2604" s="67"/>
      <c r="P2604" s="67"/>
      <c r="Q2604" s="67"/>
      <c r="R2604" s="67"/>
      <c r="S2604" s="67"/>
      <c r="T2604" s="67"/>
      <c r="U2604" s="67"/>
      <c r="V2604" s="67"/>
      <c r="W2604" s="67"/>
      <c r="X2604" s="67"/>
      <c r="Y2604" s="67"/>
      <c r="Z2604" s="67"/>
      <c r="AA2604" s="67"/>
      <c r="AB2604" s="67"/>
      <c r="AC2604" s="67"/>
      <c r="AD2604" s="67"/>
      <c r="AE2604" s="67"/>
      <c r="AF2604" s="67"/>
      <c r="AG2604" s="67"/>
      <c r="AH2604" s="67"/>
      <c r="AI2604" s="67"/>
      <c r="AJ2604" s="67"/>
      <c r="AK2604" s="67"/>
      <c r="AL2604" s="67"/>
      <c r="AM2604" s="67"/>
      <c r="AN2604" s="67"/>
      <c r="AO2604" s="67"/>
      <c r="AP2604" s="67"/>
      <c r="AQ2604" s="67"/>
      <c r="AR2604" s="67"/>
      <c r="AS2604" s="67"/>
      <c r="AT2604" s="2"/>
    </row>
    <row r="2605" spans="1:46" s="3" customFormat="1">
      <c r="A2605" s="67"/>
      <c r="B2605" s="67"/>
      <c r="C2605" s="67"/>
      <c r="D2605" s="67"/>
      <c r="E2605" s="67"/>
      <c r="F2605" s="67"/>
      <c r="G2605" s="67"/>
      <c r="H2605" s="67"/>
      <c r="I2605" s="67"/>
      <c r="J2605" s="67"/>
      <c r="K2605" s="67"/>
      <c r="L2605" s="67"/>
      <c r="M2605" s="67"/>
      <c r="N2605" s="67"/>
      <c r="O2605" s="67"/>
      <c r="P2605" s="67"/>
      <c r="Q2605" s="67"/>
      <c r="R2605" s="67"/>
      <c r="S2605" s="67"/>
      <c r="T2605" s="67"/>
      <c r="U2605" s="67"/>
      <c r="V2605" s="67"/>
      <c r="W2605" s="67"/>
      <c r="X2605" s="67"/>
      <c r="Y2605" s="67"/>
      <c r="Z2605" s="67"/>
      <c r="AA2605" s="67"/>
      <c r="AB2605" s="67"/>
      <c r="AC2605" s="67"/>
      <c r="AD2605" s="67"/>
      <c r="AE2605" s="67"/>
      <c r="AF2605" s="67"/>
      <c r="AG2605" s="67"/>
      <c r="AH2605" s="67"/>
      <c r="AI2605" s="67"/>
      <c r="AJ2605" s="67"/>
      <c r="AK2605" s="67"/>
      <c r="AL2605" s="67"/>
      <c r="AM2605" s="67"/>
      <c r="AN2605" s="67"/>
      <c r="AO2605" s="67"/>
      <c r="AP2605" s="67"/>
      <c r="AQ2605" s="67"/>
      <c r="AR2605" s="67"/>
      <c r="AS2605" s="67"/>
      <c r="AT2605" s="2"/>
    </row>
    <row r="2606" spans="1:46" s="3" customFormat="1">
      <c r="A2606" s="67"/>
      <c r="B2606" s="67"/>
      <c r="C2606" s="67"/>
      <c r="D2606" s="67"/>
      <c r="E2606" s="67"/>
      <c r="F2606" s="67"/>
      <c r="G2606" s="67"/>
      <c r="H2606" s="67"/>
      <c r="I2606" s="67"/>
      <c r="J2606" s="67"/>
      <c r="K2606" s="67"/>
      <c r="L2606" s="67"/>
      <c r="M2606" s="67"/>
      <c r="N2606" s="67"/>
      <c r="O2606" s="67"/>
      <c r="P2606" s="67"/>
      <c r="Q2606" s="67"/>
      <c r="R2606" s="67"/>
      <c r="S2606" s="67"/>
      <c r="T2606" s="67"/>
      <c r="U2606" s="67"/>
      <c r="V2606" s="67"/>
      <c r="W2606" s="67"/>
      <c r="X2606" s="67"/>
      <c r="Y2606" s="67"/>
      <c r="Z2606" s="67"/>
      <c r="AA2606" s="67"/>
      <c r="AB2606" s="67"/>
      <c r="AC2606" s="67"/>
      <c r="AD2606" s="67"/>
      <c r="AE2606" s="67"/>
      <c r="AF2606" s="67"/>
      <c r="AG2606" s="67"/>
      <c r="AH2606" s="67"/>
      <c r="AI2606" s="67"/>
      <c r="AJ2606" s="67"/>
      <c r="AK2606" s="67"/>
      <c r="AL2606" s="67"/>
      <c r="AM2606" s="67"/>
      <c r="AN2606" s="67"/>
      <c r="AO2606" s="67"/>
      <c r="AP2606" s="67"/>
      <c r="AQ2606" s="67"/>
      <c r="AR2606" s="67"/>
      <c r="AS2606" s="67"/>
      <c r="AT2606" s="2"/>
    </row>
    <row r="2607" spans="1:46" s="3" customFormat="1">
      <c r="A2607" s="67"/>
      <c r="B2607" s="67"/>
      <c r="C2607" s="67"/>
      <c r="D2607" s="67"/>
      <c r="E2607" s="67"/>
      <c r="F2607" s="67"/>
      <c r="G2607" s="67"/>
      <c r="H2607" s="67"/>
      <c r="I2607" s="67"/>
      <c r="J2607" s="67"/>
      <c r="K2607" s="67"/>
      <c r="L2607" s="67"/>
      <c r="M2607" s="67"/>
      <c r="N2607" s="67"/>
      <c r="O2607" s="67"/>
      <c r="P2607" s="67"/>
      <c r="Q2607" s="67"/>
      <c r="R2607" s="67"/>
      <c r="S2607" s="67"/>
      <c r="T2607" s="67"/>
      <c r="U2607" s="67"/>
      <c r="V2607" s="67"/>
      <c r="W2607" s="67"/>
      <c r="X2607" s="67"/>
      <c r="Y2607" s="67"/>
      <c r="Z2607" s="67"/>
      <c r="AA2607" s="67"/>
      <c r="AB2607" s="67"/>
      <c r="AC2607" s="67"/>
      <c r="AD2607" s="67"/>
      <c r="AE2607" s="67"/>
      <c r="AF2607" s="67"/>
      <c r="AG2607" s="67"/>
      <c r="AH2607" s="67"/>
      <c r="AI2607" s="67"/>
      <c r="AJ2607" s="67"/>
      <c r="AK2607" s="67"/>
      <c r="AL2607" s="67"/>
      <c r="AM2607" s="67"/>
      <c r="AN2607" s="67"/>
      <c r="AO2607" s="67"/>
      <c r="AP2607" s="67"/>
      <c r="AQ2607" s="67"/>
      <c r="AR2607" s="67"/>
      <c r="AS2607" s="67"/>
      <c r="AT2607" s="2"/>
    </row>
    <row r="2608" spans="1:46" s="3" customFormat="1">
      <c r="A2608" s="67"/>
      <c r="B2608" s="67"/>
      <c r="C2608" s="67"/>
      <c r="D2608" s="67"/>
      <c r="E2608" s="67"/>
      <c r="F2608" s="67"/>
      <c r="G2608" s="67"/>
      <c r="H2608" s="67"/>
      <c r="I2608" s="67"/>
      <c r="J2608" s="67"/>
      <c r="K2608" s="67"/>
      <c r="L2608" s="67"/>
      <c r="M2608" s="67"/>
      <c r="N2608" s="67"/>
      <c r="O2608" s="67"/>
      <c r="P2608" s="67"/>
      <c r="Q2608" s="67"/>
      <c r="R2608" s="67"/>
      <c r="S2608" s="67"/>
      <c r="T2608" s="67"/>
      <c r="U2608" s="67"/>
      <c r="V2608" s="67"/>
      <c r="W2608" s="67"/>
      <c r="X2608" s="67"/>
      <c r="Y2608" s="67"/>
      <c r="Z2608" s="67"/>
      <c r="AA2608" s="67"/>
      <c r="AB2608" s="67"/>
      <c r="AC2608" s="67"/>
      <c r="AD2608" s="67"/>
      <c r="AE2608" s="67"/>
      <c r="AF2608" s="67"/>
      <c r="AG2608" s="67"/>
      <c r="AH2608" s="67"/>
      <c r="AI2608" s="67"/>
      <c r="AJ2608" s="67"/>
      <c r="AK2608" s="67"/>
      <c r="AL2608" s="67"/>
      <c r="AM2608" s="67"/>
      <c r="AN2608" s="67"/>
      <c r="AO2608" s="67"/>
      <c r="AP2608" s="67"/>
      <c r="AQ2608" s="67"/>
      <c r="AR2608" s="67"/>
      <c r="AS2608" s="67"/>
      <c r="AT2608" s="2"/>
    </row>
    <row r="2609" spans="1:46" s="3" customFormat="1">
      <c r="A2609" s="67"/>
      <c r="B2609" s="67"/>
      <c r="C2609" s="67"/>
      <c r="D2609" s="67"/>
      <c r="E2609" s="67"/>
      <c r="F2609" s="67"/>
      <c r="G2609" s="67"/>
      <c r="H2609" s="67"/>
      <c r="I2609" s="67"/>
      <c r="J2609" s="67"/>
      <c r="K2609" s="67"/>
      <c r="L2609" s="67"/>
      <c r="M2609" s="67"/>
      <c r="N2609" s="67"/>
      <c r="O2609" s="67"/>
      <c r="P2609" s="67"/>
      <c r="Q2609" s="67"/>
      <c r="R2609" s="67"/>
      <c r="S2609" s="67"/>
      <c r="T2609" s="67"/>
      <c r="U2609" s="67"/>
      <c r="V2609" s="67"/>
      <c r="W2609" s="67"/>
      <c r="X2609" s="67"/>
      <c r="Y2609" s="67"/>
      <c r="Z2609" s="67"/>
      <c r="AA2609" s="67"/>
      <c r="AB2609" s="67"/>
      <c r="AC2609" s="67"/>
      <c r="AD2609" s="67"/>
      <c r="AE2609" s="67"/>
      <c r="AF2609" s="67"/>
      <c r="AG2609" s="67"/>
      <c r="AH2609" s="67"/>
      <c r="AI2609" s="67"/>
      <c r="AJ2609" s="67"/>
      <c r="AK2609" s="67"/>
      <c r="AL2609" s="67"/>
      <c r="AM2609" s="67"/>
      <c r="AN2609" s="67"/>
      <c r="AO2609" s="67"/>
      <c r="AP2609" s="67"/>
      <c r="AQ2609" s="67"/>
      <c r="AR2609" s="67"/>
      <c r="AS2609" s="67"/>
      <c r="AT2609" s="2"/>
    </row>
    <row r="2610" spans="1:46" s="3" customFormat="1">
      <c r="A2610" s="67"/>
      <c r="B2610" s="67"/>
      <c r="C2610" s="67"/>
      <c r="D2610" s="67"/>
      <c r="E2610" s="67"/>
      <c r="F2610" s="67"/>
      <c r="G2610" s="67"/>
      <c r="H2610" s="67"/>
      <c r="I2610" s="67"/>
      <c r="J2610" s="67"/>
      <c r="K2610" s="67"/>
      <c r="L2610" s="67"/>
      <c r="M2610" s="67"/>
      <c r="N2610" s="67"/>
      <c r="O2610" s="67"/>
      <c r="P2610" s="67"/>
      <c r="Q2610" s="67"/>
      <c r="R2610" s="67"/>
      <c r="S2610" s="67"/>
      <c r="T2610" s="67"/>
      <c r="U2610" s="67"/>
      <c r="V2610" s="67"/>
      <c r="W2610" s="67"/>
      <c r="X2610" s="67"/>
      <c r="Y2610" s="67"/>
      <c r="Z2610" s="67"/>
      <c r="AA2610" s="67"/>
      <c r="AB2610" s="67"/>
      <c r="AC2610" s="67"/>
      <c r="AD2610" s="67"/>
      <c r="AE2610" s="67"/>
      <c r="AF2610" s="67"/>
      <c r="AG2610" s="67"/>
      <c r="AH2610" s="67"/>
      <c r="AI2610" s="67"/>
      <c r="AJ2610" s="67"/>
      <c r="AK2610" s="67"/>
      <c r="AL2610" s="67"/>
      <c r="AM2610" s="67"/>
      <c r="AN2610" s="67"/>
      <c r="AO2610" s="67"/>
      <c r="AP2610" s="67"/>
      <c r="AQ2610" s="67"/>
      <c r="AR2610" s="67"/>
      <c r="AS2610" s="67"/>
      <c r="AT2610" s="2"/>
    </row>
    <row r="2611" spans="1:46" s="3" customFormat="1">
      <c r="A2611" s="67"/>
      <c r="B2611" s="67"/>
      <c r="C2611" s="67"/>
      <c r="D2611" s="67"/>
      <c r="E2611" s="67"/>
      <c r="F2611" s="67"/>
      <c r="G2611" s="67"/>
      <c r="H2611" s="67"/>
      <c r="I2611" s="67"/>
      <c r="J2611" s="67"/>
      <c r="K2611" s="67"/>
      <c r="L2611" s="67"/>
      <c r="M2611" s="67"/>
      <c r="N2611" s="67"/>
      <c r="O2611" s="67"/>
      <c r="P2611" s="67"/>
      <c r="Q2611" s="67"/>
      <c r="R2611" s="67"/>
      <c r="S2611" s="67"/>
      <c r="T2611" s="67"/>
      <c r="U2611" s="67"/>
      <c r="V2611" s="67"/>
      <c r="W2611" s="67"/>
      <c r="X2611" s="67"/>
      <c r="Y2611" s="67"/>
      <c r="Z2611" s="67"/>
      <c r="AA2611" s="67"/>
      <c r="AB2611" s="67"/>
      <c r="AC2611" s="67"/>
      <c r="AD2611" s="67"/>
      <c r="AE2611" s="67"/>
      <c r="AF2611" s="67"/>
      <c r="AG2611" s="67"/>
      <c r="AH2611" s="67"/>
      <c r="AI2611" s="67"/>
      <c r="AJ2611" s="67"/>
      <c r="AK2611" s="67"/>
      <c r="AL2611" s="67"/>
      <c r="AM2611" s="67"/>
      <c r="AN2611" s="67"/>
      <c r="AO2611" s="67"/>
      <c r="AP2611" s="67"/>
      <c r="AQ2611" s="67"/>
      <c r="AR2611" s="67"/>
      <c r="AS2611" s="67"/>
      <c r="AT2611" s="2"/>
    </row>
    <row r="2612" spans="1:46" s="3" customFormat="1">
      <c r="A2612" s="67"/>
      <c r="B2612" s="67"/>
      <c r="C2612" s="67"/>
      <c r="D2612" s="67"/>
      <c r="E2612" s="67"/>
      <c r="F2612" s="67"/>
      <c r="G2612" s="67"/>
      <c r="H2612" s="67"/>
      <c r="I2612" s="67"/>
      <c r="J2612" s="67"/>
      <c r="K2612" s="67"/>
      <c r="L2612" s="67"/>
      <c r="M2612" s="67"/>
      <c r="N2612" s="67"/>
      <c r="O2612" s="67"/>
      <c r="P2612" s="67"/>
      <c r="Q2612" s="67"/>
      <c r="R2612" s="67"/>
      <c r="S2612" s="67"/>
      <c r="T2612" s="67"/>
      <c r="U2612" s="67"/>
      <c r="V2612" s="67"/>
      <c r="W2612" s="67"/>
      <c r="X2612" s="67"/>
      <c r="Y2612" s="67"/>
      <c r="Z2612" s="67"/>
      <c r="AA2612" s="67"/>
      <c r="AB2612" s="67"/>
      <c r="AC2612" s="67"/>
      <c r="AD2612" s="67"/>
      <c r="AE2612" s="67"/>
      <c r="AF2612" s="67"/>
      <c r="AG2612" s="67"/>
      <c r="AH2612" s="67"/>
      <c r="AI2612" s="67"/>
      <c r="AJ2612" s="67"/>
      <c r="AK2612" s="67"/>
      <c r="AL2612" s="67"/>
      <c r="AM2612" s="67"/>
      <c r="AN2612" s="67"/>
      <c r="AO2612" s="67"/>
      <c r="AP2612" s="67"/>
      <c r="AQ2612" s="67"/>
      <c r="AR2612" s="67"/>
      <c r="AS2612" s="67"/>
      <c r="AT2612" s="2"/>
    </row>
    <row r="2613" spans="1:46" s="3" customFormat="1">
      <c r="A2613" s="67"/>
      <c r="B2613" s="67"/>
      <c r="C2613" s="67"/>
      <c r="D2613" s="67"/>
      <c r="E2613" s="67"/>
      <c r="F2613" s="67"/>
      <c r="G2613" s="67"/>
      <c r="H2613" s="67"/>
      <c r="I2613" s="67"/>
      <c r="J2613" s="67"/>
      <c r="K2613" s="67"/>
      <c r="L2613" s="67"/>
      <c r="M2613" s="67"/>
      <c r="N2613" s="67"/>
      <c r="O2613" s="67"/>
      <c r="P2613" s="67"/>
      <c r="Q2613" s="67"/>
      <c r="R2613" s="67"/>
      <c r="S2613" s="67"/>
      <c r="T2613" s="67"/>
      <c r="U2613" s="67"/>
      <c r="V2613" s="67"/>
      <c r="W2613" s="67"/>
      <c r="X2613" s="67"/>
      <c r="Y2613" s="67"/>
      <c r="Z2613" s="67"/>
      <c r="AA2613" s="67"/>
      <c r="AB2613" s="67"/>
      <c r="AC2613" s="67"/>
      <c r="AD2613" s="67"/>
      <c r="AE2613" s="67"/>
      <c r="AF2613" s="67"/>
      <c r="AG2613" s="67"/>
      <c r="AH2613" s="67"/>
      <c r="AI2613" s="67"/>
      <c r="AJ2613" s="67"/>
      <c r="AK2613" s="67"/>
      <c r="AL2613" s="67"/>
      <c r="AM2613" s="67"/>
      <c r="AN2613" s="67"/>
      <c r="AO2613" s="67"/>
      <c r="AP2613" s="67"/>
      <c r="AQ2613" s="67"/>
      <c r="AR2613" s="67"/>
      <c r="AS2613" s="67"/>
      <c r="AT2613" s="2"/>
    </row>
    <row r="2614" spans="1:46" s="3" customFormat="1">
      <c r="A2614" s="67"/>
      <c r="B2614" s="67"/>
      <c r="C2614" s="67"/>
      <c r="D2614" s="67"/>
      <c r="E2614" s="67"/>
      <c r="F2614" s="67"/>
      <c r="G2614" s="67"/>
      <c r="H2614" s="67"/>
      <c r="I2614" s="67"/>
      <c r="J2614" s="67"/>
      <c r="K2614" s="67"/>
      <c r="L2614" s="67"/>
      <c r="M2614" s="67"/>
      <c r="N2614" s="67"/>
      <c r="O2614" s="67"/>
      <c r="P2614" s="67"/>
      <c r="Q2614" s="67"/>
      <c r="R2614" s="67"/>
      <c r="S2614" s="67"/>
      <c r="T2614" s="67"/>
      <c r="U2614" s="67"/>
      <c r="V2614" s="67"/>
      <c r="W2614" s="67"/>
      <c r="X2614" s="67"/>
      <c r="Y2614" s="67"/>
      <c r="Z2614" s="67"/>
      <c r="AA2614" s="67"/>
      <c r="AB2614" s="67"/>
      <c r="AC2614" s="67"/>
      <c r="AD2614" s="67"/>
      <c r="AE2614" s="67"/>
      <c r="AF2614" s="67"/>
      <c r="AG2614" s="67"/>
      <c r="AH2614" s="67"/>
      <c r="AI2614" s="67"/>
      <c r="AJ2614" s="67"/>
      <c r="AK2614" s="67"/>
      <c r="AL2614" s="67"/>
      <c r="AM2614" s="67"/>
      <c r="AN2614" s="67"/>
      <c r="AO2614" s="67"/>
      <c r="AP2614" s="67"/>
      <c r="AQ2614" s="67"/>
      <c r="AR2614" s="67"/>
      <c r="AS2614" s="67"/>
      <c r="AT2614" s="2"/>
    </row>
    <row r="2615" spans="1:46" s="3" customFormat="1">
      <c r="A2615" s="67"/>
      <c r="B2615" s="67"/>
      <c r="C2615" s="67"/>
      <c r="D2615" s="67"/>
      <c r="E2615" s="67"/>
      <c r="F2615" s="67"/>
      <c r="G2615" s="67"/>
      <c r="H2615" s="67"/>
      <c r="I2615" s="67"/>
      <c r="J2615" s="67"/>
      <c r="K2615" s="67"/>
      <c r="L2615" s="67"/>
      <c r="M2615" s="67"/>
      <c r="N2615" s="67"/>
      <c r="O2615" s="67"/>
      <c r="P2615" s="67"/>
      <c r="Q2615" s="67"/>
      <c r="R2615" s="67"/>
      <c r="S2615" s="67"/>
      <c r="T2615" s="67"/>
      <c r="U2615" s="67"/>
      <c r="V2615" s="67"/>
      <c r="W2615" s="67"/>
      <c r="X2615" s="67"/>
      <c r="Y2615" s="67"/>
      <c r="Z2615" s="67"/>
      <c r="AA2615" s="67"/>
      <c r="AB2615" s="67"/>
      <c r="AC2615" s="67"/>
      <c r="AD2615" s="67"/>
      <c r="AE2615" s="67"/>
      <c r="AF2615" s="67"/>
      <c r="AG2615" s="67"/>
      <c r="AH2615" s="67"/>
      <c r="AI2615" s="67"/>
      <c r="AJ2615" s="67"/>
      <c r="AK2615" s="67"/>
      <c r="AL2615" s="67"/>
      <c r="AM2615" s="67"/>
      <c r="AN2615" s="67"/>
      <c r="AO2615" s="67"/>
      <c r="AP2615" s="67"/>
      <c r="AQ2615" s="67"/>
      <c r="AR2615" s="67"/>
      <c r="AS2615" s="67"/>
      <c r="AT2615" s="2"/>
    </row>
    <row r="2616" spans="1:46" s="3" customFormat="1">
      <c r="A2616" s="67"/>
      <c r="B2616" s="67"/>
      <c r="C2616" s="67"/>
      <c r="D2616" s="67"/>
      <c r="E2616" s="67"/>
      <c r="F2616" s="67"/>
      <c r="G2616" s="67"/>
      <c r="H2616" s="67"/>
      <c r="I2616" s="67"/>
      <c r="J2616" s="67"/>
      <c r="K2616" s="67"/>
      <c r="L2616" s="67"/>
      <c r="M2616" s="67"/>
      <c r="N2616" s="67"/>
      <c r="O2616" s="67"/>
      <c r="P2616" s="67"/>
      <c r="Q2616" s="67"/>
      <c r="R2616" s="67"/>
      <c r="S2616" s="67"/>
      <c r="T2616" s="67"/>
      <c r="U2616" s="67"/>
      <c r="V2616" s="67"/>
      <c r="W2616" s="67"/>
      <c r="X2616" s="67"/>
      <c r="Y2616" s="67"/>
      <c r="Z2616" s="67"/>
      <c r="AA2616" s="67"/>
      <c r="AB2616" s="67"/>
      <c r="AC2616" s="67"/>
      <c r="AD2616" s="67"/>
      <c r="AE2616" s="67"/>
      <c r="AF2616" s="67"/>
      <c r="AG2616" s="67"/>
      <c r="AH2616" s="67"/>
      <c r="AI2616" s="67"/>
      <c r="AJ2616" s="67"/>
      <c r="AK2616" s="67"/>
      <c r="AL2616" s="67"/>
      <c r="AM2616" s="67"/>
      <c r="AN2616" s="67"/>
      <c r="AO2616" s="67"/>
      <c r="AP2616" s="67"/>
      <c r="AQ2616" s="67"/>
      <c r="AR2616" s="67"/>
      <c r="AS2616" s="67"/>
      <c r="AT2616" s="2"/>
    </row>
    <row r="2617" spans="1:46" s="3" customFormat="1">
      <c r="A2617" s="67"/>
      <c r="B2617" s="67"/>
      <c r="C2617" s="67"/>
      <c r="D2617" s="67"/>
      <c r="E2617" s="67"/>
      <c r="F2617" s="67"/>
      <c r="G2617" s="67"/>
      <c r="H2617" s="67"/>
      <c r="I2617" s="67"/>
      <c r="J2617" s="67"/>
      <c r="K2617" s="67"/>
      <c r="L2617" s="67"/>
      <c r="M2617" s="67"/>
      <c r="N2617" s="67"/>
      <c r="O2617" s="67"/>
      <c r="P2617" s="67"/>
      <c r="Q2617" s="67"/>
      <c r="R2617" s="67"/>
      <c r="S2617" s="67"/>
      <c r="T2617" s="67"/>
      <c r="U2617" s="67"/>
      <c r="V2617" s="67"/>
      <c r="W2617" s="67"/>
      <c r="X2617" s="67"/>
      <c r="Y2617" s="67"/>
      <c r="Z2617" s="67"/>
      <c r="AA2617" s="67"/>
      <c r="AB2617" s="67"/>
      <c r="AC2617" s="67"/>
      <c r="AD2617" s="67"/>
      <c r="AE2617" s="67"/>
      <c r="AF2617" s="67"/>
      <c r="AG2617" s="67"/>
      <c r="AH2617" s="67"/>
      <c r="AI2617" s="67"/>
      <c r="AJ2617" s="67"/>
      <c r="AK2617" s="67"/>
      <c r="AL2617" s="67"/>
      <c r="AM2617" s="67"/>
      <c r="AN2617" s="67"/>
      <c r="AO2617" s="67"/>
      <c r="AP2617" s="67"/>
      <c r="AQ2617" s="67"/>
      <c r="AR2617" s="67"/>
      <c r="AS2617" s="67"/>
      <c r="AT2617" s="2"/>
    </row>
    <row r="2618" spans="1:46" s="3" customFormat="1">
      <c r="A2618" s="67"/>
      <c r="B2618" s="67"/>
      <c r="C2618" s="67"/>
      <c r="D2618" s="67"/>
      <c r="E2618" s="67"/>
      <c r="F2618" s="67"/>
      <c r="G2618" s="67"/>
      <c r="H2618" s="67"/>
      <c r="I2618" s="67"/>
      <c r="J2618" s="67"/>
      <c r="K2618" s="67"/>
      <c r="L2618" s="67"/>
      <c r="M2618" s="67"/>
      <c r="N2618" s="67"/>
      <c r="O2618" s="67"/>
      <c r="P2618" s="67"/>
      <c r="Q2618" s="67"/>
      <c r="R2618" s="67"/>
      <c r="S2618" s="67"/>
      <c r="T2618" s="67"/>
      <c r="U2618" s="67"/>
      <c r="V2618" s="67"/>
      <c r="W2618" s="67"/>
      <c r="X2618" s="67"/>
      <c r="Y2618" s="67"/>
      <c r="Z2618" s="67"/>
      <c r="AA2618" s="67"/>
      <c r="AB2618" s="67"/>
      <c r="AC2618" s="67"/>
      <c r="AD2618" s="67"/>
      <c r="AE2618" s="67"/>
      <c r="AF2618" s="67"/>
      <c r="AG2618" s="67"/>
      <c r="AH2618" s="67"/>
      <c r="AI2618" s="67"/>
      <c r="AJ2618" s="67"/>
      <c r="AK2618" s="67"/>
      <c r="AL2618" s="67"/>
      <c r="AM2618" s="67"/>
      <c r="AN2618" s="67"/>
      <c r="AO2618" s="67"/>
      <c r="AP2618" s="67"/>
      <c r="AQ2618" s="67"/>
      <c r="AR2618" s="67"/>
      <c r="AS2618" s="67"/>
      <c r="AT2618" s="2"/>
    </row>
    <row r="2619" spans="1:46" s="3" customFormat="1">
      <c r="A2619" s="67"/>
      <c r="B2619" s="67"/>
      <c r="C2619" s="67"/>
      <c r="D2619" s="67"/>
      <c r="E2619" s="67"/>
      <c r="F2619" s="67"/>
      <c r="G2619" s="67"/>
      <c r="H2619" s="67"/>
      <c r="I2619" s="67"/>
      <c r="J2619" s="67"/>
      <c r="K2619" s="67"/>
      <c r="L2619" s="67"/>
      <c r="M2619" s="67"/>
      <c r="N2619" s="67"/>
      <c r="O2619" s="67"/>
      <c r="P2619" s="67"/>
      <c r="Q2619" s="67"/>
      <c r="R2619" s="67"/>
      <c r="S2619" s="67"/>
      <c r="T2619" s="67"/>
      <c r="U2619" s="67"/>
      <c r="V2619" s="67"/>
      <c r="W2619" s="67"/>
      <c r="X2619" s="67"/>
      <c r="Y2619" s="67"/>
      <c r="Z2619" s="67"/>
      <c r="AA2619" s="67"/>
      <c r="AB2619" s="67"/>
      <c r="AC2619" s="67"/>
      <c r="AD2619" s="67"/>
      <c r="AE2619" s="67"/>
      <c r="AF2619" s="67"/>
      <c r="AG2619" s="67"/>
      <c r="AH2619" s="67"/>
      <c r="AI2619" s="67"/>
      <c r="AJ2619" s="67"/>
      <c r="AK2619" s="67"/>
      <c r="AL2619" s="67"/>
      <c r="AM2619" s="67"/>
      <c r="AN2619" s="67"/>
      <c r="AO2619" s="67"/>
      <c r="AP2619" s="67"/>
      <c r="AQ2619" s="67"/>
      <c r="AR2619" s="67"/>
      <c r="AS2619" s="67"/>
      <c r="AT2619" s="2"/>
    </row>
    <row r="2620" spans="1:46" s="3" customFormat="1">
      <c r="A2620" s="67"/>
      <c r="B2620" s="67"/>
      <c r="C2620" s="67"/>
      <c r="D2620" s="67"/>
      <c r="E2620" s="67"/>
      <c r="F2620" s="67"/>
      <c r="G2620" s="67"/>
      <c r="H2620" s="67"/>
      <c r="I2620" s="67"/>
      <c r="J2620" s="67"/>
      <c r="K2620" s="67"/>
      <c r="L2620" s="67"/>
      <c r="M2620" s="67"/>
      <c r="N2620" s="67"/>
      <c r="O2620" s="67"/>
      <c r="P2620" s="67"/>
      <c r="Q2620" s="67"/>
      <c r="R2620" s="67"/>
      <c r="S2620" s="67"/>
      <c r="T2620" s="67"/>
      <c r="U2620" s="67"/>
      <c r="V2620" s="67"/>
      <c r="W2620" s="67"/>
      <c r="X2620" s="67"/>
      <c r="Y2620" s="67"/>
      <c r="Z2620" s="67"/>
      <c r="AA2620" s="67"/>
      <c r="AB2620" s="67"/>
      <c r="AC2620" s="67"/>
      <c r="AD2620" s="67"/>
      <c r="AE2620" s="67"/>
      <c r="AF2620" s="67"/>
      <c r="AG2620" s="67"/>
      <c r="AH2620" s="67"/>
      <c r="AI2620" s="67"/>
      <c r="AJ2620" s="67"/>
      <c r="AK2620" s="67"/>
      <c r="AL2620" s="67"/>
      <c r="AM2620" s="67"/>
      <c r="AN2620" s="67"/>
      <c r="AO2620" s="67"/>
      <c r="AP2620" s="67"/>
      <c r="AQ2620" s="67"/>
      <c r="AR2620" s="67"/>
      <c r="AS2620" s="67"/>
      <c r="AT2620" s="2"/>
    </row>
    <row r="2621" spans="1:46" s="3" customFormat="1">
      <c r="A2621" s="67"/>
      <c r="B2621" s="67"/>
      <c r="C2621" s="67"/>
      <c r="D2621" s="67"/>
      <c r="E2621" s="67"/>
      <c r="F2621" s="67"/>
      <c r="G2621" s="67"/>
      <c r="H2621" s="67"/>
      <c r="I2621" s="67"/>
      <c r="J2621" s="67"/>
      <c r="K2621" s="67"/>
      <c r="L2621" s="67"/>
      <c r="M2621" s="67"/>
      <c r="N2621" s="67"/>
      <c r="O2621" s="67"/>
      <c r="P2621" s="67"/>
      <c r="Q2621" s="67"/>
      <c r="R2621" s="67"/>
      <c r="S2621" s="67"/>
      <c r="T2621" s="67"/>
      <c r="U2621" s="67"/>
      <c r="V2621" s="67"/>
      <c r="W2621" s="67"/>
      <c r="X2621" s="67"/>
      <c r="Y2621" s="67"/>
      <c r="Z2621" s="67"/>
      <c r="AA2621" s="67"/>
      <c r="AB2621" s="67"/>
      <c r="AC2621" s="67"/>
      <c r="AD2621" s="67"/>
      <c r="AE2621" s="67"/>
      <c r="AF2621" s="67"/>
      <c r="AG2621" s="67"/>
      <c r="AH2621" s="67"/>
      <c r="AI2621" s="67"/>
      <c r="AJ2621" s="67"/>
      <c r="AK2621" s="67"/>
      <c r="AL2621" s="67"/>
      <c r="AM2621" s="67"/>
      <c r="AN2621" s="67"/>
      <c r="AO2621" s="67"/>
      <c r="AP2621" s="67"/>
      <c r="AQ2621" s="67"/>
      <c r="AR2621" s="67"/>
      <c r="AS2621" s="67"/>
      <c r="AT2621" s="2"/>
    </row>
    <row r="2622" spans="1:46" s="3" customFormat="1">
      <c r="A2622" s="67"/>
      <c r="B2622" s="67"/>
      <c r="C2622" s="67"/>
      <c r="D2622" s="67"/>
      <c r="E2622" s="67"/>
      <c r="F2622" s="67"/>
      <c r="G2622" s="67"/>
      <c r="H2622" s="67"/>
      <c r="I2622" s="67"/>
      <c r="J2622" s="67"/>
      <c r="K2622" s="67"/>
      <c r="L2622" s="67"/>
      <c r="M2622" s="67"/>
      <c r="N2622" s="67"/>
      <c r="O2622" s="67"/>
      <c r="P2622" s="67"/>
      <c r="Q2622" s="67"/>
      <c r="R2622" s="67"/>
      <c r="S2622" s="67"/>
      <c r="T2622" s="67"/>
      <c r="U2622" s="67"/>
      <c r="V2622" s="67"/>
      <c r="W2622" s="67"/>
      <c r="X2622" s="67"/>
      <c r="Y2622" s="67"/>
      <c r="Z2622" s="67"/>
      <c r="AA2622" s="67"/>
      <c r="AB2622" s="67"/>
      <c r="AC2622" s="67"/>
      <c r="AD2622" s="67"/>
      <c r="AE2622" s="67"/>
      <c r="AF2622" s="67"/>
      <c r="AG2622" s="67"/>
      <c r="AH2622" s="67"/>
      <c r="AI2622" s="67"/>
      <c r="AJ2622" s="67"/>
      <c r="AK2622" s="67"/>
      <c r="AL2622" s="67"/>
      <c r="AM2622" s="67"/>
      <c r="AN2622" s="67"/>
      <c r="AO2622" s="67"/>
      <c r="AP2622" s="67"/>
      <c r="AQ2622" s="67"/>
      <c r="AR2622" s="67"/>
      <c r="AS2622" s="67"/>
      <c r="AT2622" s="2"/>
    </row>
    <row r="2623" spans="1:46" s="3" customFormat="1">
      <c r="A2623" s="67"/>
      <c r="B2623" s="67"/>
      <c r="C2623" s="67"/>
      <c r="D2623" s="67"/>
      <c r="E2623" s="67"/>
      <c r="F2623" s="67"/>
      <c r="G2623" s="67"/>
      <c r="H2623" s="67"/>
      <c r="I2623" s="67"/>
      <c r="J2623" s="67"/>
      <c r="K2623" s="67"/>
      <c r="L2623" s="67"/>
      <c r="M2623" s="67"/>
      <c r="N2623" s="67"/>
      <c r="O2623" s="67"/>
      <c r="P2623" s="67"/>
      <c r="Q2623" s="67"/>
      <c r="R2623" s="67"/>
      <c r="S2623" s="67"/>
      <c r="T2623" s="67"/>
      <c r="U2623" s="67"/>
      <c r="V2623" s="67"/>
      <c r="W2623" s="67"/>
      <c r="X2623" s="67"/>
      <c r="Y2623" s="67"/>
      <c r="Z2623" s="67"/>
      <c r="AA2623" s="67"/>
      <c r="AB2623" s="67"/>
      <c r="AC2623" s="67"/>
      <c r="AD2623" s="67"/>
      <c r="AE2623" s="67"/>
      <c r="AF2623" s="67"/>
      <c r="AG2623" s="67"/>
      <c r="AH2623" s="67"/>
      <c r="AI2623" s="67"/>
      <c r="AJ2623" s="67"/>
      <c r="AK2623" s="67"/>
      <c r="AL2623" s="67"/>
      <c r="AM2623" s="67"/>
      <c r="AN2623" s="67"/>
      <c r="AO2623" s="67"/>
      <c r="AP2623" s="67"/>
      <c r="AQ2623" s="67"/>
      <c r="AR2623" s="67"/>
      <c r="AS2623" s="67"/>
      <c r="AT2623" s="2"/>
    </row>
    <row r="2624" spans="1:46" s="3" customFormat="1">
      <c r="A2624" s="67"/>
      <c r="B2624" s="67"/>
      <c r="C2624" s="67"/>
      <c r="D2624" s="67"/>
      <c r="E2624" s="67"/>
      <c r="F2624" s="67"/>
      <c r="G2624" s="67"/>
      <c r="H2624" s="67"/>
      <c r="I2624" s="67"/>
      <c r="J2624" s="67"/>
      <c r="K2624" s="67"/>
      <c r="L2624" s="67"/>
      <c r="M2624" s="67"/>
      <c r="N2624" s="67"/>
      <c r="O2624" s="67"/>
      <c r="P2624" s="67"/>
      <c r="Q2624" s="67"/>
      <c r="R2624" s="67"/>
      <c r="S2624" s="67"/>
      <c r="T2624" s="67"/>
      <c r="U2624" s="67"/>
      <c r="V2624" s="67"/>
      <c r="W2624" s="67"/>
      <c r="X2624" s="67"/>
      <c r="Y2624" s="67"/>
      <c r="Z2624" s="67"/>
      <c r="AA2624" s="67"/>
      <c r="AB2624" s="67"/>
      <c r="AC2624" s="67"/>
      <c r="AD2624" s="67"/>
      <c r="AE2624" s="67"/>
      <c r="AF2624" s="67"/>
      <c r="AG2624" s="67"/>
      <c r="AH2624" s="67"/>
      <c r="AI2624" s="67"/>
      <c r="AJ2624" s="67"/>
      <c r="AK2624" s="67"/>
      <c r="AL2624" s="67"/>
      <c r="AM2624" s="67"/>
      <c r="AN2624" s="67"/>
      <c r="AO2624" s="67"/>
      <c r="AP2624" s="67"/>
      <c r="AQ2624" s="67"/>
      <c r="AR2624" s="67"/>
      <c r="AS2624" s="67"/>
      <c r="AT2624" s="2"/>
    </row>
    <row r="2625" spans="1:46" s="3" customFormat="1">
      <c r="A2625" s="67"/>
      <c r="B2625" s="67"/>
      <c r="C2625" s="67"/>
      <c r="D2625" s="67"/>
      <c r="E2625" s="67"/>
      <c r="F2625" s="67"/>
      <c r="G2625" s="67"/>
      <c r="H2625" s="67"/>
      <c r="I2625" s="67"/>
      <c r="J2625" s="67"/>
      <c r="K2625" s="67"/>
      <c r="L2625" s="67"/>
      <c r="M2625" s="67"/>
      <c r="N2625" s="67"/>
      <c r="O2625" s="67"/>
      <c r="P2625" s="67"/>
      <c r="Q2625" s="67"/>
      <c r="R2625" s="67"/>
      <c r="S2625" s="67"/>
      <c r="T2625" s="67"/>
      <c r="U2625" s="67"/>
      <c r="V2625" s="67"/>
      <c r="W2625" s="67"/>
      <c r="X2625" s="67"/>
      <c r="Y2625" s="67"/>
      <c r="Z2625" s="67"/>
      <c r="AA2625" s="67"/>
      <c r="AB2625" s="67"/>
      <c r="AC2625" s="67"/>
      <c r="AD2625" s="67"/>
      <c r="AE2625" s="67"/>
      <c r="AF2625" s="67"/>
      <c r="AG2625" s="67"/>
      <c r="AH2625" s="67"/>
      <c r="AI2625" s="67"/>
      <c r="AJ2625" s="67"/>
      <c r="AK2625" s="67"/>
      <c r="AL2625" s="67"/>
      <c r="AM2625" s="67"/>
      <c r="AN2625" s="67"/>
      <c r="AO2625" s="67"/>
      <c r="AP2625" s="67"/>
      <c r="AQ2625" s="67"/>
      <c r="AR2625" s="67"/>
      <c r="AS2625" s="67"/>
      <c r="AT2625" s="2"/>
    </row>
    <row r="2626" spans="1:46" s="3" customFormat="1">
      <c r="A2626" s="67"/>
      <c r="B2626" s="67"/>
      <c r="C2626" s="67"/>
      <c r="D2626" s="67"/>
      <c r="E2626" s="67"/>
      <c r="F2626" s="67"/>
      <c r="G2626" s="67"/>
      <c r="H2626" s="67"/>
      <c r="I2626" s="67"/>
      <c r="J2626" s="67"/>
      <c r="K2626" s="67"/>
      <c r="L2626" s="67"/>
      <c r="M2626" s="67"/>
      <c r="N2626" s="67"/>
      <c r="O2626" s="67"/>
      <c r="P2626" s="67"/>
      <c r="Q2626" s="67"/>
      <c r="R2626" s="67"/>
      <c r="S2626" s="67"/>
      <c r="T2626" s="67"/>
      <c r="U2626" s="67"/>
      <c r="V2626" s="67"/>
      <c r="W2626" s="67"/>
      <c r="X2626" s="67"/>
      <c r="Y2626" s="67"/>
      <c r="Z2626" s="67"/>
      <c r="AA2626" s="67"/>
      <c r="AB2626" s="67"/>
      <c r="AC2626" s="67"/>
      <c r="AD2626" s="67"/>
      <c r="AE2626" s="67"/>
      <c r="AF2626" s="67"/>
      <c r="AG2626" s="67"/>
      <c r="AH2626" s="67"/>
      <c r="AI2626" s="67"/>
      <c r="AJ2626" s="67"/>
      <c r="AK2626" s="67"/>
      <c r="AL2626" s="67"/>
      <c r="AM2626" s="67"/>
      <c r="AN2626" s="67"/>
      <c r="AO2626" s="67"/>
      <c r="AP2626" s="67"/>
      <c r="AQ2626" s="67"/>
      <c r="AR2626" s="67"/>
      <c r="AS2626" s="67"/>
      <c r="AT2626" s="2"/>
    </row>
    <row r="2627" spans="1:46" s="3" customFormat="1">
      <c r="A2627" s="67"/>
      <c r="B2627" s="67"/>
      <c r="C2627" s="67"/>
      <c r="D2627" s="67"/>
      <c r="E2627" s="67"/>
      <c r="F2627" s="67"/>
      <c r="G2627" s="67"/>
      <c r="H2627" s="67"/>
      <c r="I2627" s="67"/>
      <c r="J2627" s="67"/>
      <c r="K2627" s="67"/>
      <c r="L2627" s="67"/>
      <c r="M2627" s="67"/>
      <c r="N2627" s="67"/>
      <c r="O2627" s="67"/>
      <c r="P2627" s="67"/>
      <c r="Q2627" s="67"/>
      <c r="R2627" s="67"/>
      <c r="S2627" s="67"/>
      <c r="T2627" s="67"/>
      <c r="U2627" s="67"/>
      <c r="V2627" s="67"/>
      <c r="W2627" s="67"/>
      <c r="X2627" s="67"/>
      <c r="Y2627" s="67"/>
      <c r="Z2627" s="67"/>
      <c r="AA2627" s="67"/>
      <c r="AB2627" s="67"/>
      <c r="AC2627" s="67"/>
      <c r="AD2627" s="67"/>
      <c r="AE2627" s="67"/>
      <c r="AF2627" s="67"/>
      <c r="AG2627" s="67"/>
      <c r="AH2627" s="67"/>
      <c r="AI2627" s="67"/>
      <c r="AJ2627" s="67"/>
      <c r="AK2627" s="67"/>
      <c r="AL2627" s="67"/>
      <c r="AM2627" s="67"/>
      <c r="AN2627" s="67"/>
      <c r="AO2627" s="67"/>
      <c r="AP2627" s="67"/>
      <c r="AQ2627" s="67"/>
      <c r="AR2627" s="67"/>
      <c r="AS2627" s="67"/>
      <c r="AT2627" s="2"/>
    </row>
    <row r="2628" spans="1:46" s="3" customFormat="1">
      <c r="A2628" s="67"/>
      <c r="B2628" s="67"/>
      <c r="C2628" s="67"/>
      <c r="D2628" s="67"/>
      <c r="E2628" s="67"/>
      <c r="F2628" s="67"/>
      <c r="G2628" s="67"/>
      <c r="H2628" s="67"/>
      <c r="I2628" s="67"/>
      <c r="J2628" s="67"/>
      <c r="K2628" s="67"/>
      <c r="L2628" s="67"/>
      <c r="M2628" s="67"/>
      <c r="N2628" s="67"/>
      <c r="O2628" s="67"/>
      <c r="P2628" s="67"/>
      <c r="Q2628" s="67"/>
      <c r="R2628" s="67"/>
      <c r="S2628" s="67"/>
      <c r="T2628" s="67"/>
      <c r="U2628" s="67"/>
      <c r="V2628" s="67"/>
      <c r="W2628" s="67"/>
      <c r="X2628" s="67"/>
      <c r="Y2628" s="67"/>
      <c r="Z2628" s="67"/>
      <c r="AA2628" s="67"/>
      <c r="AB2628" s="67"/>
      <c r="AC2628" s="67"/>
      <c r="AD2628" s="67"/>
      <c r="AE2628" s="67"/>
      <c r="AF2628" s="67"/>
      <c r="AG2628" s="67"/>
      <c r="AH2628" s="67"/>
      <c r="AI2628" s="67"/>
      <c r="AJ2628" s="67"/>
      <c r="AK2628" s="67"/>
      <c r="AL2628" s="67"/>
      <c r="AM2628" s="67"/>
      <c r="AN2628" s="67"/>
      <c r="AO2628" s="67"/>
      <c r="AP2628" s="67"/>
      <c r="AQ2628" s="67"/>
      <c r="AR2628" s="67"/>
      <c r="AS2628" s="67"/>
      <c r="AT2628" s="2"/>
    </row>
    <row r="2629" spans="1:46" s="3" customFormat="1">
      <c r="A2629" s="67"/>
      <c r="B2629" s="67"/>
      <c r="C2629" s="67"/>
      <c r="D2629" s="67"/>
      <c r="E2629" s="67"/>
      <c r="F2629" s="67"/>
      <c r="G2629" s="67"/>
      <c r="H2629" s="67"/>
      <c r="I2629" s="67"/>
      <c r="J2629" s="67"/>
      <c r="K2629" s="67"/>
      <c r="L2629" s="67"/>
      <c r="M2629" s="67"/>
      <c r="N2629" s="67"/>
      <c r="O2629" s="67"/>
      <c r="P2629" s="67"/>
      <c r="Q2629" s="67"/>
      <c r="R2629" s="67"/>
      <c r="S2629" s="67"/>
      <c r="T2629" s="67"/>
      <c r="U2629" s="67"/>
      <c r="V2629" s="67"/>
      <c r="W2629" s="67"/>
      <c r="X2629" s="67"/>
      <c r="Y2629" s="67"/>
      <c r="Z2629" s="67"/>
      <c r="AA2629" s="67"/>
      <c r="AB2629" s="67"/>
      <c r="AC2629" s="67"/>
      <c r="AD2629" s="67"/>
      <c r="AE2629" s="67"/>
      <c r="AF2629" s="67"/>
      <c r="AG2629" s="67"/>
      <c r="AH2629" s="67"/>
      <c r="AI2629" s="67"/>
      <c r="AJ2629" s="67"/>
      <c r="AK2629" s="67"/>
      <c r="AL2629" s="67"/>
      <c r="AM2629" s="67"/>
      <c r="AN2629" s="67"/>
      <c r="AO2629" s="67"/>
      <c r="AP2629" s="67"/>
      <c r="AQ2629" s="67"/>
      <c r="AR2629" s="67"/>
      <c r="AS2629" s="67"/>
      <c r="AT2629" s="2"/>
    </row>
    <row r="2630" spans="1:46" s="3" customFormat="1">
      <c r="A2630" s="67"/>
      <c r="B2630" s="67"/>
      <c r="C2630" s="67"/>
      <c r="D2630" s="67"/>
      <c r="E2630" s="67"/>
      <c r="F2630" s="67"/>
      <c r="G2630" s="67"/>
      <c r="H2630" s="67"/>
      <c r="I2630" s="67"/>
      <c r="J2630" s="67"/>
      <c r="K2630" s="67"/>
      <c r="L2630" s="67"/>
      <c r="M2630" s="67"/>
      <c r="N2630" s="67"/>
      <c r="O2630" s="67"/>
      <c r="P2630" s="67"/>
      <c r="Q2630" s="67"/>
      <c r="R2630" s="67"/>
      <c r="S2630" s="67"/>
      <c r="T2630" s="67"/>
      <c r="U2630" s="67"/>
      <c r="V2630" s="67"/>
      <c r="W2630" s="67"/>
      <c r="X2630" s="67"/>
      <c r="Y2630" s="67"/>
      <c r="Z2630" s="67"/>
      <c r="AA2630" s="67"/>
      <c r="AB2630" s="67"/>
      <c r="AC2630" s="67"/>
      <c r="AD2630" s="67"/>
      <c r="AE2630" s="67"/>
      <c r="AF2630" s="67"/>
      <c r="AG2630" s="67"/>
      <c r="AH2630" s="67"/>
      <c r="AI2630" s="67"/>
      <c r="AJ2630" s="67"/>
      <c r="AK2630" s="67"/>
      <c r="AL2630" s="67"/>
      <c r="AM2630" s="67"/>
      <c r="AN2630" s="67"/>
      <c r="AO2630" s="67"/>
      <c r="AP2630" s="67"/>
      <c r="AQ2630" s="67"/>
      <c r="AR2630" s="67"/>
      <c r="AS2630" s="67"/>
      <c r="AT2630" s="2"/>
    </row>
    <row r="2631" spans="1:46" s="3" customFormat="1">
      <c r="A2631" s="67"/>
      <c r="B2631" s="67"/>
      <c r="C2631" s="67"/>
      <c r="D2631" s="67"/>
      <c r="E2631" s="67"/>
      <c r="F2631" s="67"/>
      <c r="G2631" s="67"/>
      <c r="H2631" s="67"/>
      <c r="I2631" s="67"/>
      <c r="J2631" s="67"/>
      <c r="K2631" s="67"/>
      <c r="L2631" s="67"/>
      <c r="M2631" s="67"/>
      <c r="N2631" s="67"/>
      <c r="O2631" s="67"/>
      <c r="P2631" s="67"/>
      <c r="Q2631" s="67"/>
      <c r="R2631" s="67"/>
      <c r="S2631" s="67"/>
      <c r="T2631" s="67"/>
      <c r="U2631" s="67"/>
      <c r="V2631" s="67"/>
      <c r="W2631" s="67"/>
      <c r="X2631" s="67"/>
      <c r="Y2631" s="67"/>
      <c r="Z2631" s="67"/>
      <c r="AA2631" s="67"/>
      <c r="AB2631" s="67"/>
      <c r="AC2631" s="67"/>
      <c r="AD2631" s="67"/>
      <c r="AE2631" s="67"/>
      <c r="AF2631" s="67"/>
      <c r="AG2631" s="67"/>
      <c r="AH2631" s="67"/>
      <c r="AI2631" s="67"/>
      <c r="AJ2631" s="67"/>
      <c r="AK2631" s="67"/>
      <c r="AL2631" s="67"/>
      <c r="AM2631" s="67"/>
      <c r="AN2631" s="67"/>
      <c r="AO2631" s="67"/>
      <c r="AP2631" s="67"/>
      <c r="AQ2631" s="67"/>
      <c r="AR2631" s="67"/>
      <c r="AS2631" s="67"/>
      <c r="AT2631" s="2"/>
    </row>
    <row r="2632" spans="1:46" s="3" customFormat="1">
      <c r="A2632" s="67"/>
      <c r="B2632" s="67"/>
      <c r="C2632" s="67"/>
      <c r="D2632" s="67"/>
      <c r="E2632" s="67"/>
      <c r="F2632" s="67"/>
      <c r="G2632" s="67"/>
      <c r="H2632" s="67"/>
      <c r="I2632" s="67"/>
      <c r="J2632" s="67"/>
      <c r="K2632" s="67"/>
      <c r="L2632" s="67"/>
      <c r="M2632" s="67"/>
      <c r="N2632" s="67"/>
      <c r="O2632" s="67"/>
      <c r="P2632" s="67"/>
      <c r="Q2632" s="67"/>
      <c r="R2632" s="67"/>
      <c r="S2632" s="67"/>
      <c r="T2632" s="67"/>
      <c r="U2632" s="67"/>
      <c r="V2632" s="67"/>
      <c r="W2632" s="67"/>
      <c r="X2632" s="67"/>
      <c r="Y2632" s="67"/>
      <c r="Z2632" s="67"/>
      <c r="AA2632" s="67"/>
      <c r="AB2632" s="67"/>
      <c r="AC2632" s="67"/>
      <c r="AD2632" s="67"/>
      <c r="AE2632" s="67"/>
      <c r="AF2632" s="67"/>
      <c r="AG2632" s="67"/>
      <c r="AH2632" s="67"/>
      <c r="AI2632" s="67"/>
      <c r="AJ2632" s="67"/>
      <c r="AK2632" s="67"/>
      <c r="AL2632" s="67"/>
      <c r="AM2632" s="67"/>
      <c r="AN2632" s="67"/>
      <c r="AO2632" s="67"/>
      <c r="AP2632" s="67"/>
      <c r="AQ2632" s="67"/>
      <c r="AR2632" s="67"/>
      <c r="AS2632" s="67"/>
      <c r="AT2632" s="2"/>
    </row>
    <row r="2633" spans="1:46" s="3" customFormat="1">
      <c r="A2633" s="67"/>
      <c r="B2633" s="67"/>
      <c r="C2633" s="67"/>
      <c r="D2633" s="67"/>
      <c r="E2633" s="67"/>
      <c r="F2633" s="67"/>
      <c r="G2633" s="67"/>
      <c r="H2633" s="67"/>
      <c r="I2633" s="67"/>
      <c r="J2633" s="67"/>
      <c r="K2633" s="67"/>
      <c r="L2633" s="67"/>
      <c r="M2633" s="67"/>
      <c r="N2633" s="67"/>
      <c r="O2633" s="67"/>
      <c r="P2633" s="67"/>
      <c r="Q2633" s="67"/>
      <c r="R2633" s="67"/>
      <c r="S2633" s="67"/>
      <c r="T2633" s="67"/>
      <c r="U2633" s="67"/>
      <c r="V2633" s="67"/>
      <c r="W2633" s="67"/>
      <c r="X2633" s="67"/>
      <c r="Y2633" s="67"/>
      <c r="Z2633" s="67"/>
      <c r="AA2633" s="67"/>
      <c r="AB2633" s="67"/>
      <c r="AC2633" s="67"/>
      <c r="AD2633" s="67"/>
      <c r="AE2633" s="67"/>
      <c r="AF2633" s="67"/>
      <c r="AG2633" s="67"/>
      <c r="AH2633" s="67"/>
      <c r="AI2633" s="67"/>
      <c r="AJ2633" s="67"/>
      <c r="AK2633" s="67"/>
      <c r="AL2633" s="67"/>
      <c r="AM2633" s="67"/>
      <c r="AN2633" s="67"/>
      <c r="AO2633" s="67"/>
      <c r="AP2633" s="67"/>
      <c r="AQ2633" s="67"/>
      <c r="AR2633" s="67"/>
      <c r="AS2633" s="67"/>
      <c r="AT2633" s="2"/>
    </row>
    <row r="2634" spans="1:46" s="3" customFormat="1">
      <c r="A2634" s="67"/>
      <c r="B2634" s="67"/>
      <c r="C2634" s="67"/>
      <c r="D2634" s="67"/>
      <c r="E2634" s="67"/>
      <c r="F2634" s="67"/>
      <c r="G2634" s="67"/>
      <c r="H2634" s="67"/>
      <c r="I2634" s="67"/>
      <c r="J2634" s="67"/>
      <c r="K2634" s="67"/>
      <c r="L2634" s="67"/>
      <c r="M2634" s="67"/>
      <c r="N2634" s="67"/>
      <c r="O2634" s="67"/>
      <c r="P2634" s="67"/>
      <c r="Q2634" s="67"/>
      <c r="R2634" s="67"/>
      <c r="S2634" s="67"/>
      <c r="T2634" s="67"/>
      <c r="U2634" s="67"/>
      <c r="V2634" s="67"/>
      <c r="W2634" s="67"/>
      <c r="X2634" s="67"/>
      <c r="Y2634" s="67"/>
      <c r="Z2634" s="67"/>
      <c r="AA2634" s="67"/>
      <c r="AB2634" s="67"/>
      <c r="AC2634" s="67"/>
      <c r="AD2634" s="67"/>
      <c r="AE2634" s="67"/>
      <c r="AF2634" s="67"/>
      <c r="AG2634" s="67"/>
      <c r="AH2634" s="67"/>
      <c r="AI2634" s="67"/>
      <c r="AJ2634" s="67"/>
      <c r="AK2634" s="67"/>
      <c r="AL2634" s="67"/>
      <c r="AM2634" s="67"/>
      <c r="AN2634" s="67"/>
      <c r="AO2634" s="67"/>
      <c r="AP2634" s="67"/>
      <c r="AQ2634" s="67"/>
      <c r="AR2634" s="67"/>
      <c r="AS2634" s="67"/>
      <c r="AT2634" s="2"/>
    </row>
    <row r="2635" spans="1:46" s="3" customFormat="1">
      <c r="A2635" s="67"/>
      <c r="B2635" s="67"/>
      <c r="C2635" s="67"/>
      <c r="D2635" s="67"/>
      <c r="E2635" s="67"/>
      <c r="F2635" s="67"/>
      <c r="G2635" s="67"/>
      <c r="H2635" s="67"/>
      <c r="I2635" s="67"/>
      <c r="J2635" s="67"/>
      <c r="K2635" s="67"/>
      <c r="L2635" s="67"/>
      <c r="M2635" s="67"/>
      <c r="N2635" s="67"/>
      <c r="O2635" s="67"/>
      <c r="P2635" s="67"/>
      <c r="Q2635" s="67"/>
      <c r="R2635" s="67"/>
      <c r="S2635" s="67"/>
      <c r="T2635" s="67"/>
      <c r="U2635" s="67"/>
      <c r="V2635" s="67"/>
      <c r="W2635" s="67"/>
      <c r="X2635" s="67"/>
      <c r="Y2635" s="67"/>
      <c r="Z2635" s="67"/>
      <c r="AA2635" s="67"/>
      <c r="AB2635" s="67"/>
      <c r="AC2635" s="67"/>
      <c r="AD2635" s="67"/>
      <c r="AE2635" s="67"/>
      <c r="AF2635" s="67"/>
      <c r="AG2635" s="67"/>
      <c r="AH2635" s="67"/>
      <c r="AI2635" s="67"/>
      <c r="AJ2635" s="67"/>
      <c r="AK2635" s="67"/>
      <c r="AL2635" s="67"/>
      <c r="AM2635" s="67"/>
      <c r="AN2635" s="67"/>
      <c r="AO2635" s="67"/>
      <c r="AP2635" s="67"/>
      <c r="AQ2635" s="67"/>
      <c r="AR2635" s="67"/>
      <c r="AS2635" s="67"/>
      <c r="AT2635" s="2"/>
    </row>
    <row r="2636" spans="1:46" s="3" customFormat="1">
      <c r="A2636" s="67"/>
      <c r="B2636" s="67"/>
      <c r="C2636" s="67"/>
      <c r="D2636" s="67"/>
      <c r="E2636" s="67"/>
      <c r="F2636" s="67"/>
      <c r="G2636" s="67"/>
      <c r="H2636" s="67"/>
      <c r="I2636" s="67"/>
      <c r="J2636" s="67"/>
      <c r="K2636" s="67"/>
      <c r="L2636" s="67"/>
      <c r="M2636" s="67"/>
      <c r="N2636" s="67"/>
      <c r="O2636" s="67"/>
      <c r="P2636" s="67"/>
      <c r="Q2636" s="67"/>
      <c r="R2636" s="67"/>
      <c r="S2636" s="67"/>
      <c r="T2636" s="67"/>
      <c r="U2636" s="67"/>
      <c r="V2636" s="67"/>
      <c r="W2636" s="67"/>
      <c r="X2636" s="67"/>
      <c r="Y2636" s="67"/>
      <c r="Z2636" s="67"/>
      <c r="AA2636" s="67"/>
      <c r="AB2636" s="67"/>
      <c r="AC2636" s="67"/>
      <c r="AD2636" s="67"/>
      <c r="AE2636" s="67"/>
      <c r="AF2636" s="67"/>
      <c r="AG2636" s="67"/>
      <c r="AH2636" s="67"/>
      <c r="AI2636" s="67"/>
      <c r="AJ2636" s="67"/>
      <c r="AK2636" s="67"/>
      <c r="AL2636" s="67"/>
      <c r="AM2636" s="67"/>
      <c r="AN2636" s="67"/>
      <c r="AO2636" s="67"/>
      <c r="AP2636" s="67"/>
      <c r="AQ2636" s="67"/>
      <c r="AR2636" s="67"/>
      <c r="AS2636" s="67"/>
      <c r="AT2636" s="2"/>
    </row>
    <row r="2637" spans="1:46" s="3" customFormat="1">
      <c r="A2637" s="67"/>
      <c r="B2637" s="67"/>
      <c r="C2637" s="67"/>
      <c r="D2637" s="67"/>
      <c r="E2637" s="67"/>
      <c r="F2637" s="67"/>
      <c r="G2637" s="67"/>
      <c r="H2637" s="67"/>
      <c r="I2637" s="67"/>
      <c r="J2637" s="67"/>
      <c r="K2637" s="67"/>
      <c r="L2637" s="67"/>
      <c r="M2637" s="67"/>
      <c r="N2637" s="67"/>
      <c r="O2637" s="67"/>
      <c r="P2637" s="67"/>
      <c r="Q2637" s="67"/>
      <c r="R2637" s="67"/>
      <c r="S2637" s="67"/>
      <c r="T2637" s="67"/>
      <c r="U2637" s="67"/>
      <c r="V2637" s="67"/>
      <c r="W2637" s="67"/>
      <c r="X2637" s="67"/>
      <c r="Y2637" s="67"/>
      <c r="Z2637" s="67"/>
      <c r="AA2637" s="67"/>
      <c r="AB2637" s="67"/>
      <c r="AC2637" s="67"/>
      <c r="AD2637" s="67"/>
      <c r="AE2637" s="67"/>
      <c r="AF2637" s="67"/>
      <c r="AG2637" s="67"/>
      <c r="AH2637" s="67"/>
      <c r="AI2637" s="67"/>
      <c r="AJ2637" s="67"/>
      <c r="AK2637" s="67"/>
      <c r="AL2637" s="67"/>
      <c r="AM2637" s="67"/>
      <c r="AN2637" s="67"/>
      <c r="AO2637" s="67"/>
      <c r="AP2637" s="67"/>
      <c r="AQ2637" s="67"/>
      <c r="AR2637" s="67"/>
      <c r="AS2637" s="67"/>
      <c r="AT2637" s="2"/>
    </row>
    <row r="2638" spans="1:46" s="3" customFormat="1">
      <c r="A2638" s="67"/>
      <c r="B2638" s="67"/>
      <c r="C2638" s="67"/>
      <c r="D2638" s="67"/>
      <c r="E2638" s="67"/>
      <c r="F2638" s="67"/>
      <c r="G2638" s="67"/>
      <c r="H2638" s="67"/>
      <c r="I2638" s="67"/>
      <c r="J2638" s="67"/>
      <c r="K2638" s="67"/>
      <c r="L2638" s="67"/>
      <c r="M2638" s="67"/>
      <c r="N2638" s="67"/>
      <c r="O2638" s="67"/>
      <c r="P2638" s="67"/>
      <c r="Q2638" s="67"/>
      <c r="R2638" s="67"/>
      <c r="S2638" s="67"/>
      <c r="T2638" s="67"/>
      <c r="U2638" s="67"/>
      <c r="V2638" s="67"/>
      <c r="W2638" s="67"/>
      <c r="X2638" s="67"/>
      <c r="Y2638" s="67"/>
      <c r="Z2638" s="67"/>
      <c r="AA2638" s="67"/>
      <c r="AB2638" s="67"/>
      <c r="AC2638" s="67"/>
      <c r="AD2638" s="67"/>
      <c r="AE2638" s="67"/>
      <c r="AF2638" s="67"/>
      <c r="AG2638" s="67"/>
      <c r="AH2638" s="67"/>
      <c r="AI2638" s="67"/>
      <c r="AJ2638" s="67"/>
      <c r="AK2638" s="67"/>
      <c r="AL2638" s="67"/>
      <c r="AM2638" s="67"/>
      <c r="AN2638" s="67"/>
      <c r="AO2638" s="67"/>
      <c r="AP2638" s="67"/>
      <c r="AQ2638" s="67"/>
      <c r="AR2638" s="67"/>
      <c r="AS2638" s="67"/>
      <c r="AT2638" s="2"/>
    </row>
    <row r="2639" spans="1:46" s="3" customFormat="1">
      <c r="A2639" s="67"/>
      <c r="B2639" s="67"/>
      <c r="C2639" s="67"/>
      <c r="D2639" s="67"/>
      <c r="E2639" s="67"/>
      <c r="F2639" s="67"/>
      <c r="G2639" s="67"/>
      <c r="H2639" s="67"/>
      <c r="I2639" s="67"/>
      <c r="J2639" s="67"/>
      <c r="K2639" s="67"/>
      <c r="L2639" s="67"/>
      <c r="M2639" s="67"/>
      <c r="N2639" s="67"/>
      <c r="O2639" s="67"/>
      <c r="P2639" s="67"/>
      <c r="Q2639" s="67"/>
      <c r="R2639" s="67"/>
      <c r="S2639" s="67"/>
      <c r="T2639" s="67"/>
      <c r="U2639" s="67"/>
      <c r="V2639" s="67"/>
      <c r="W2639" s="67"/>
      <c r="X2639" s="67"/>
      <c r="Y2639" s="67"/>
      <c r="Z2639" s="67"/>
      <c r="AA2639" s="67"/>
      <c r="AB2639" s="67"/>
      <c r="AC2639" s="67"/>
      <c r="AD2639" s="67"/>
      <c r="AE2639" s="67"/>
      <c r="AF2639" s="67"/>
      <c r="AG2639" s="67"/>
      <c r="AH2639" s="67"/>
      <c r="AI2639" s="67"/>
      <c r="AJ2639" s="67"/>
      <c r="AK2639" s="67"/>
      <c r="AL2639" s="67"/>
      <c r="AM2639" s="67"/>
      <c r="AN2639" s="67"/>
      <c r="AO2639" s="67"/>
      <c r="AP2639" s="67"/>
      <c r="AQ2639" s="67"/>
      <c r="AR2639" s="67"/>
      <c r="AS2639" s="67"/>
      <c r="AT2639" s="2"/>
    </row>
    <row r="2640" spans="1:46" s="3" customFormat="1">
      <c r="A2640" s="67"/>
      <c r="B2640" s="67"/>
      <c r="C2640" s="67"/>
      <c r="D2640" s="67"/>
      <c r="E2640" s="67"/>
      <c r="F2640" s="67"/>
      <c r="G2640" s="67"/>
      <c r="H2640" s="67"/>
      <c r="I2640" s="67"/>
      <c r="J2640" s="67"/>
      <c r="K2640" s="67"/>
      <c r="L2640" s="67"/>
      <c r="M2640" s="67"/>
      <c r="N2640" s="67"/>
      <c r="O2640" s="67"/>
      <c r="P2640" s="67"/>
      <c r="Q2640" s="67"/>
      <c r="R2640" s="67"/>
      <c r="S2640" s="67"/>
      <c r="T2640" s="67"/>
      <c r="U2640" s="67"/>
      <c r="V2640" s="67"/>
      <c r="W2640" s="67"/>
      <c r="X2640" s="67"/>
      <c r="Y2640" s="67"/>
      <c r="Z2640" s="67"/>
      <c r="AA2640" s="67"/>
      <c r="AB2640" s="67"/>
      <c r="AC2640" s="67"/>
      <c r="AD2640" s="67"/>
      <c r="AE2640" s="67"/>
      <c r="AF2640" s="67"/>
      <c r="AG2640" s="67"/>
      <c r="AH2640" s="67"/>
      <c r="AI2640" s="67"/>
      <c r="AJ2640" s="67"/>
      <c r="AK2640" s="67"/>
      <c r="AL2640" s="67"/>
      <c r="AM2640" s="67"/>
      <c r="AN2640" s="67"/>
      <c r="AO2640" s="67"/>
      <c r="AP2640" s="67"/>
      <c r="AQ2640" s="67"/>
      <c r="AR2640" s="67"/>
      <c r="AS2640" s="67"/>
      <c r="AT2640" s="2"/>
    </row>
    <row r="2641" spans="1:46" s="3" customFormat="1">
      <c r="A2641" s="67"/>
      <c r="B2641" s="67"/>
      <c r="C2641" s="67"/>
      <c r="D2641" s="67"/>
      <c r="E2641" s="67"/>
      <c r="F2641" s="67"/>
      <c r="G2641" s="67"/>
      <c r="H2641" s="67"/>
      <c r="I2641" s="67"/>
      <c r="J2641" s="67"/>
      <c r="K2641" s="67"/>
      <c r="L2641" s="67"/>
      <c r="M2641" s="67"/>
      <c r="N2641" s="67"/>
      <c r="O2641" s="67"/>
      <c r="P2641" s="67"/>
      <c r="Q2641" s="67"/>
      <c r="R2641" s="67"/>
      <c r="S2641" s="67"/>
      <c r="T2641" s="67"/>
      <c r="U2641" s="67"/>
      <c r="V2641" s="67"/>
      <c r="W2641" s="67"/>
      <c r="X2641" s="67"/>
      <c r="Y2641" s="67"/>
      <c r="Z2641" s="67"/>
      <c r="AA2641" s="67"/>
      <c r="AB2641" s="67"/>
      <c r="AC2641" s="67"/>
      <c r="AD2641" s="67"/>
      <c r="AE2641" s="67"/>
      <c r="AF2641" s="67"/>
      <c r="AG2641" s="67"/>
      <c r="AH2641" s="67"/>
      <c r="AI2641" s="67"/>
      <c r="AJ2641" s="67"/>
      <c r="AK2641" s="67"/>
      <c r="AL2641" s="67"/>
      <c r="AM2641" s="67"/>
      <c r="AN2641" s="67"/>
      <c r="AO2641" s="67"/>
      <c r="AP2641" s="67"/>
      <c r="AQ2641" s="67"/>
      <c r="AR2641" s="67"/>
      <c r="AS2641" s="67"/>
      <c r="AT2641" s="2"/>
    </row>
    <row r="2642" spans="1:46" s="3" customFormat="1">
      <c r="A2642" s="67"/>
      <c r="B2642" s="67"/>
      <c r="C2642" s="67"/>
      <c r="D2642" s="67"/>
      <c r="E2642" s="67"/>
      <c r="F2642" s="67"/>
      <c r="G2642" s="67"/>
      <c r="H2642" s="67"/>
      <c r="I2642" s="67"/>
      <c r="J2642" s="67"/>
      <c r="K2642" s="67"/>
      <c r="L2642" s="67"/>
      <c r="M2642" s="67"/>
      <c r="N2642" s="67"/>
      <c r="O2642" s="67"/>
      <c r="P2642" s="67"/>
      <c r="Q2642" s="67"/>
      <c r="R2642" s="67"/>
      <c r="S2642" s="67"/>
      <c r="T2642" s="67"/>
      <c r="U2642" s="67"/>
      <c r="V2642" s="67"/>
      <c r="W2642" s="67"/>
      <c r="X2642" s="67"/>
      <c r="Y2642" s="67"/>
      <c r="Z2642" s="67"/>
      <c r="AA2642" s="67"/>
      <c r="AB2642" s="67"/>
      <c r="AC2642" s="67"/>
      <c r="AD2642" s="67"/>
      <c r="AE2642" s="67"/>
      <c r="AF2642" s="67"/>
      <c r="AG2642" s="67"/>
      <c r="AH2642" s="67"/>
      <c r="AI2642" s="67"/>
      <c r="AJ2642" s="67"/>
      <c r="AK2642" s="67"/>
      <c r="AL2642" s="67"/>
      <c r="AM2642" s="67"/>
      <c r="AN2642" s="67"/>
      <c r="AO2642" s="67"/>
      <c r="AP2642" s="67"/>
      <c r="AQ2642" s="67"/>
      <c r="AR2642" s="67"/>
      <c r="AS2642" s="67"/>
      <c r="AT2642" s="2"/>
    </row>
    <row r="2643" spans="1:46" s="3" customFormat="1">
      <c r="A2643" s="67"/>
      <c r="B2643" s="67"/>
      <c r="C2643" s="67"/>
      <c r="D2643" s="67"/>
      <c r="E2643" s="67"/>
      <c r="F2643" s="67"/>
      <c r="G2643" s="67"/>
      <c r="H2643" s="67"/>
      <c r="I2643" s="67"/>
      <c r="J2643" s="67"/>
      <c r="K2643" s="67"/>
      <c r="L2643" s="67"/>
      <c r="M2643" s="67"/>
      <c r="N2643" s="67"/>
      <c r="O2643" s="67"/>
      <c r="P2643" s="67"/>
      <c r="Q2643" s="67"/>
      <c r="R2643" s="67"/>
      <c r="S2643" s="67"/>
      <c r="T2643" s="67"/>
      <c r="U2643" s="67"/>
      <c r="V2643" s="67"/>
      <c r="W2643" s="67"/>
      <c r="X2643" s="67"/>
      <c r="Y2643" s="67"/>
      <c r="Z2643" s="67"/>
      <c r="AA2643" s="67"/>
      <c r="AB2643" s="67"/>
      <c r="AC2643" s="67"/>
      <c r="AD2643" s="67"/>
      <c r="AE2643" s="67"/>
      <c r="AF2643" s="67"/>
      <c r="AG2643" s="67"/>
      <c r="AH2643" s="67"/>
      <c r="AI2643" s="67"/>
      <c r="AJ2643" s="67"/>
      <c r="AK2643" s="67"/>
      <c r="AL2643" s="67"/>
      <c r="AM2643" s="67"/>
      <c r="AN2643" s="67"/>
      <c r="AO2643" s="67"/>
      <c r="AP2643" s="67"/>
      <c r="AQ2643" s="67"/>
      <c r="AR2643" s="67"/>
      <c r="AS2643" s="67"/>
      <c r="AT2643" s="2"/>
    </row>
    <row r="2644" spans="1:46" s="3" customFormat="1">
      <c r="A2644" s="67"/>
      <c r="B2644" s="67"/>
      <c r="C2644" s="67"/>
      <c r="D2644" s="67"/>
      <c r="E2644" s="67"/>
      <c r="F2644" s="67"/>
      <c r="G2644" s="67"/>
      <c r="H2644" s="67"/>
      <c r="I2644" s="67"/>
      <c r="J2644" s="67"/>
      <c r="K2644" s="67"/>
      <c r="L2644" s="67"/>
      <c r="M2644" s="67"/>
      <c r="N2644" s="67"/>
      <c r="O2644" s="67"/>
      <c r="P2644" s="67"/>
      <c r="Q2644" s="67"/>
      <c r="R2644" s="67"/>
      <c r="S2644" s="67"/>
      <c r="T2644" s="67"/>
      <c r="U2644" s="67"/>
      <c r="V2644" s="67"/>
      <c r="W2644" s="67"/>
      <c r="X2644" s="67"/>
      <c r="Y2644" s="67"/>
      <c r="Z2644" s="67"/>
      <c r="AA2644" s="67"/>
      <c r="AB2644" s="67"/>
      <c r="AC2644" s="67"/>
      <c r="AD2644" s="67"/>
      <c r="AE2644" s="67"/>
      <c r="AF2644" s="67"/>
      <c r="AG2644" s="67"/>
      <c r="AH2644" s="67"/>
      <c r="AI2644" s="67"/>
      <c r="AJ2644" s="67"/>
      <c r="AK2644" s="67"/>
      <c r="AL2644" s="67"/>
      <c r="AM2644" s="67"/>
      <c r="AN2644" s="67"/>
      <c r="AO2644" s="67"/>
      <c r="AP2644" s="67"/>
      <c r="AQ2644" s="67"/>
      <c r="AR2644" s="67"/>
      <c r="AS2644" s="67"/>
      <c r="AT2644" s="2"/>
    </row>
    <row r="2645" spans="1:46" s="3" customFormat="1">
      <c r="A2645" s="67"/>
      <c r="B2645" s="67"/>
      <c r="C2645" s="67"/>
      <c r="D2645" s="67"/>
      <c r="E2645" s="67"/>
      <c r="F2645" s="67"/>
      <c r="G2645" s="67"/>
      <c r="H2645" s="67"/>
      <c r="I2645" s="67"/>
      <c r="J2645" s="67"/>
      <c r="K2645" s="67"/>
      <c r="L2645" s="67"/>
      <c r="M2645" s="67"/>
      <c r="N2645" s="67"/>
      <c r="O2645" s="67"/>
      <c r="P2645" s="67"/>
      <c r="Q2645" s="67"/>
      <c r="R2645" s="67"/>
      <c r="S2645" s="67"/>
      <c r="T2645" s="67"/>
      <c r="U2645" s="67"/>
      <c r="V2645" s="67"/>
      <c r="W2645" s="67"/>
      <c r="X2645" s="67"/>
      <c r="Y2645" s="67"/>
      <c r="Z2645" s="67"/>
      <c r="AA2645" s="67"/>
      <c r="AB2645" s="67"/>
      <c r="AC2645" s="67"/>
      <c r="AD2645" s="67"/>
      <c r="AE2645" s="67"/>
      <c r="AF2645" s="67"/>
      <c r="AG2645" s="67"/>
      <c r="AH2645" s="67"/>
      <c r="AI2645" s="67"/>
      <c r="AJ2645" s="67"/>
      <c r="AK2645" s="67"/>
      <c r="AL2645" s="67"/>
      <c r="AM2645" s="67"/>
      <c r="AN2645" s="67"/>
      <c r="AO2645" s="67"/>
      <c r="AP2645" s="67"/>
      <c r="AQ2645" s="67"/>
      <c r="AR2645" s="67"/>
      <c r="AS2645" s="67"/>
      <c r="AT2645" s="2"/>
    </row>
    <row r="2646" spans="1:46" s="3" customFormat="1">
      <c r="A2646" s="67"/>
      <c r="B2646" s="67"/>
      <c r="C2646" s="67"/>
      <c r="D2646" s="67"/>
      <c r="E2646" s="67"/>
      <c r="F2646" s="67"/>
      <c r="G2646" s="67"/>
      <c r="H2646" s="67"/>
      <c r="I2646" s="67"/>
      <c r="J2646" s="67"/>
      <c r="K2646" s="67"/>
      <c r="L2646" s="67"/>
      <c r="M2646" s="67"/>
      <c r="N2646" s="67"/>
      <c r="O2646" s="67"/>
      <c r="P2646" s="67"/>
      <c r="Q2646" s="67"/>
      <c r="R2646" s="67"/>
      <c r="S2646" s="67"/>
      <c r="T2646" s="67"/>
      <c r="U2646" s="67"/>
      <c r="V2646" s="67"/>
      <c r="W2646" s="67"/>
      <c r="X2646" s="67"/>
      <c r="Y2646" s="67"/>
      <c r="Z2646" s="67"/>
      <c r="AA2646" s="67"/>
      <c r="AB2646" s="67"/>
      <c r="AC2646" s="67"/>
      <c r="AD2646" s="67"/>
      <c r="AE2646" s="67"/>
      <c r="AF2646" s="67"/>
      <c r="AG2646" s="67"/>
      <c r="AH2646" s="67"/>
      <c r="AI2646" s="67"/>
      <c r="AJ2646" s="67"/>
      <c r="AK2646" s="67"/>
      <c r="AL2646" s="67"/>
      <c r="AM2646" s="67"/>
      <c r="AN2646" s="67"/>
      <c r="AO2646" s="67"/>
      <c r="AP2646" s="67"/>
      <c r="AQ2646" s="67"/>
      <c r="AR2646" s="67"/>
      <c r="AS2646" s="67"/>
      <c r="AT2646" s="2"/>
    </row>
    <row r="2647" spans="1:46" s="3" customFormat="1">
      <c r="A2647" s="67"/>
      <c r="B2647" s="67"/>
      <c r="C2647" s="67"/>
      <c r="D2647" s="67"/>
      <c r="E2647" s="67"/>
      <c r="F2647" s="67"/>
      <c r="G2647" s="67"/>
      <c r="H2647" s="67"/>
      <c r="I2647" s="67"/>
      <c r="J2647" s="67"/>
      <c r="K2647" s="67"/>
      <c r="L2647" s="67"/>
      <c r="M2647" s="67"/>
      <c r="N2647" s="67"/>
      <c r="O2647" s="67"/>
      <c r="P2647" s="67"/>
      <c r="Q2647" s="67"/>
      <c r="R2647" s="67"/>
      <c r="S2647" s="67"/>
      <c r="T2647" s="67"/>
      <c r="U2647" s="67"/>
      <c r="V2647" s="67"/>
      <c r="W2647" s="67"/>
      <c r="X2647" s="67"/>
      <c r="Y2647" s="67"/>
      <c r="Z2647" s="67"/>
      <c r="AA2647" s="67"/>
      <c r="AB2647" s="67"/>
      <c r="AC2647" s="67"/>
      <c r="AD2647" s="67"/>
      <c r="AE2647" s="67"/>
      <c r="AF2647" s="67"/>
      <c r="AG2647" s="67"/>
      <c r="AH2647" s="67"/>
      <c r="AI2647" s="67"/>
      <c r="AJ2647" s="67"/>
      <c r="AK2647" s="67"/>
      <c r="AL2647" s="67"/>
      <c r="AM2647" s="67"/>
      <c r="AN2647" s="67"/>
      <c r="AO2647" s="67"/>
      <c r="AP2647" s="67"/>
      <c r="AQ2647" s="67"/>
      <c r="AR2647" s="67"/>
      <c r="AS2647" s="67"/>
      <c r="AT2647" s="2"/>
    </row>
    <row r="2648" spans="1:46" s="3" customFormat="1">
      <c r="A2648" s="67"/>
      <c r="B2648" s="67"/>
      <c r="C2648" s="67"/>
      <c r="D2648" s="67"/>
      <c r="E2648" s="67"/>
      <c r="F2648" s="67"/>
      <c r="G2648" s="67"/>
      <c r="H2648" s="67"/>
      <c r="I2648" s="67"/>
      <c r="J2648" s="67"/>
      <c r="K2648" s="67"/>
      <c r="L2648" s="67"/>
      <c r="M2648" s="67"/>
      <c r="N2648" s="67"/>
      <c r="O2648" s="67"/>
      <c r="P2648" s="67"/>
      <c r="Q2648" s="67"/>
      <c r="R2648" s="67"/>
      <c r="S2648" s="67"/>
      <c r="T2648" s="67"/>
      <c r="U2648" s="67"/>
      <c r="V2648" s="67"/>
      <c r="W2648" s="67"/>
      <c r="X2648" s="67"/>
      <c r="Y2648" s="67"/>
      <c r="Z2648" s="67"/>
      <c r="AA2648" s="67"/>
      <c r="AB2648" s="67"/>
      <c r="AC2648" s="67"/>
      <c r="AD2648" s="67"/>
      <c r="AE2648" s="67"/>
      <c r="AF2648" s="67"/>
      <c r="AG2648" s="67"/>
      <c r="AH2648" s="67"/>
      <c r="AI2648" s="67"/>
      <c r="AJ2648" s="67"/>
      <c r="AK2648" s="67"/>
      <c r="AL2648" s="67"/>
      <c r="AM2648" s="67"/>
      <c r="AN2648" s="67"/>
      <c r="AO2648" s="67"/>
      <c r="AP2648" s="67"/>
      <c r="AQ2648" s="67"/>
      <c r="AR2648" s="67"/>
      <c r="AS2648" s="67"/>
      <c r="AT2648" s="2"/>
    </row>
    <row r="2649" spans="1:46" s="3" customFormat="1">
      <c r="A2649" s="67"/>
      <c r="B2649" s="67"/>
      <c r="C2649" s="67"/>
      <c r="D2649" s="67"/>
      <c r="E2649" s="67"/>
      <c r="F2649" s="67"/>
      <c r="G2649" s="67"/>
      <c r="H2649" s="67"/>
      <c r="I2649" s="67"/>
      <c r="J2649" s="67"/>
      <c r="K2649" s="67"/>
      <c r="L2649" s="67"/>
      <c r="M2649" s="67"/>
      <c r="N2649" s="67"/>
      <c r="O2649" s="67"/>
      <c r="P2649" s="67"/>
      <c r="Q2649" s="67"/>
      <c r="R2649" s="67"/>
      <c r="S2649" s="67"/>
      <c r="T2649" s="67"/>
      <c r="U2649" s="67"/>
      <c r="V2649" s="67"/>
      <c r="W2649" s="67"/>
      <c r="X2649" s="67"/>
      <c r="Y2649" s="67"/>
      <c r="Z2649" s="67"/>
      <c r="AA2649" s="67"/>
      <c r="AB2649" s="67"/>
      <c r="AC2649" s="67"/>
      <c r="AD2649" s="67"/>
      <c r="AE2649" s="67"/>
      <c r="AF2649" s="67"/>
      <c r="AG2649" s="67"/>
      <c r="AH2649" s="67"/>
      <c r="AI2649" s="67"/>
      <c r="AJ2649" s="67"/>
      <c r="AK2649" s="67"/>
      <c r="AL2649" s="67"/>
      <c r="AM2649" s="67"/>
      <c r="AN2649" s="67"/>
      <c r="AO2649" s="67"/>
      <c r="AP2649" s="67"/>
      <c r="AQ2649" s="67"/>
      <c r="AR2649" s="67"/>
      <c r="AS2649" s="67"/>
      <c r="AT2649" s="2"/>
    </row>
    <row r="2650" spans="1:46" s="3" customFormat="1">
      <c r="A2650" s="67"/>
      <c r="B2650" s="67"/>
      <c r="C2650" s="67"/>
      <c r="D2650" s="67"/>
      <c r="E2650" s="67"/>
      <c r="F2650" s="67"/>
      <c r="G2650" s="67"/>
      <c r="H2650" s="67"/>
      <c r="I2650" s="67"/>
      <c r="J2650" s="67"/>
      <c r="K2650" s="67"/>
      <c r="L2650" s="67"/>
      <c r="M2650" s="67"/>
      <c r="N2650" s="67"/>
      <c r="O2650" s="67"/>
      <c r="P2650" s="67"/>
      <c r="Q2650" s="67"/>
      <c r="R2650" s="67"/>
      <c r="S2650" s="67"/>
      <c r="T2650" s="67"/>
      <c r="U2650" s="67"/>
      <c r="V2650" s="67"/>
      <c r="W2650" s="67"/>
      <c r="X2650" s="67"/>
      <c r="Y2650" s="67"/>
      <c r="Z2650" s="67"/>
      <c r="AA2650" s="67"/>
      <c r="AB2650" s="67"/>
      <c r="AC2650" s="67"/>
      <c r="AD2650" s="67"/>
      <c r="AE2650" s="67"/>
      <c r="AF2650" s="67"/>
      <c r="AG2650" s="67"/>
      <c r="AH2650" s="67"/>
      <c r="AI2650" s="67"/>
      <c r="AJ2650" s="67"/>
      <c r="AK2650" s="67"/>
      <c r="AL2650" s="67"/>
      <c r="AM2650" s="67"/>
      <c r="AN2650" s="67"/>
      <c r="AO2650" s="67"/>
      <c r="AP2650" s="67"/>
      <c r="AQ2650" s="67"/>
      <c r="AR2650" s="67"/>
      <c r="AS2650" s="67"/>
      <c r="AT2650" s="2"/>
    </row>
    <row r="2651" spans="1:46" s="3" customFormat="1">
      <c r="A2651" s="67"/>
      <c r="B2651" s="67"/>
      <c r="C2651" s="67"/>
      <c r="D2651" s="67"/>
      <c r="E2651" s="67"/>
      <c r="F2651" s="67"/>
      <c r="G2651" s="67"/>
      <c r="H2651" s="67"/>
      <c r="I2651" s="67"/>
      <c r="J2651" s="67"/>
      <c r="K2651" s="67"/>
      <c r="L2651" s="67"/>
      <c r="M2651" s="67"/>
      <c r="N2651" s="67"/>
      <c r="O2651" s="67"/>
      <c r="P2651" s="67"/>
      <c r="Q2651" s="67"/>
      <c r="R2651" s="67"/>
      <c r="S2651" s="67"/>
      <c r="T2651" s="67"/>
      <c r="U2651" s="67"/>
      <c r="V2651" s="67"/>
      <c r="W2651" s="67"/>
      <c r="X2651" s="67"/>
      <c r="Y2651" s="67"/>
      <c r="Z2651" s="67"/>
      <c r="AA2651" s="67"/>
      <c r="AB2651" s="67"/>
      <c r="AC2651" s="67"/>
      <c r="AD2651" s="67"/>
      <c r="AE2651" s="67"/>
      <c r="AF2651" s="67"/>
      <c r="AG2651" s="67"/>
      <c r="AH2651" s="67"/>
      <c r="AI2651" s="67"/>
      <c r="AJ2651" s="67"/>
      <c r="AK2651" s="67"/>
      <c r="AL2651" s="67"/>
      <c r="AM2651" s="67"/>
      <c r="AN2651" s="67"/>
      <c r="AO2651" s="67"/>
      <c r="AP2651" s="67"/>
      <c r="AQ2651" s="67"/>
      <c r="AR2651" s="67"/>
      <c r="AS2651" s="67"/>
      <c r="AT2651" s="2"/>
    </row>
    <row r="2652" spans="1:46" s="3" customFormat="1">
      <c r="A2652" s="67"/>
      <c r="B2652" s="67"/>
      <c r="C2652" s="67"/>
      <c r="D2652" s="67"/>
      <c r="E2652" s="67"/>
      <c r="F2652" s="67"/>
      <c r="G2652" s="67"/>
      <c r="H2652" s="67"/>
      <c r="I2652" s="67"/>
      <c r="J2652" s="67"/>
      <c r="K2652" s="67"/>
      <c r="L2652" s="67"/>
      <c r="M2652" s="67"/>
      <c r="N2652" s="67"/>
      <c r="O2652" s="67"/>
      <c r="P2652" s="67"/>
      <c r="Q2652" s="67"/>
      <c r="R2652" s="67"/>
      <c r="S2652" s="67"/>
      <c r="T2652" s="67"/>
      <c r="U2652" s="67"/>
      <c r="V2652" s="67"/>
      <c r="W2652" s="67"/>
      <c r="X2652" s="67"/>
      <c r="Y2652" s="67"/>
      <c r="Z2652" s="67"/>
      <c r="AA2652" s="67"/>
      <c r="AB2652" s="67"/>
      <c r="AC2652" s="67"/>
      <c r="AD2652" s="67"/>
      <c r="AE2652" s="67"/>
      <c r="AF2652" s="67"/>
      <c r="AG2652" s="67"/>
      <c r="AH2652" s="67"/>
      <c r="AI2652" s="67"/>
      <c r="AJ2652" s="67"/>
      <c r="AK2652" s="67"/>
      <c r="AL2652" s="67"/>
      <c r="AM2652" s="67"/>
      <c r="AN2652" s="67"/>
      <c r="AO2652" s="67"/>
      <c r="AP2652" s="67"/>
      <c r="AQ2652" s="67"/>
      <c r="AR2652" s="67"/>
      <c r="AS2652" s="67"/>
      <c r="AT2652" s="2"/>
    </row>
    <row r="2653" spans="1:46" s="3" customFormat="1">
      <c r="A2653" s="67"/>
      <c r="B2653" s="67"/>
      <c r="C2653" s="67"/>
      <c r="D2653" s="67"/>
      <c r="E2653" s="67"/>
      <c r="F2653" s="67"/>
      <c r="G2653" s="67"/>
      <c r="H2653" s="67"/>
      <c r="I2653" s="67"/>
      <c r="J2653" s="67"/>
      <c r="K2653" s="67"/>
      <c r="L2653" s="67"/>
      <c r="M2653" s="67"/>
      <c r="N2653" s="67"/>
      <c r="O2653" s="67"/>
      <c r="P2653" s="67"/>
      <c r="Q2653" s="67"/>
      <c r="R2653" s="67"/>
      <c r="S2653" s="67"/>
      <c r="T2653" s="67"/>
      <c r="U2653" s="67"/>
      <c r="V2653" s="67"/>
      <c r="W2653" s="67"/>
      <c r="X2653" s="67"/>
      <c r="Y2653" s="67"/>
      <c r="Z2653" s="67"/>
      <c r="AA2653" s="67"/>
      <c r="AB2653" s="67"/>
      <c r="AC2653" s="67"/>
      <c r="AD2653" s="67"/>
      <c r="AE2653" s="67"/>
      <c r="AF2653" s="67"/>
      <c r="AG2653" s="67"/>
      <c r="AH2653" s="67"/>
      <c r="AI2653" s="67"/>
      <c r="AJ2653" s="67"/>
      <c r="AK2653" s="67"/>
      <c r="AL2653" s="67"/>
      <c r="AM2653" s="67"/>
      <c r="AN2653" s="67"/>
      <c r="AO2653" s="67"/>
      <c r="AP2653" s="67"/>
      <c r="AQ2653" s="67"/>
      <c r="AR2653" s="67"/>
      <c r="AS2653" s="67"/>
      <c r="AT2653" s="2"/>
    </row>
    <row r="2654" spans="1:46" s="3" customFormat="1">
      <c r="A2654" s="67"/>
      <c r="B2654" s="67"/>
      <c r="C2654" s="67"/>
      <c r="D2654" s="67"/>
      <c r="E2654" s="67"/>
      <c r="F2654" s="67"/>
      <c r="G2654" s="67"/>
      <c r="H2654" s="67"/>
      <c r="I2654" s="67"/>
      <c r="J2654" s="67"/>
      <c r="K2654" s="67"/>
      <c r="L2654" s="67"/>
      <c r="M2654" s="67"/>
      <c r="N2654" s="67"/>
      <c r="O2654" s="67"/>
      <c r="P2654" s="67"/>
      <c r="Q2654" s="67"/>
      <c r="R2654" s="67"/>
      <c r="S2654" s="67"/>
      <c r="T2654" s="67"/>
      <c r="U2654" s="67"/>
      <c r="V2654" s="67"/>
      <c r="W2654" s="67"/>
      <c r="X2654" s="67"/>
      <c r="Y2654" s="67"/>
      <c r="Z2654" s="67"/>
      <c r="AA2654" s="67"/>
      <c r="AB2654" s="67"/>
      <c r="AC2654" s="67"/>
      <c r="AD2654" s="67"/>
      <c r="AE2654" s="67"/>
      <c r="AF2654" s="67"/>
      <c r="AG2654" s="67"/>
      <c r="AH2654" s="67"/>
      <c r="AI2654" s="67"/>
      <c r="AJ2654" s="67"/>
      <c r="AK2654" s="67"/>
      <c r="AL2654" s="67"/>
      <c r="AM2654" s="67"/>
      <c r="AN2654" s="67"/>
      <c r="AO2654" s="67"/>
      <c r="AP2654" s="67"/>
      <c r="AQ2654" s="67"/>
      <c r="AR2654" s="67"/>
      <c r="AS2654" s="67"/>
      <c r="AT2654" s="2"/>
    </row>
    <row r="2655" spans="1:46" s="3" customFormat="1">
      <c r="A2655" s="67"/>
      <c r="B2655" s="67"/>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67"/>
      <c r="AC2655" s="67"/>
      <c r="AD2655" s="67"/>
      <c r="AE2655" s="67"/>
      <c r="AF2655" s="67"/>
      <c r="AG2655" s="67"/>
      <c r="AH2655" s="67"/>
      <c r="AI2655" s="67"/>
      <c r="AJ2655" s="67"/>
      <c r="AK2655" s="67"/>
      <c r="AL2655" s="67"/>
      <c r="AM2655" s="67"/>
      <c r="AN2655" s="67"/>
      <c r="AO2655" s="67"/>
      <c r="AP2655" s="67"/>
      <c r="AQ2655" s="67"/>
      <c r="AR2655" s="67"/>
      <c r="AS2655" s="67"/>
      <c r="AT2655" s="2"/>
    </row>
    <row r="2656" spans="1:46" s="3" customFormat="1">
      <c r="A2656" s="67"/>
      <c r="B2656" s="67"/>
      <c r="C2656" s="67"/>
      <c r="D2656" s="67"/>
      <c r="E2656" s="67"/>
      <c r="F2656" s="67"/>
      <c r="G2656" s="67"/>
      <c r="H2656" s="67"/>
      <c r="I2656" s="67"/>
      <c r="J2656" s="67"/>
      <c r="K2656" s="67"/>
      <c r="L2656" s="67"/>
      <c r="M2656" s="67"/>
      <c r="N2656" s="67"/>
      <c r="O2656" s="67"/>
      <c r="P2656" s="67"/>
      <c r="Q2656" s="67"/>
      <c r="R2656" s="67"/>
      <c r="S2656" s="67"/>
      <c r="T2656" s="67"/>
      <c r="U2656" s="67"/>
      <c r="V2656" s="67"/>
      <c r="W2656" s="67"/>
      <c r="X2656" s="67"/>
      <c r="Y2656" s="67"/>
      <c r="Z2656" s="67"/>
      <c r="AA2656" s="67"/>
      <c r="AB2656" s="67"/>
      <c r="AC2656" s="67"/>
      <c r="AD2656" s="67"/>
      <c r="AE2656" s="67"/>
      <c r="AF2656" s="67"/>
      <c r="AG2656" s="67"/>
      <c r="AH2656" s="67"/>
      <c r="AI2656" s="67"/>
      <c r="AJ2656" s="67"/>
      <c r="AK2656" s="67"/>
      <c r="AL2656" s="67"/>
      <c r="AM2656" s="67"/>
      <c r="AN2656" s="67"/>
      <c r="AO2656" s="67"/>
      <c r="AP2656" s="67"/>
      <c r="AQ2656" s="67"/>
      <c r="AR2656" s="67"/>
      <c r="AS2656" s="67"/>
      <c r="AT2656" s="2"/>
    </row>
    <row r="2657" spans="1:46" s="3" customFormat="1">
      <c r="A2657" s="67"/>
      <c r="B2657" s="67"/>
      <c r="C2657" s="67"/>
      <c r="D2657" s="67"/>
      <c r="E2657" s="67"/>
      <c r="F2657" s="67"/>
      <c r="G2657" s="67"/>
      <c r="H2657" s="67"/>
      <c r="I2657" s="67"/>
      <c r="J2657" s="67"/>
      <c r="K2657" s="67"/>
      <c r="L2657" s="67"/>
      <c r="M2657" s="67"/>
      <c r="N2657" s="67"/>
      <c r="O2657" s="67"/>
      <c r="P2657" s="67"/>
      <c r="Q2657" s="67"/>
      <c r="R2657" s="67"/>
      <c r="S2657" s="67"/>
      <c r="T2657" s="67"/>
      <c r="U2657" s="67"/>
      <c r="V2657" s="67"/>
      <c r="W2657" s="67"/>
      <c r="X2657" s="67"/>
      <c r="Y2657" s="67"/>
      <c r="Z2657" s="67"/>
      <c r="AA2657" s="67"/>
      <c r="AB2657" s="67"/>
      <c r="AC2657" s="67"/>
      <c r="AD2657" s="67"/>
      <c r="AE2657" s="67"/>
      <c r="AF2657" s="67"/>
      <c r="AG2657" s="67"/>
      <c r="AH2657" s="67"/>
      <c r="AI2657" s="67"/>
      <c r="AJ2657" s="67"/>
      <c r="AK2657" s="67"/>
      <c r="AL2657" s="67"/>
      <c r="AM2657" s="67"/>
      <c r="AN2657" s="67"/>
      <c r="AO2657" s="67"/>
      <c r="AP2657" s="67"/>
      <c r="AQ2657" s="67"/>
      <c r="AR2657" s="67"/>
      <c r="AS2657" s="67"/>
      <c r="AT2657" s="2"/>
    </row>
    <row r="2658" spans="1:46" s="3" customFormat="1">
      <c r="A2658" s="67"/>
      <c r="B2658" s="67"/>
      <c r="C2658" s="67"/>
      <c r="D2658" s="67"/>
      <c r="E2658" s="67"/>
      <c r="F2658" s="67"/>
      <c r="G2658" s="67"/>
      <c r="H2658" s="67"/>
      <c r="I2658" s="67"/>
      <c r="J2658" s="67"/>
      <c r="K2658" s="67"/>
      <c r="L2658" s="67"/>
      <c r="M2658" s="67"/>
      <c r="N2658" s="67"/>
      <c r="O2658" s="67"/>
      <c r="P2658" s="67"/>
      <c r="Q2658" s="67"/>
      <c r="R2658" s="67"/>
      <c r="S2658" s="67"/>
      <c r="T2658" s="67"/>
      <c r="U2658" s="67"/>
      <c r="V2658" s="67"/>
      <c r="W2658" s="67"/>
      <c r="X2658" s="67"/>
      <c r="Y2658" s="67"/>
      <c r="Z2658" s="67"/>
      <c r="AA2658" s="67"/>
      <c r="AB2658" s="67"/>
      <c r="AC2658" s="67"/>
      <c r="AD2658" s="67"/>
      <c r="AE2658" s="67"/>
      <c r="AF2658" s="67"/>
      <c r="AG2658" s="67"/>
      <c r="AH2658" s="67"/>
      <c r="AI2658" s="67"/>
      <c r="AJ2658" s="67"/>
      <c r="AK2658" s="67"/>
      <c r="AL2658" s="67"/>
      <c r="AM2658" s="67"/>
      <c r="AN2658" s="67"/>
      <c r="AO2658" s="67"/>
      <c r="AP2658" s="67"/>
      <c r="AQ2658" s="67"/>
      <c r="AR2658" s="67"/>
      <c r="AS2658" s="67"/>
      <c r="AT2658" s="2"/>
    </row>
    <row r="2659" spans="1:46" s="3" customFormat="1">
      <c r="A2659" s="67"/>
      <c r="B2659" s="67"/>
      <c r="C2659" s="67"/>
      <c r="D2659" s="67"/>
      <c r="E2659" s="67"/>
      <c r="F2659" s="67"/>
      <c r="G2659" s="67"/>
      <c r="H2659" s="67"/>
      <c r="I2659" s="67"/>
      <c r="J2659" s="67"/>
      <c r="K2659" s="67"/>
      <c r="L2659" s="67"/>
      <c r="M2659" s="67"/>
      <c r="N2659" s="67"/>
      <c r="O2659" s="67"/>
      <c r="P2659" s="67"/>
      <c r="Q2659" s="67"/>
      <c r="R2659" s="67"/>
      <c r="S2659" s="67"/>
      <c r="T2659" s="67"/>
      <c r="U2659" s="67"/>
      <c r="V2659" s="67"/>
      <c r="W2659" s="67"/>
      <c r="X2659" s="67"/>
      <c r="Y2659" s="67"/>
      <c r="Z2659" s="67"/>
      <c r="AA2659" s="67"/>
      <c r="AB2659" s="67"/>
      <c r="AC2659" s="67"/>
      <c r="AD2659" s="67"/>
      <c r="AE2659" s="67"/>
      <c r="AF2659" s="67"/>
      <c r="AG2659" s="67"/>
      <c r="AH2659" s="67"/>
      <c r="AI2659" s="67"/>
      <c r="AJ2659" s="67"/>
      <c r="AK2659" s="67"/>
      <c r="AL2659" s="67"/>
      <c r="AM2659" s="67"/>
      <c r="AN2659" s="67"/>
      <c r="AO2659" s="67"/>
      <c r="AP2659" s="67"/>
      <c r="AQ2659" s="67"/>
      <c r="AR2659" s="67"/>
      <c r="AS2659" s="67"/>
      <c r="AT2659" s="2"/>
    </row>
    <row r="2660" spans="1:46" s="3" customFormat="1">
      <c r="A2660" s="67"/>
      <c r="B2660" s="67"/>
      <c r="C2660" s="67"/>
      <c r="D2660" s="67"/>
      <c r="E2660" s="67"/>
      <c r="F2660" s="67"/>
      <c r="G2660" s="67"/>
      <c r="H2660" s="67"/>
      <c r="I2660" s="67"/>
      <c r="J2660" s="67"/>
      <c r="K2660" s="67"/>
      <c r="L2660" s="67"/>
      <c r="M2660" s="67"/>
      <c r="N2660" s="67"/>
      <c r="O2660" s="67"/>
      <c r="P2660" s="67"/>
      <c r="Q2660" s="67"/>
      <c r="R2660" s="67"/>
      <c r="S2660" s="67"/>
      <c r="T2660" s="67"/>
      <c r="U2660" s="67"/>
      <c r="V2660" s="67"/>
      <c r="W2660" s="67"/>
      <c r="X2660" s="67"/>
      <c r="Y2660" s="67"/>
      <c r="Z2660" s="67"/>
      <c r="AA2660" s="67"/>
      <c r="AB2660" s="67"/>
      <c r="AC2660" s="67"/>
      <c r="AD2660" s="67"/>
      <c r="AE2660" s="67"/>
      <c r="AF2660" s="67"/>
      <c r="AG2660" s="67"/>
      <c r="AH2660" s="67"/>
      <c r="AI2660" s="67"/>
      <c r="AJ2660" s="67"/>
      <c r="AK2660" s="67"/>
      <c r="AL2660" s="67"/>
      <c r="AM2660" s="67"/>
      <c r="AN2660" s="67"/>
      <c r="AO2660" s="67"/>
      <c r="AP2660" s="67"/>
      <c r="AQ2660" s="67"/>
      <c r="AR2660" s="67"/>
      <c r="AS2660" s="67"/>
      <c r="AT2660" s="2"/>
    </row>
    <row r="2661" spans="1:46" s="3" customFormat="1">
      <c r="A2661" s="67"/>
      <c r="B2661" s="67"/>
      <c r="C2661" s="67"/>
      <c r="D2661" s="67"/>
      <c r="E2661" s="67"/>
      <c r="F2661" s="67"/>
      <c r="G2661" s="67"/>
      <c r="H2661" s="67"/>
      <c r="I2661" s="67"/>
      <c r="J2661" s="67"/>
      <c r="K2661" s="67"/>
      <c r="L2661" s="67"/>
      <c r="M2661" s="67"/>
      <c r="N2661" s="67"/>
      <c r="O2661" s="67"/>
      <c r="P2661" s="67"/>
      <c r="Q2661" s="67"/>
      <c r="R2661" s="67"/>
      <c r="S2661" s="67"/>
      <c r="T2661" s="67"/>
      <c r="U2661" s="67"/>
      <c r="V2661" s="67"/>
      <c r="W2661" s="67"/>
      <c r="X2661" s="67"/>
      <c r="Y2661" s="67"/>
      <c r="Z2661" s="67"/>
      <c r="AA2661" s="67"/>
      <c r="AB2661" s="67"/>
      <c r="AC2661" s="67"/>
      <c r="AD2661" s="67"/>
      <c r="AE2661" s="67"/>
      <c r="AF2661" s="67"/>
      <c r="AG2661" s="67"/>
      <c r="AH2661" s="67"/>
      <c r="AI2661" s="67"/>
      <c r="AJ2661" s="67"/>
      <c r="AK2661" s="67"/>
      <c r="AL2661" s="67"/>
      <c r="AM2661" s="67"/>
      <c r="AN2661" s="67"/>
      <c r="AO2661" s="67"/>
      <c r="AP2661" s="67"/>
      <c r="AQ2661" s="67"/>
      <c r="AR2661" s="67"/>
      <c r="AS2661" s="67"/>
      <c r="AT2661" s="2"/>
    </row>
    <row r="2662" spans="1:46" s="3" customFormat="1">
      <c r="A2662" s="67"/>
      <c r="B2662" s="67"/>
      <c r="C2662" s="67"/>
      <c r="D2662" s="67"/>
      <c r="E2662" s="67"/>
      <c r="F2662" s="67"/>
      <c r="G2662" s="67"/>
      <c r="H2662" s="67"/>
      <c r="I2662" s="67"/>
      <c r="J2662" s="67"/>
      <c r="K2662" s="67"/>
      <c r="L2662" s="67"/>
      <c r="M2662" s="67"/>
      <c r="N2662" s="67"/>
      <c r="O2662" s="67"/>
      <c r="P2662" s="67"/>
      <c r="Q2662" s="67"/>
      <c r="R2662" s="67"/>
      <c r="S2662" s="67"/>
      <c r="T2662" s="67"/>
      <c r="U2662" s="67"/>
      <c r="V2662" s="67"/>
      <c r="W2662" s="67"/>
      <c r="X2662" s="67"/>
      <c r="Y2662" s="67"/>
      <c r="Z2662" s="67"/>
      <c r="AA2662" s="67"/>
      <c r="AB2662" s="67"/>
      <c r="AC2662" s="67"/>
      <c r="AD2662" s="67"/>
      <c r="AE2662" s="67"/>
      <c r="AF2662" s="67"/>
      <c r="AG2662" s="67"/>
      <c r="AH2662" s="67"/>
      <c r="AI2662" s="67"/>
      <c r="AJ2662" s="67"/>
      <c r="AK2662" s="67"/>
      <c r="AL2662" s="67"/>
      <c r="AM2662" s="67"/>
      <c r="AN2662" s="67"/>
      <c r="AO2662" s="67"/>
      <c r="AP2662" s="67"/>
      <c r="AQ2662" s="67"/>
      <c r="AR2662" s="67"/>
      <c r="AS2662" s="67"/>
      <c r="AT2662" s="2"/>
    </row>
    <row r="2663" spans="1:46" s="3" customFormat="1">
      <c r="A2663" s="67"/>
      <c r="B2663" s="67"/>
      <c r="C2663" s="67"/>
      <c r="D2663" s="67"/>
      <c r="E2663" s="67"/>
      <c r="F2663" s="67"/>
      <c r="G2663" s="67"/>
      <c r="H2663" s="67"/>
      <c r="I2663" s="67"/>
      <c r="J2663" s="67"/>
      <c r="K2663" s="67"/>
      <c r="L2663" s="67"/>
      <c r="M2663" s="67"/>
      <c r="N2663" s="67"/>
      <c r="O2663" s="67"/>
      <c r="P2663" s="67"/>
      <c r="Q2663" s="67"/>
      <c r="R2663" s="67"/>
      <c r="S2663" s="67"/>
      <c r="T2663" s="67"/>
      <c r="U2663" s="67"/>
      <c r="V2663" s="67"/>
      <c r="W2663" s="67"/>
      <c r="X2663" s="67"/>
      <c r="Y2663" s="67"/>
      <c r="Z2663" s="67"/>
      <c r="AA2663" s="67"/>
      <c r="AB2663" s="67"/>
      <c r="AC2663" s="67"/>
      <c r="AD2663" s="67"/>
      <c r="AE2663" s="67"/>
      <c r="AF2663" s="67"/>
      <c r="AG2663" s="67"/>
      <c r="AH2663" s="67"/>
      <c r="AI2663" s="67"/>
      <c r="AJ2663" s="67"/>
      <c r="AK2663" s="67"/>
      <c r="AL2663" s="67"/>
      <c r="AM2663" s="67"/>
      <c r="AN2663" s="67"/>
      <c r="AO2663" s="67"/>
      <c r="AP2663" s="67"/>
      <c r="AQ2663" s="67"/>
      <c r="AR2663" s="67"/>
      <c r="AS2663" s="67"/>
      <c r="AT2663" s="2"/>
    </row>
    <row r="2664" spans="1:46" s="3" customFormat="1">
      <c r="A2664" s="67"/>
      <c r="B2664" s="67"/>
      <c r="C2664" s="67"/>
      <c r="D2664" s="67"/>
      <c r="E2664" s="67"/>
      <c r="F2664" s="67"/>
      <c r="G2664" s="67"/>
      <c r="H2664" s="67"/>
      <c r="I2664" s="67"/>
      <c r="J2664" s="67"/>
      <c r="K2664" s="67"/>
      <c r="L2664" s="67"/>
      <c r="M2664" s="67"/>
      <c r="N2664" s="67"/>
      <c r="O2664" s="67"/>
      <c r="P2664" s="67"/>
      <c r="Q2664" s="67"/>
      <c r="R2664" s="67"/>
      <c r="S2664" s="67"/>
      <c r="T2664" s="67"/>
      <c r="U2664" s="67"/>
      <c r="V2664" s="67"/>
      <c r="W2664" s="67"/>
      <c r="X2664" s="67"/>
      <c r="Y2664" s="67"/>
      <c r="Z2664" s="67"/>
      <c r="AA2664" s="67"/>
      <c r="AB2664" s="67"/>
      <c r="AC2664" s="67"/>
      <c r="AD2664" s="67"/>
      <c r="AE2664" s="67"/>
      <c r="AF2664" s="67"/>
      <c r="AG2664" s="67"/>
      <c r="AH2664" s="67"/>
      <c r="AI2664" s="67"/>
      <c r="AJ2664" s="67"/>
      <c r="AK2664" s="67"/>
      <c r="AL2664" s="67"/>
      <c r="AM2664" s="67"/>
      <c r="AN2664" s="67"/>
      <c r="AO2664" s="67"/>
      <c r="AP2664" s="67"/>
      <c r="AQ2664" s="67"/>
      <c r="AR2664" s="67"/>
      <c r="AS2664" s="67"/>
      <c r="AT2664" s="2"/>
    </row>
    <row r="2665" spans="1:46" s="3" customFormat="1">
      <c r="A2665" s="67"/>
      <c r="B2665" s="67"/>
      <c r="C2665" s="67"/>
      <c r="D2665" s="67"/>
      <c r="E2665" s="67"/>
      <c r="F2665" s="67"/>
      <c r="G2665" s="67"/>
      <c r="H2665" s="67"/>
      <c r="I2665" s="67"/>
      <c r="J2665" s="67"/>
      <c r="K2665" s="67"/>
      <c r="L2665" s="67"/>
      <c r="M2665" s="67"/>
      <c r="N2665" s="67"/>
      <c r="O2665" s="67"/>
      <c r="P2665" s="67"/>
      <c r="Q2665" s="67"/>
      <c r="R2665" s="67"/>
      <c r="S2665" s="67"/>
      <c r="T2665" s="67"/>
      <c r="U2665" s="67"/>
      <c r="V2665" s="67"/>
      <c r="W2665" s="67"/>
      <c r="X2665" s="67"/>
      <c r="Y2665" s="67"/>
      <c r="Z2665" s="67"/>
      <c r="AA2665" s="67"/>
      <c r="AB2665" s="67"/>
      <c r="AC2665" s="67"/>
      <c r="AD2665" s="67"/>
      <c r="AE2665" s="67"/>
      <c r="AF2665" s="67"/>
      <c r="AG2665" s="67"/>
      <c r="AH2665" s="67"/>
      <c r="AI2665" s="67"/>
      <c r="AJ2665" s="67"/>
      <c r="AK2665" s="67"/>
      <c r="AL2665" s="67"/>
      <c r="AM2665" s="67"/>
      <c r="AN2665" s="67"/>
      <c r="AO2665" s="67"/>
      <c r="AP2665" s="67"/>
      <c r="AQ2665" s="67"/>
      <c r="AR2665" s="67"/>
      <c r="AS2665" s="67"/>
      <c r="AT2665" s="2"/>
    </row>
    <row r="2666" spans="1:46" s="3" customFormat="1">
      <c r="A2666" s="67"/>
      <c r="B2666" s="67"/>
      <c r="C2666" s="67"/>
      <c r="D2666" s="67"/>
      <c r="E2666" s="67"/>
      <c r="F2666" s="67"/>
      <c r="G2666" s="67"/>
      <c r="H2666" s="67"/>
      <c r="I2666" s="67"/>
      <c r="J2666" s="67"/>
      <c r="K2666" s="67"/>
      <c r="L2666" s="67"/>
      <c r="M2666" s="67"/>
      <c r="N2666" s="67"/>
      <c r="O2666" s="67"/>
      <c r="P2666" s="67"/>
      <c r="Q2666" s="67"/>
      <c r="R2666" s="67"/>
      <c r="S2666" s="67"/>
      <c r="T2666" s="67"/>
      <c r="U2666" s="67"/>
      <c r="V2666" s="67"/>
      <c r="W2666" s="67"/>
      <c r="X2666" s="67"/>
      <c r="Y2666" s="67"/>
      <c r="Z2666" s="67"/>
      <c r="AA2666" s="67"/>
      <c r="AB2666" s="67"/>
      <c r="AC2666" s="67"/>
      <c r="AD2666" s="67"/>
      <c r="AE2666" s="67"/>
      <c r="AF2666" s="67"/>
      <c r="AG2666" s="67"/>
      <c r="AH2666" s="67"/>
      <c r="AI2666" s="67"/>
      <c r="AJ2666" s="67"/>
      <c r="AK2666" s="67"/>
      <c r="AL2666" s="67"/>
      <c r="AM2666" s="67"/>
      <c r="AN2666" s="67"/>
      <c r="AO2666" s="67"/>
      <c r="AP2666" s="67"/>
      <c r="AQ2666" s="67"/>
      <c r="AR2666" s="67"/>
      <c r="AS2666" s="67"/>
      <c r="AT2666" s="2"/>
    </row>
    <row r="2667" spans="1:46" s="3" customFormat="1">
      <c r="A2667" s="67"/>
      <c r="B2667" s="67"/>
      <c r="C2667" s="67"/>
      <c r="D2667" s="67"/>
      <c r="E2667" s="67"/>
      <c r="F2667" s="67"/>
      <c r="G2667" s="67"/>
      <c r="H2667" s="67"/>
      <c r="I2667" s="67"/>
      <c r="J2667" s="67"/>
      <c r="K2667" s="67"/>
      <c r="L2667" s="67"/>
      <c r="M2667" s="67"/>
      <c r="N2667" s="67"/>
      <c r="O2667" s="67"/>
      <c r="P2667" s="67"/>
      <c r="Q2667" s="67"/>
      <c r="R2667" s="67"/>
      <c r="S2667" s="67"/>
      <c r="T2667" s="67"/>
      <c r="U2667" s="67"/>
      <c r="V2667" s="67"/>
      <c r="W2667" s="67"/>
      <c r="X2667" s="67"/>
      <c r="Y2667" s="67"/>
      <c r="Z2667" s="67"/>
      <c r="AA2667" s="67"/>
      <c r="AB2667" s="67"/>
      <c r="AC2667" s="67"/>
      <c r="AD2667" s="67"/>
      <c r="AE2667" s="67"/>
      <c r="AF2667" s="67"/>
      <c r="AG2667" s="67"/>
      <c r="AH2667" s="67"/>
      <c r="AI2667" s="67"/>
      <c r="AJ2667" s="67"/>
      <c r="AK2667" s="67"/>
      <c r="AL2667" s="67"/>
      <c r="AM2667" s="67"/>
      <c r="AN2667" s="67"/>
      <c r="AO2667" s="67"/>
      <c r="AP2667" s="67"/>
      <c r="AQ2667" s="67"/>
      <c r="AR2667" s="67"/>
      <c r="AS2667" s="67"/>
      <c r="AT2667" s="2"/>
    </row>
    <row r="2668" spans="1:46" s="3" customFormat="1">
      <c r="A2668" s="67"/>
      <c r="B2668" s="67"/>
      <c r="C2668" s="67"/>
      <c r="D2668" s="67"/>
      <c r="E2668" s="67"/>
      <c r="F2668" s="67"/>
      <c r="G2668" s="67"/>
      <c r="H2668" s="67"/>
      <c r="I2668" s="67"/>
      <c r="J2668" s="67"/>
      <c r="K2668" s="67"/>
      <c r="L2668" s="67"/>
      <c r="M2668" s="67"/>
      <c r="N2668" s="67"/>
      <c r="O2668" s="67"/>
      <c r="P2668" s="67"/>
      <c r="Q2668" s="67"/>
      <c r="R2668" s="67"/>
      <c r="S2668" s="67"/>
      <c r="T2668" s="67"/>
      <c r="U2668" s="67"/>
      <c r="V2668" s="67"/>
      <c r="W2668" s="67"/>
      <c r="X2668" s="67"/>
      <c r="Y2668" s="67"/>
      <c r="Z2668" s="67"/>
      <c r="AA2668" s="67"/>
      <c r="AB2668" s="67"/>
      <c r="AC2668" s="67"/>
      <c r="AD2668" s="67"/>
      <c r="AE2668" s="67"/>
      <c r="AF2668" s="67"/>
      <c r="AG2668" s="67"/>
      <c r="AH2668" s="67"/>
      <c r="AI2668" s="67"/>
      <c r="AJ2668" s="67"/>
      <c r="AK2668" s="67"/>
      <c r="AL2668" s="67"/>
      <c r="AM2668" s="67"/>
      <c r="AN2668" s="67"/>
      <c r="AO2668" s="67"/>
      <c r="AP2668" s="67"/>
      <c r="AQ2668" s="67"/>
      <c r="AR2668" s="67"/>
      <c r="AS2668" s="67"/>
      <c r="AT2668" s="2"/>
    </row>
    <row r="2669" spans="1:46" s="3" customFormat="1">
      <c r="A2669" s="67"/>
      <c r="B2669" s="67"/>
      <c r="C2669" s="67"/>
      <c r="D2669" s="67"/>
      <c r="E2669" s="67"/>
      <c r="F2669" s="67"/>
      <c r="G2669" s="67"/>
      <c r="H2669" s="67"/>
      <c r="I2669" s="67"/>
      <c r="J2669" s="67"/>
      <c r="K2669" s="67"/>
      <c r="L2669" s="67"/>
      <c r="M2669" s="67"/>
      <c r="N2669" s="67"/>
      <c r="O2669" s="67"/>
      <c r="P2669" s="67"/>
      <c r="Q2669" s="67"/>
      <c r="R2669" s="67"/>
      <c r="S2669" s="67"/>
      <c r="T2669" s="67"/>
      <c r="U2669" s="67"/>
      <c r="V2669" s="67"/>
      <c r="W2669" s="67"/>
      <c r="X2669" s="67"/>
      <c r="Y2669" s="67"/>
      <c r="Z2669" s="67"/>
      <c r="AA2669" s="67"/>
      <c r="AB2669" s="67"/>
      <c r="AC2669" s="67"/>
      <c r="AD2669" s="67"/>
      <c r="AE2669" s="67"/>
      <c r="AF2669" s="67"/>
      <c r="AG2669" s="67"/>
      <c r="AH2669" s="67"/>
      <c r="AI2669" s="67"/>
      <c r="AJ2669" s="67"/>
      <c r="AK2669" s="67"/>
      <c r="AL2669" s="67"/>
      <c r="AM2669" s="67"/>
      <c r="AN2669" s="67"/>
      <c r="AO2669" s="67"/>
      <c r="AP2669" s="67"/>
      <c r="AQ2669" s="67"/>
      <c r="AR2669" s="67"/>
      <c r="AS2669" s="67"/>
      <c r="AT2669" s="2"/>
    </row>
    <row r="2670" spans="1:46" s="3" customFormat="1">
      <c r="A2670" s="67"/>
      <c r="B2670" s="67"/>
      <c r="C2670" s="67"/>
      <c r="D2670" s="67"/>
      <c r="E2670" s="67"/>
      <c r="F2670" s="67"/>
      <c r="G2670" s="67"/>
      <c r="H2670" s="67"/>
      <c r="I2670" s="67"/>
      <c r="J2670" s="67"/>
      <c r="K2670" s="67"/>
      <c r="L2670" s="67"/>
      <c r="M2670" s="67"/>
      <c r="N2670" s="67"/>
      <c r="O2670" s="67"/>
      <c r="P2670" s="67"/>
      <c r="Q2670" s="67"/>
      <c r="R2670" s="67"/>
      <c r="S2670" s="67"/>
      <c r="T2670" s="67"/>
      <c r="U2670" s="67"/>
      <c r="V2670" s="67"/>
      <c r="W2670" s="67"/>
      <c r="X2670" s="67"/>
      <c r="Y2670" s="67"/>
      <c r="Z2670" s="67"/>
      <c r="AA2670" s="67"/>
      <c r="AB2670" s="67"/>
      <c r="AC2670" s="67"/>
      <c r="AD2670" s="67"/>
      <c r="AE2670" s="67"/>
      <c r="AF2670" s="67"/>
      <c r="AG2670" s="67"/>
      <c r="AH2670" s="67"/>
      <c r="AI2670" s="67"/>
      <c r="AJ2670" s="67"/>
      <c r="AK2670" s="67"/>
      <c r="AL2670" s="67"/>
      <c r="AM2670" s="67"/>
      <c r="AN2670" s="67"/>
      <c r="AO2670" s="67"/>
      <c r="AP2670" s="67"/>
      <c r="AQ2670" s="67"/>
      <c r="AR2670" s="67"/>
      <c r="AS2670" s="67"/>
      <c r="AT2670" s="2"/>
    </row>
    <row r="2671" spans="1:46" s="3" customFormat="1">
      <c r="A2671" s="67"/>
      <c r="B2671" s="67"/>
      <c r="C2671" s="67"/>
      <c r="D2671" s="67"/>
      <c r="E2671" s="67"/>
      <c r="F2671" s="67"/>
      <c r="G2671" s="67"/>
      <c r="H2671" s="67"/>
      <c r="I2671" s="67"/>
      <c r="J2671" s="67"/>
      <c r="K2671" s="67"/>
      <c r="L2671" s="67"/>
      <c r="M2671" s="67"/>
      <c r="N2671" s="67"/>
      <c r="O2671" s="67"/>
      <c r="P2671" s="67"/>
      <c r="Q2671" s="67"/>
      <c r="R2671" s="67"/>
      <c r="S2671" s="67"/>
      <c r="T2671" s="67"/>
      <c r="U2671" s="67"/>
      <c r="V2671" s="67"/>
      <c r="W2671" s="67"/>
      <c r="X2671" s="67"/>
      <c r="Y2671" s="67"/>
      <c r="Z2671" s="67"/>
      <c r="AA2671" s="67"/>
      <c r="AB2671" s="67"/>
      <c r="AC2671" s="67"/>
      <c r="AD2671" s="67"/>
      <c r="AE2671" s="67"/>
      <c r="AF2671" s="67"/>
      <c r="AG2671" s="67"/>
      <c r="AH2671" s="67"/>
      <c r="AI2671" s="67"/>
      <c r="AJ2671" s="67"/>
      <c r="AK2671" s="67"/>
      <c r="AL2671" s="67"/>
      <c r="AM2671" s="67"/>
      <c r="AN2671" s="67"/>
      <c r="AO2671" s="67"/>
      <c r="AP2671" s="67"/>
      <c r="AQ2671" s="67"/>
      <c r="AR2671" s="67"/>
      <c r="AS2671" s="67"/>
      <c r="AT2671" s="2"/>
    </row>
    <row r="2672" spans="1:46" s="3" customFormat="1">
      <c r="A2672" s="67"/>
      <c r="B2672" s="67"/>
      <c r="C2672" s="67"/>
      <c r="D2672" s="67"/>
      <c r="E2672" s="67"/>
      <c r="F2672" s="67"/>
      <c r="G2672" s="67"/>
      <c r="H2672" s="67"/>
      <c r="I2672" s="67"/>
      <c r="J2672" s="67"/>
      <c r="K2672" s="67"/>
      <c r="L2672" s="67"/>
      <c r="M2672" s="67"/>
      <c r="N2672" s="67"/>
      <c r="O2672" s="67"/>
      <c r="P2672" s="67"/>
      <c r="Q2672" s="67"/>
      <c r="R2672" s="67"/>
      <c r="S2672" s="67"/>
      <c r="T2672" s="67"/>
      <c r="U2672" s="67"/>
      <c r="V2672" s="67"/>
      <c r="W2672" s="67"/>
      <c r="X2672" s="67"/>
      <c r="Y2672" s="67"/>
      <c r="Z2672" s="67"/>
      <c r="AA2672" s="67"/>
      <c r="AB2672" s="67"/>
      <c r="AC2672" s="67"/>
      <c r="AD2672" s="67"/>
      <c r="AE2672" s="67"/>
      <c r="AF2672" s="67"/>
      <c r="AG2672" s="67"/>
      <c r="AH2672" s="67"/>
      <c r="AI2672" s="67"/>
      <c r="AJ2672" s="67"/>
      <c r="AK2672" s="67"/>
      <c r="AL2672" s="67"/>
      <c r="AM2672" s="67"/>
      <c r="AN2672" s="67"/>
      <c r="AO2672" s="67"/>
      <c r="AP2672" s="67"/>
      <c r="AQ2672" s="67"/>
      <c r="AR2672" s="67"/>
      <c r="AS2672" s="67"/>
      <c r="AT2672" s="2"/>
    </row>
    <row r="2673" spans="1:46" s="3" customFormat="1">
      <c r="A2673" s="67"/>
      <c r="B2673" s="67"/>
      <c r="C2673" s="67"/>
      <c r="D2673" s="67"/>
      <c r="E2673" s="67"/>
      <c r="F2673" s="67"/>
      <c r="G2673" s="67"/>
      <c r="H2673" s="67"/>
      <c r="I2673" s="67"/>
      <c r="J2673" s="67"/>
      <c r="K2673" s="67"/>
      <c r="L2673" s="67"/>
      <c r="M2673" s="67"/>
      <c r="N2673" s="67"/>
      <c r="O2673" s="67"/>
      <c r="P2673" s="67"/>
      <c r="Q2673" s="67"/>
      <c r="R2673" s="67"/>
      <c r="S2673" s="67"/>
      <c r="T2673" s="67"/>
      <c r="U2673" s="67"/>
      <c r="V2673" s="67"/>
      <c r="W2673" s="67"/>
      <c r="X2673" s="67"/>
      <c r="Y2673" s="67"/>
      <c r="Z2673" s="67"/>
      <c r="AA2673" s="67"/>
      <c r="AB2673" s="67"/>
      <c r="AC2673" s="67"/>
      <c r="AD2673" s="67"/>
      <c r="AE2673" s="67"/>
      <c r="AF2673" s="67"/>
      <c r="AG2673" s="67"/>
      <c r="AH2673" s="67"/>
      <c r="AI2673" s="67"/>
      <c r="AJ2673" s="67"/>
      <c r="AK2673" s="67"/>
      <c r="AL2673" s="67"/>
      <c r="AM2673" s="67"/>
      <c r="AN2673" s="67"/>
      <c r="AO2673" s="67"/>
      <c r="AP2673" s="67"/>
      <c r="AQ2673" s="67"/>
      <c r="AR2673" s="67"/>
      <c r="AS2673" s="67"/>
      <c r="AT2673" s="2"/>
    </row>
    <row r="2674" spans="1:46" s="3" customFormat="1">
      <c r="A2674" s="67"/>
      <c r="B2674" s="67"/>
      <c r="C2674" s="67"/>
      <c r="D2674" s="67"/>
      <c r="E2674" s="67"/>
      <c r="F2674" s="67"/>
      <c r="G2674" s="67"/>
      <c r="H2674" s="67"/>
      <c r="I2674" s="67"/>
      <c r="J2674" s="67"/>
      <c r="K2674" s="67"/>
      <c r="L2674" s="67"/>
      <c r="M2674" s="67"/>
      <c r="N2674" s="67"/>
      <c r="O2674" s="67"/>
      <c r="P2674" s="67"/>
      <c r="Q2674" s="67"/>
      <c r="R2674" s="67"/>
      <c r="S2674" s="67"/>
      <c r="T2674" s="67"/>
      <c r="U2674" s="67"/>
      <c r="V2674" s="67"/>
      <c r="W2674" s="67"/>
      <c r="X2674" s="67"/>
      <c r="Y2674" s="67"/>
      <c r="Z2674" s="67"/>
      <c r="AA2674" s="67"/>
      <c r="AB2674" s="67"/>
      <c r="AC2674" s="67"/>
      <c r="AD2674" s="67"/>
      <c r="AE2674" s="67"/>
      <c r="AF2674" s="67"/>
      <c r="AG2674" s="67"/>
      <c r="AH2674" s="67"/>
      <c r="AI2674" s="67"/>
      <c r="AJ2674" s="67"/>
      <c r="AK2674" s="67"/>
      <c r="AL2674" s="67"/>
      <c r="AM2674" s="67"/>
      <c r="AN2674" s="67"/>
      <c r="AO2674" s="67"/>
      <c r="AP2674" s="67"/>
      <c r="AQ2674" s="67"/>
      <c r="AR2674" s="67"/>
      <c r="AS2674" s="67"/>
      <c r="AT2674" s="2"/>
    </row>
    <row r="2675" spans="1:46" s="3" customFormat="1">
      <c r="A2675" s="67"/>
      <c r="B2675" s="67"/>
      <c r="C2675" s="67"/>
      <c r="D2675" s="67"/>
      <c r="E2675" s="67"/>
      <c r="F2675" s="67"/>
      <c r="G2675" s="67"/>
      <c r="H2675" s="67"/>
      <c r="I2675" s="67"/>
      <c r="J2675" s="67"/>
      <c r="K2675" s="67"/>
      <c r="L2675" s="67"/>
      <c r="M2675" s="67"/>
      <c r="N2675" s="67"/>
      <c r="O2675" s="67"/>
      <c r="P2675" s="67"/>
      <c r="Q2675" s="67"/>
      <c r="R2675" s="67"/>
      <c r="S2675" s="67"/>
      <c r="T2675" s="67"/>
      <c r="U2675" s="67"/>
      <c r="V2675" s="67"/>
      <c r="W2675" s="67"/>
      <c r="X2675" s="67"/>
      <c r="Y2675" s="67"/>
      <c r="Z2675" s="67"/>
      <c r="AA2675" s="67"/>
      <c r="AB2675" s="67"/>
      <c r="AC2675" s="67"/>
      <c r="AD2675" s="67"/>
      <c r="AE2675" s="67"/>
      <c r="AF2675" s="67"/>
      <c r="AG2675" s="67"/>
      <c r="AH2675" s="67"/>
      <c r="AI2675" s="67"/>
      <c r="AJ2675" s="67"/>
      <c r="AK2675" s="67"/>
      <c r="AL2675" s="67"/>
      <c r="AM2675" s="67"/>
      <c r="AN2675" s="67"/>
      <c r="AO2675" s="67"/>
      <c r="AP2675" s="67"/>
      <c r="AQ2675" s="67"/>
      <c r="AR2675" s="67"/>
      <c r="AS2675" s="67"/>
      <c r="AT2675" s="2"/>
    </row>
    <row r="2676" spans="1:46" s="3" customFormat="1">
      <c r="A2676" s="67"/>
      <c r="B2676" s="67"/>
      <c r="C2676" s="67"/>
      <c r="D2676" s="67"/>
      <c r="E2676" s="67"/>
      <c r="F2676" s="67"/>
      <c r="G2676" s="67"/>
      <c r="H2676" s="67"/>
      <c r="I2676" s="67"/>
      <c r="J2676" s="67"/>
      <c r="K2676" s="67"/>
      <c r="L2676" s="67"/>
      <c r="M2676" s="67"/>
      <c r="N2676" s="67"/>
      <c r="O2676" s="67"/>
      <c r="P2676" s="67"/>
      <c r="Q2676" s="67"/>
      <c r="R2676" s="67"/>
      <c r="S2676" s="67"/>
      <c r="T2676" s="67"/>
      <c r="U2676" s="67"/>
      <c r="V2676" s="67"/>
      <c r="W2676" s="67"/>
      <c r="X2676" s="67"/>
      <c r="Y2676" s="67"/>
      <c r="Z2676" s="67"/>
      <c r="AA2676" s="67"/>
      <c r="AB2676" s="67"/>
      <c r="AC2676" s="67"/>
      <c r="AD2676" s="67"/>
      <c r="AE2676" s="67"/>
      <c r="AF2676" s="67"/>
      <c r="AG2676" s="67"/>
      <c r="AH2676" s="67"/>
      <c r="AI2676" s="67"/>
      <c r="AJ2676" s="67"/>
      <c r="AK2676" s="67"/>
      <c r="AL2676" s="67"/>
      <c r="AM2676" s="67"/>
      <c r="AN2676" s="67"/>
      <c r="AO2676" s="67"/>
      <c r="AP2676" s="67"/>
      <c r="AQ2676" s="67"/>
      <c r="AR2676" s="67"/>
      <c r="AS2676" s="67"/>
      <c r="AT2676" s="2"/>
    </row>
    <row r="2677" spans="1:46" s="3" customFormat="1">
      <c r="A2677" s="67"/>
      <c r="B2677" s="67"/>
      <c r="C2677" s="67"/>
      <c r="D2677" s="67"/>
      <c r="E2677" s="67"/>
      <c r="F2677" s="67"/>
      <c r="G2677" s="67"/>
      <c r="H2677" s="67"/>
      <c r="I2677" s="67"/>
      <c r="J2677" s="67"/>
      <c r="K2677" s="67"/>
      <c r="L2677" s="67"/>
      <c r="M2677" s="67"/>
      <c r="N2677" s="67"/>
      <c r="O2677" s="67"/>
      <c r="P2677" s="67"/>
      <c r="Q2677" s="67"/>
      <c r="R2677" s="67"/>
      <c r="S2677" s="67"/>
      <c r="T2677" s="67"/>
      <c r="U2677" s="67"/>
      <c r="V2677" s="67"/>
      <c r="W2677" s="67"/>
      <c r="X2677" s="67"/>
      <c r="Y2677" s="67"/>
      <c r="Z2677" s="67"/>
      <c r="AA2677" s="67"/>
      <c r="AB2677" s="67"/>
      <c r="AC2677" s="67"/>
      <c r="AD2677" s="67"/>
      <c r="AE2677" s="67"/>
      <c r="AF2677" s="67"/>
      <c r="AG2677" s="67"/>
      <c r="AH2677" s="67"/>
      <c r="AI2677" s="67"/>
      <c r="AJ2677" s="67"/>
      <c r="AK2677" s="67"/>
      <c r="AL2677" s="67"/>
      <c r="AM2677" s="67"/>
      <c r="AN2677" s="67"/>
      <c r="AO2677" s="67"/>
      <c r="AP2677" s="67"/>
      <c r="AQ2677" s="67"/>
      <c r="AR2677" s="67"/>
      <c r="AS2677" s="67"/>
      <c r="AT2677" s="2"/>
    </row>
    <row r="2678" spans="1:46" s="3" customFormat="1">
      <c r="A2678" s="67"/>
      <c r="B2678" s="67"/>
      <c r="C2678" s="67"/>
      <c r="D2678" s="67"/>
      <c r="E2678" s="67"/>
      <c r="F2678" s="67"/>
      <c r="G2678" s="67"/>
      <c r="H2678" s="67"/>
      <c r="I2678" s="67"/>
      <c r="J2678" s="67"/>
      <c r="K2678" s="67"/>
      <c r="L2678" s="67"/>
      <c r="M2678" s="67"/>
      <c r="N2678" s="67"/>
      <c r="O2678" s="67"/>
      <c r="P2678" s="67"/>
      <c r="Q2678" s="67"/>
      <c r="R2678" s="67"/>
      <c r="S2678" s="67"/>
      <c r="T2678" s="67"/>
      <c r="U2678" s="67"/>
      <c r="V2678" s="67"/>
      <c r="W2678" s="67"/>
      <c r="X2678" s="67"/>
      <c r="Y2678" s="67"/>
      <c r="Z2678" s="67"/>
      <c r="AA2678" s="67"/>
      <c r="AB2678" s="67"/>
      <c r="AC2678" s="67"/>
      <c r="AD2678" s="67"/>
      <c r="AE2678" s="67"/>
      <c r="AF2678" s="67"/>
      <c r="AG2678" s="67"/>
      <c r="AH2678" s="67"/>
      <c r="AI2678" s="67"/>
      <c r="AJ2678" s="67"/>
      <c r="AK2678" s="67"/>
      <c r="AL2678" s="67"/>
      <c r="AM2678" s="67"/>
      <c r="AN2678" s="67"/>
      <c r="AO2678" s="67"/>
      <c r="AP2678" s="67"/>
      <c r="AQ2678" s="67"/>
      <c r="AR2678" s="67"/>
      <c r="AS2678" s="67"/>
      <c r="AT2678" s="2"/>
    </row>
    <row r="2679" spans="1:46" s="3" customFormat="1">
      <c r="A2679" s="67"/>
      <c r="B2679" s="67"/>
      <c r="C2679" s="67"/>
      <c r="D2679" s="67"/>
      <c r="E2679" s="67"/>
      <c r="F2679" s="67"/>
      <c r="G2679" s="67"/>
      <c r="H2679" s="67"/>
      <c r="I2679" s="67"/>
      <c r="J2679" s="67"/>
      <c r="K2679" s="67"/>
      <c r="L2679" s="67"/>
      <c r="M2679" s="67"/>
      <c r="N2679" s="67"/>
      <c r="O2679" s="67"/>
      <c r="P2679" s="67"/>
      <c r="Q2679" s="67"/>
      <c r="R2679" s="67"/>
      <c r="S2679" s="67"/>
      <c r="T2679" s="67"/>
      <c r="U2679" s="67"/>
      <c r="V2679" s="67"/>
      <c r="W2679" s="67"/>
      <c r="X2679" s="67"/>
      <c r="Y2679" s="67"/>
      <c r="Z2679" s="67"/>
      <c r="AA2679" s="67"/>
      <c r="AB2679" s="67"/>
      <c r="AC2679" s="67"/>
      <c r="AD2679" s="67"/>
      <c r="AE2679" s="67"/>
      <c r="AF2679" s="67"/>
      <c r="AG2679" s="67"/>
      <c r="AH2679" s="67"/>
      <c r="AI2679" s="67"/>
      <c r="AJ2679" s="67"/>
      <c r="AK2679" s="67"/>
      <c r="AL2679" s="67"/>
      <c r="AM2679" s="67"/>
      <c r="AN2679" s="67"/>
      <c r="AO2679" s="67"/>
      <c r="AP2679" s="67"/>
      <c r="AQ2679" s="67"/>
      <c r="AR2679" s="67"/>
      <c r="AS2679" s="67"/>
      <c r="AT2679" s="2"/>
    </row>
    <row r="2680" spans="1:46" s="3" customFormat="1">
      <c r="A2680" s="67"/>
      <c r="B2680" s="67"/>
      <c r="C2680" s="67"/>
      <c r="D2680" s="67"/>
      <c r="E2680" s="67"/>
      <c r="F2680" s="67"/>
      <c r="G2680" s="67"/>
      <c r="H2680" s="67"/>
      <c r="I2680" s="67"/>
      <c r="J2680" s="67"/>
      <c r="K2680" s="67"/>
      <c r="L2680" s="67"/>
      <c r="M2680" s="67"/>
      <c r="N2680" s="67"/>
      <c r="O2680" s="67"/>
      <c r="P2680" s="67"/>
      <c r="Q2680" s="67"/>
      <c r="R2680" s="67"/>
      <c r="S2680" s="67"/>
      <c r="T2680" s="67"/>
      <c r="U2680" s="67"/>
      <c r="V2680" s="67"/>
      <c r="W2680" s="67"/>
      <c r="X2680" s="67"/>
      <c r="Y2680" s="67"/>
      <c r="Z2680" s="67"/>
      <c r="AA2680" s="67"/>
      <c r="AB2680" s="67"/>
      <c r="AC2680" s="67"/>
      <c r="AD2680" s="67"/>
      <c r="AE2680" s="67"/>
      <c r="AF2680" s="67"/>
      <c r="AG2680" s="67"/>
      <c r="AH2680" s="67"/>
      <c r="AI2680" s="67"/>
      <c r="AJ2680" s="67"/>
      <c r="AK2680" s="67"/>
      <c r="AL2680" s="67"/>
      <c r="AM2680" s="67"/>
      <c r="AN2680" s="67"/>
      <c r="AO2680" s="67"/>
      <c r="AP2680" s="67"/>
      <c r="AQ2680" s="67"/>
      <c r="AR2680" s="67"/>
      <c r="AS2680" s="67"/>
      <c r="AT2680" s="2"/>
    </row>
    <row r="2681" spans="1:46" s="3" customFormat="1">
      <c r="A2681" s="67"/>
      <c r="B2681" s="67"/>
      <c r="C2681" s="67"/>
      <c r="D2681" s="67"/>
      <c r="E2681" s="67"/>
      <c r="F2681" s="67"/>
      <c r="G2681" s="67"/>
      <c r="H2681" s="67"/>
      <c r="I2681" s="67"/>
      <c r="J2681" s="67"/>
      <c r="K2681" s="67"/>
      <c r="L2681" s="67"/>
      <c r="M2681" s="67"/>
      <c r="N2681" s="67"/>
      <c r="O2681" s="67"/>
      <c r="P2681" s="67"/>
      <c r="Q2681" s="67"/>
      <c r="R2681" s="67"/>
      <c r="S2681" s="67"/>
      <c r="T2681" s="67"/>
      <c r="U2681" s="67"/>
      <c r="V2681" s="67"/>
      <c r="W2681" s="67"/>
      <c r="X2681" s="67"/>
      <c r="Y2681" s="67"/>
      <c r="Z2681" s="67"/>
      <c r="AA2681" s="67"/>
      <c r="AB2681" s="67"/>
      <c r="AC2681" s="67"/>
      <c r="AD2681" s="67"/>
      <c r="AE2681" s="67"/>
      <c r="AF2681" s="67"/>
      <c r="AG2681" s="67"/>
      <c r="AH2681" s="67"/>
      <c r="AI2681" s="67"/>
      <c r="AJ2681" s="67"/>
      <c r="AK2681" s="67"/>
      <c r="AL2681" s="67"/>
      <c r="AM2681" s="67"/>
      <c r="AN2681" s="67"/>
      <c r="AO2681" s="67"/>
      <c r="AP2681" s="67"/>
      <c r="AQ2681" s="67"/>
      <c r="AR2681" s="67"/>
      <c r="AS2681" s="67"/>
      <c r="AT2681" s="2"/>
    </row>
    <row r="2682" spans="1:46" s="3" customFormat="1">
      <c r="A2682" s="67"/>
      <c r="B2682" s="67"/>
      <c r="C2682" s="67"/>
      <c r="D2682" s="67"/>
      <c r="E2682" s="67"/>
      <c r="F2682" s="67"/>
      <c r="G2682" s="67"/>
      <c r="H2682" s="67"/>
      <c r="I2682" s="67"/>
      <c r="J2682" s="67"/>
      <c r="K2682" s="67"/>
      <c r="L2682" s="67"/>
      <c r="M2682" s="67"/>
      <c r="N2682" s="67"/>
      <c r="O2682" s="67"/>
      <c r="P2682" s="67"/>
      <c r="Q2682" s="67"/>
      <c r="R2682" s="67"/>
      <c r="S2682" s="67"/>
      <c r="T2682" s="67"/>
      <c r="U2682" s="67"/>
      <c r="V2682" s="67"/>
      <c r="W2682" s="67"/>
      <c r="X2682" s="67"/>
      <c r="Y2682" s="67"/>
      <c r="Z2682" s="67"/>
      <c r="AA2682" s="67"/>
      <c r="AB2682" s="67"/>
      <c r="AC2682" s="67"/>
      <c r="AD2682" s="67"/>
      <c r="AE2682" s="67"/>
      <c r="AF2682" s="67"/>
      <c r="AG2682" s="67"/>
      <c r="AH2682" s="67"/>
      <c r="AI2682" s="67"/>
      <c r="AJ2682" s="67"/>
      <c r="AK2682" s="67"/>
      <c r="AL2682" s="67"/>
      <c r="AM2682" s="67"/>
      <c r="AN2682" s="67"/>
      <c r="AO2682" s="67"/>
      <c r="AP2682" s="67"/>
      <c r="AQ2682" s="67"/>
      <c r="AR2682" s="67"/>
      <c r="AS2682" s="67"/>
      <c r="AT2682" s="2"/>
    </row>
    <row r="2683" spans="1:46" s="3" customFormat="1">
      <c r="A2683" s="67"/>
      <c r="B2683" s="67"/>
      <c r="C2683" s="67"/>
      <c r="D2683" s="67"/>
      <c r="E2683" s="67"/>
      <c r="F2683" s="67"/>
      <c r="G2683" s="67"/>
      <c r="H2683" s="67"/>
      <c r="I2683" s="67"/>
      <c r="J2683" s="67"/>
      <c r="K2683" s="67"/>
      <c r="L2683" s="67"/>
      <c r="M2683" s="67"/>
      <c r="N2683" s="67"/>
      <c r="O2683" s="67"/>
      <c r="P2683" s="67"/>
      <c r="Q2683" s="67"/>
      <c r="R2683" s="67"/>
      <c r="S2683" s="67"/>
      <c r="T2683" s="67"/>
      <c r="U2683" s="67"/>
      <c r="V2683" s="67"/>
      <c r="W2683" s="67"/>
      <c r="X2683" s="67"/>
      <c r="Y2683" s="67"/>
      <c r="Z2683" s="67"/>
      <c r="AA2683" s="67"/>
      <c r="AB2683" s="67"/>
      <c r="AC2683" s="67"/>
      <c r="AD2683" s="67"/>
      <c r="AE2683" s="67"/>
      <c r="AF2683" s="67"/>
      <c r="AG2683" s="67"/>
      <c r="AH2683" s="67"/>
      <c r="AI2683" s="67"/>
      <c r="AJ2683" s="67"/>
      <c r="AK2683" s="67"/>
      <c r="AL2683" s="67"/>
      <c r="AM2683" s="67"/>
      <c r="AN2683" s="67"/>
      <c r="AO2683" s="67"/>
      <c r="AP2683" s="67"/>
      <c r="AQ2683" s="67"/>
      <c r="AR2683" s="67"/>
      <c r="AS2683" s="67"/>
      <c r="AT2683" s="2"/>
    </row>
    <row r="2684" spans="1:46" s="3" customFormat="1">
      <c r="A2684" s="67"/>
      <c r="B2684" s="67"/>
      <c r="C2684" s="67"/>
      <c r="D2684" s="67"/>
      <c r="E2684" s="67"/>
      <c r="F2684" s="67"/>
      <c r="G2684" s="67"/>
      <c r="H2684" s="67"/>
      <c r="I2684" s="67"/>
      <c r="J2684" s="67"/>
      <c r="K2684" s="67"/>
      <c r="L2684" s="67"/>
      <c r="M2684" s="67"/>
      <c r="N2684" s="67"/>
      <c r="O2684" s="67"/>
      <c r="P2684" s="67"/>
      <c r="Q2684" s="67"/>
      <c r="R2684" s="67"/>
      <c r="S2684" s="67"/>
      <c r="T2684" s="67"/>
      <c r="U2684" s="67"/>
      <c r="V2684" s="67"/>
      <c r="W2684" s="67"/>
      <c r="X2684" s="67"/>
      <c r="Y2684" s="67"/>
      <c r="Z2684" s="67"/>
      <c r="AA2684" s="67"/>
      <c r="AB2684" s="67"/>
      <c r="AC2684" s="67"/>
      <c r="AD2684" s="67"/>
      <c r="AE2684" s="67"/>
      <c r="AF2684" s="67"/>
      <c r="AG2684" s="67"/>
      <c r="AH2684" s="67"/>
      <c r="AI2684" s="67"/>
      <c r="AJ2684" s="67"/>
      <c r="AK2684" s="67"/>
      <c r="AL2684" s="67"/>
      <c r="AM2684" s="67"/>
      <c r="AN2684" s="67"/>
      <c r="AO2684" s="67"/>
      <c r="AP2684" s="67"/>
      <c r="AQ2684" s="67"/>
      <c r="AR2684" s="67"/>
      <c r="AS2684" s="67"/>
      <c r="AT2684" s="2"/>
    </row>
    <row r="2685" spans="1:46" s="3" customFormat="1">
      <c r="A2685" s="67"/>
      <c r="B2685" s="67"/>
      <c r="C2685" s="67"/>
      <c r="D2685" s="67"/>
      <c r="E2685" s="67"/>
      <c r="F2685" s="67"/>
      <c r="G2685" s="67"/>
      <c r="H2685" s="67"/>
      <c r="I2685" s="67"/>
      <c r="J2685" s="67"/>
      <c r="K2685" s="67"/>
      <c r="L2685" s="67"/>
      <c r="M2685" s="67"/>
      <c r="N2685" s="67"/>
      <c r="O2685" s="67"/>
      <c r="P2685" s="67"/>
      <c r="Q2685" s="67"/>
      <c r="R2685" s="67"/>
      <c r="S2685" s="67"/>
      <c r="T2685" s="67"/>
      <c r="U2685" s="67"/>
      <c r="V2685" s="67"/>
      <c r="W2685" s="67"/>
      <c r="X2685" s="67"/>
      <c r="Y2685" s="67"/>
      <c r="Z2685" s="67"/>
      <c r="AA2685" s="67"/>
      <c r="AB2685" s="67"/>
      <c r="AC2685" s="67"/>
      <c r="AD2685" s="67"/>
      <c r="AE2685" s="67"/>
      <c r="AF2685" s="67"/>
      <c r="AG2685" s="67"/>
      <c r="AH2685" s="67"/>
      <c r="AI2685" s="67"/>
      <c r="AJ2685" s="67"/>
      <c r="AK2685" s="67"/>
      <c r="AL2685" s="67"/>
      <c r="AM2685" s="67"/>
      <c r="AN2685" s="67"/>
      <c r="AO2685" s="67"/>
      <c r="AP2685" s="67"/>
      <c r="AQ2685" s="67"/>
      <c r="AR2685" s="67"/>
      <c r="AS2685" s="67"/>
      <c r="AT2685" s="2"/>
    </row>
    <row r="2686" spans="1:46" s="3" customFormat="1">
      <c r="A2686" s="67"/>
      <c r="B2686" s="67"/>
      <c r="C2686" s="67"/>
      <c r="D2686" s="67"/>
      <c r="E2686" s="67"/>
      <c r="F2686" s="67"/>
      <c r="G2686" s="67"/>
      <c r="H2686" s="67"/>
      <c r="I2686" s="67"/>
      <c r="J2686" s="67"/>
      <c r="K2686" s="67"/>
      <c r="L2686" s="67"/>
      <c r="M2686" s="67"/>
      <c r="N2686" s="67"/>
      <c r="O2686" s="67"/>
      <c r="P2686" s="67"/>
      <c r="Q2686" s="67"/>
      <c r="R2686" s="67"/>
      <c r="S2686" s="67"/>
      <c r="T2686" s="67"/>
      <c r="U2686" s="67"/>
      <c r="V2686" s="67"/>
      <c r="W2686" s="67"/>
      <c r="X2686" s="67"/>
      <c r="Y2686" s="67"/>
      <c r="Z2686" s="67"/>
      <c r="AA2686" s="67"/>
      <c r="AB2686" s="67"/>
      <c r="AC2686" s="67"/>
      <c r="AD2686" s="67"/>
      <c r="AE2686" s="67"/>
      <c r="AF2686" s="67"/>
      <c r="AG2686" s="67"/>
      <c r="AH2686" s="67"/>
      <c r="AI2686" s="67"/>
      <c r="AJ2686" s="67"/>
      <c r="AK2686" s="67"/>
      <c r="AL2686" s="67"/>
      <c r="AM2686" s="67"/>
      <c r="AN2686" s="67"/>
      <c r="AO2686" s="67"/>
      <c r="AP2686" s="67"/>
      <c r="AQ2686" s="67"/>
      <c r="AR2686" s="67"/>
      <c r="AS2686" s="67"/>
      <c r="AT2686" s="2"/>
    </row>
    <row r="2687" spans="1:46" s="3" customFormat="1">
      <c r="A2687" s="67"/>
      <c r="B2687" s="67"/>
      <c r="C2687" s="67"/>
      <c r="D2687" s="67"/>
      <c r="E2687" s="67"/>
      <c r="F2687" s="67"/>
      <c r="G2687" s="67"/>
      <c r="H2687" s="67"/>
      <c r="I2687" s="67"/>
      <c r="J2687" s="67"/>
      <c r="K2687" s="67"/>
      <c r="L2687" s="67"/>
      <c r="M2687" s="67"/>
      <c r="N2687" s="67"/>
      <c r="O2687" s="67"/>
      <c r="P2687" s="67"/>
      <c r="Q2687" s="67"/>
      <c r="R2687" s="67"/>
      <c r="S2687" s="67"/>
      <c r="T2687" s="67"/>
      <c r="U2687" s="67"/>
      <c r="V2687" s="67"/>
      <c r="W2687" s="67"/>
      <c r="X2687" s="67"/>
      <c r="Y2687" s="67"/>
      <c r="Z2687" s="67"/>
      <c r="AA2687" s="67"/>
      <c r="AB2687" s="67"/>
      <c r="AC2687" s="67"/>
      <c r="AD2687" s="67"/>
      <c r="AE2687" s="67"/>
      <c r="AF2687" s="67"/>
      <c r="AG2687" s="67"/>
      <c r="AH2687" s="67"/>
      <c r="AI2687" s="67"/>
      <c r="AJ2687" s="67"/>
      <c r="AK2687" s="67"/>
      <c r="AL2687" s="67"/>
      <c r="AM2687" s="67"/>
      <c r="AN2687" s="67"/>
      <c r="AO2687" s="67"/>
      <c r="AP2687" s="67"/>
      <c r="AQ2687" s="67"/>
      <c r="AR2687" s="67"/>
      <c r="AS2687" s="67"/>
      <c r="AT2687" s="2"/>
    </row>
    <row r="2688" spans="1:46" s="3" customFormat="1">
      <c r="A2688" s="67"/>
      <c r="B2688" s="67"/>
      <c r="C2688" s="67"/>
      <c r="D2688" s="67"/>
      <c r="E2688" s="67"/>
      <c r="F2688" s="67"/>
      <c r="G2688" s="67"/>
      <c r="H2688" s="67"/>
      <c r="I2688" s="67"/>
      <c r="J2688" s="67"/>
      <c r="K2688" s="67"/>
      <c r="L2688" s="67"/>
      <c r="M2688" s="67"/>
      <c r="N2688" s="67"/>
      <c r="O2688" s="67"/>
      <c r="P2688" s="67"/>
      <c r="Q2688" s="67"/>
      <c r="R2688" s="67"/>
      <c r="S2688" s="67"/>
      <c r="T2688" s="67"/>
      <c r="U2688" s="67"/>
      <c r="V2688" s="67"/>
      <c r="W2688" s="67"/>
      <c r="X2688" s="67"/>
      <c r="Y2688" s="67"/>
      <c r="Z2688" s="67"/>
      <c r="AA2688" s="67"/>
      <c r="AB2688" s="67"/>
      <c r="AC2688" s="67"/>
      <c r="AD2688" s="67"/>
      <c r="AE2688" s="67"/>
      <c r="AF2688" s="67"/>
      <c r="AG2688" s="67"/>
      <c r="AH2688" s="67"/>
      <c r="AI2688" s="67"/>
      <c r="AJ2688" s="67"/>
      <c r="AK2688" s="67"/>
      <c r="AL2688" s="67"/>
      <c r="AM2688" s="67"/>
      <c r="AN2688" s="67"/>
      <c r="AO2688" s="67"/>
      <c r="AP2688" s="67"/>
      <c r="AQ2688" s="67"/>
      <c r="AR2688" s="67"/>
      <c r="AS2688" s="67"/>
      <c r="AT2688" s="2"/>
    </row>
    <row r="2689" spans="1:46" s="3" customFormat="1">
      <c r="A2689" s="67"/>
      <c r="B2689" s="67"/>
      <c r="C2689" s="67"/>
      <c r="D2689" s="67"/>
      <c r="E2689" s="67"/>
      <c r="F2689" s="67"/>
      <c r="G2689" s="67"/>
      <c r="H2689" s="67"/>
      <c r="I2689" s="67"/>
      <c r="J2689" s="67"/>
      <c r="K2689" s="67"/>
      <c r="L2689" s="67"/>
      <c r="M2689" s="67"/>
      <c r="N2689" s="67"/>
      <c r="O2689" s="67"/>
      <c r="P2689" s="67"/>
      <c r="Q2689" s="67"/>
      <c r="R2689" s="67"/>
      <c r="S2689" s="67"/>
      <c r="T2689" s="67"/>
      <c r="U2689" s="67"/>
      <c r="V2689" s="67"/>
      <c r="W2689" s="67"/>
      <c r="X2689" s="67"/>
      <c r="Y2689" s="67"/>
      <c r="Z2689" s="67"/>
      <c r="AA2689" s="67"/>
      <c r="AB2689" s="67"/>
      <c r="AC2689" s="67"/>
      <c r="AD2689" s="67"/>
      <c r="AE2689" s="67"/>
      <c r="AF2689" s="67"/>
      <c r="AG2689" s="67"/>
      <c r="AH2689" s="67"/>
      <c r="AI2689" s="67"/>
      <c r="AJ2689" s="67"/>
      <c r="AK2689" s="67"/>
      <c r="AL2689" s="67"/>
      <c r="AM2689" s="67"/>
      <c r="AN2689" s="67"/>
      <c r="AO2689" s="67"/>
      <c r="AP2689" s="67"/>
      <c r="AQ2689" s="67"/>
      <c r="AR2689" s="67"/>
      <c r="AS2689" s="67"/>
      <c r="AT2689" s="2"/>
    </row>
    <row r="2690" spans="1:46" s="3" customFormat="1">
      <c r="A2690" s="67"/>
      <c r="B2690" s="67"/>
      <c r="C2690" s="67"/>
      <c r="D2690" s="67"/>
      <c r="E2690" s="67"/>
      <c r="F2690" s="67"/>
      <c r="G2690" s="67"/>
      <c r="H2690" s="67"/>
      <c r="I2690" s="67"/>
      <c r="J2690" s="67"/>
      <c r="K2690" s="67"/>
      <c r="L2690" s="67"/>
      <c r="M2690" s="67"/>
      <c r="N2690" s="67"/>
      <c r="O2690" s="67"/>
      <c r="P2690" s="67"/>
      <c r="Q2690" s="67"/>
      <c r="R2690" s="67"/>
      <c r="S2690" s="67"/>
      <c r="T2690" s="67"/>
      <c r="U2690" s="67"/>
      <c r="V2690" s="67"/>
      <c r="W2690" s="67"/>
      <c r="X2690" s="67"/>
      <c r="Y2690" s="67"/>
      <c r="Z2690" s="67"/>
      <c r="AA2690" s="67"/>
      <c r="AB2690" s="67"/>
      <c r="AC2690" s="67"/>
      <c r="AD2690" s="67"/>
      <c r="AE2690" s="67"/>
      <c r="AF2690" s="67"/>
      <c r="AG2690" s="67"/>
      <c r="AH2690" s="67"/>
      <c r="AI2690" s="67"/>
      <c r="AJ2690" s="67"/>
      <c r="AK2690" s="67"/>
      <c r="AL2690" s="67"/>
      <c r="AM2690" s="67"/>
      <c r="AN2690" s="67"/>
      <c r="AO2690" s="67"/>
      <c r="AP2690" s="67"/>
      <c r="AQ2690" s="67"/>
      <c r="AR2690" s="67"/>
      <c r="AS2690" s="67"/>
      <c r="AT2690" s="2"/>
    </row>
    <row r="2691" spans="1:46" s="3" customFormat="1">
      <c r="A2691" s="67"/>
      <c r="B2691" s="67"/>
      <c r="C2691" s="67"/>
      <c r="D2691" s="67"/>
      <c r="E2691" s="67"/>
      <c r="F2691" s="67"/>
      <c r="G2691" s="67"/>
      <c r="H2691" s="67"/>
      <c r="I2691" s="67"/>
      <c r="J2691" s="67"/>
      <c r="K2691" s="67"/>
      <c r="L2691" s="67"/>
      <c r="M2691" s="67"/>
      <c r="N2691" s="67"/>
      <c r="O2691" s="67"/>
      <c r="P2691" s="67"/>
      <c r="Q2691" s="67"/>
      <c r="R2691" s="67"/>
      <c r="S2691" s="67"/>
      <c r="T2691" s="67"/>
      <c r="U2691" s="67"/>
      <c r="V2691" s="67"/>
      <c r="W2691" s="67"/>
      <c r="X2691" s="67"/>
      <c r="Y2691" s="67"/>
      <c r="Z2691" s="67"/>
      <c r="AA2691" s="67"/>
      <c r="AB2691" s="67"/>
      <c r="AC2691" s="67"/>
      <c r="AD2691" s="67"/>
      <c r="AE2691" s="67"/>
      <c r="AF2691" s="67"/>
      <c r="AG2691" s="67"/>
      <c r="AH2691" s="67"/>
      <c r="AI2691" s="67"/>
      <c r="AJ2691" s="67"/>
      <c r="AK2691" s="67"/>
      <c r="AL2691" s="67"/>
      <c r="AM2691" s="67"/>
      <c r="AN2691" s="67"/>
      <c r="AO2691" s="67"/>
      <c r="AP2691" s="67"/>
      <c r="AQ2691" s="67"/>
      <c r="AR2691" s="67"/>
      <c r="AS2691" s="67"/>
      <c r="AT2691" s="2"/>
    </row>
    <row r="2692" spans="1:46" s="3" customFormat="1">
      <c r="A2692" s="67"/>
      <c r="B2692" s="67"/>
      <c r="C2692" s="67"/>
      <c r="D2692" s="67"/>
      <c r="E2692" s="67"/>
      <c r="F2692" s="67"/>
      <c r="G2692" s="67"/>
      <c r="H2692" s="67"/>
      <c r="I2692" s="67"/>
      <c r="J2692" s="67"/>
      <c r="K2692" s="67"/>
      <c r="L2692" s="67"/>
      <c r="M2692" s="67"/>
      <c r="N2692" s="67"/>
      <c r="O2692" s="67"/>
      <c r="P2692" s="67"/>
      <c r="Q2692" s="67"/>
      <c r="R2692" s="67"/>
      <c r="S2692" s="67"/>
      <c r="T2692" s="67"/>
      <c r="U2692" s="67"/>
      <c r="V2692" s="67"/>
      <c r="W2692" s="67"/>
      <c r="X2692" s="67"/>
      <c r="Y2692" s="67"/>
      <c r="Z2692" s="67"/>
      <c r="AA2692" s="67"/>
      <c r="AB2692" s="67"/>
      <c r="AC2692" s="67"/>
      <c r="AD2692" s="67"/>
      <c r="AE2692" s="67"/>
      <c r="AF2692" s="67"/>
      <c r="AG2692" s="67"/>
      <c r="AH2692" s="67"/>
      <c r="AI2692" s="67"/>
      <c r="AJ2692" s="67"/>
      <c r="AK2692" s="67"/>
      <c r="AL2692" s="67"/>
      <c r="AM2692" s="67"/>
      <c r="AN2692" s="67"/>
      <c r="AO2692" s="67"/>
      <c r="AP2692" s="67"/>
      <c r="AQ2692" s="67"/>
      <c r="AR2692" s="67"/>
      <c r="AS2692" s="67"/>
      <c r="AT2692" s="2"/>
    </row>
    <row r="2693" spans="1:46" s="3" customFormat="1">
      <c r="A2693" s="67"/>
      <c r="B2693" s="67"/>
      <c r="C2693" s="67"/>
      <c r="D2693" s="67"/>
      <c r="E2693" s="67"/>
      <c r="F2693" s="67"/>
      <c r="G2693" s="67"/>
      <c r="H2693" s="67"/>
      <c r="I2693" s="67"/>
      <c r="J2693" s="67"/>
      <c r="K2693" s="67"/>
      <c r="L2693" s="67"/>
      <c r="M2693" s="67"/>
      <c r="N2693" s="67"/>
      <c r="O2693" s="67"/>
      <c r="P2693" s="67"/>
      <c r="Q2693" s="67"/>
      <c r="R2693" s="67"/>
      <c r="S2693" s="67"/>
      <c r="T2693" s="67"/>
      <c r="U2693" s="67"/>
      <c r="V2693" s="67"/>
      <c r="W2693" s="67"/>
      <c r="X2693" s="67"/>
      <c r="Y2693" s="67"/>
      <c r="Z2693" s="67"/>
      <c r="AA2693" s="67"/>
      <c r="AB2693" s="67"/>
      <c r="AC2693" s="67"/>
      <c r="AD2693" s="67"/>
      <c r="AE2693" s="67"/>
      <c r="AF2693" s="67"/>
      <c r="AG2693" s="67"/>
      <c r="AH2693" s="67"/>
      <c r="AI2693" s="67"/>
      <c r="AJ2693" s="67"/>
      <c r="AK2693" s="67"/>
      <c r="AL2693" s="67"/>
      <c r="AM2693" s="67"/>
      <c r="AN2693" s="67"/>
      <c r="AO2693" s="67"/>
      <c r="AP2693" s="67"/>
      <c r="AQ2693" s="67"/>
      <c r="AR2693" s="67"/>
      <c r="AS2693" s="67"/>
      <c r="AT2693" s="2"/>
    </row>
    <row r="2694" spans="1:46" s="3" customFormat="1">
      <c r="A2694" s="67"/>
      <c r="B2694" s="67"/>
      <c r="C2694" s="67"/>
      <c r="D2694" s="67"/>
      <c r="E2694" s="67"/>
      <c r="F2694" s="67"/>
      <c r="G2694" s="67"/>
      <c r="H2694" s="67"/>
      <c r="I2694" s="67"/>
      <c r="J2694" s="67"/>
      <c r="K2694" s="67"/>
      <c r="L2694" s="67"/>
      <c r="M2694" s="67"/>
      <c r="N2694" s="67"/>
      <c r="O2694" s="67"/>
      <c r="P2694" s="67"/>
      <c r="Q2694" s="67"/>
      <c r="R2694" s="67"/>
      <c r="S2694" s="67"/>
      <c r="T2694" s="67"/>
      <c r="U2694" s="67"/>
      <c r="V2694" s="67"/>
      <c r="W2694" s="67"/>
      <c r="X2694" s="67"/>
      <c r="Y2694" s="67"/>
      <c r="Z2694" s="67"/>
      <c r="AA2694" s="67"/>
      <c r="AB2694" s="67"/>
      <c r="AC2694" s="67"/>
      <c r="AD2694" s="67"/>
      <c r="AE2694" s="67"/>
      <c r="AF2694" s="67"/>
      <c r="AG2694" s="67"/>
      <c r="AH2694" s="67"/>
      <c r="AI2694" s="67"/>
      <c r="AJ2694" s="67"/>
      <c r="AK2694" s="67"/>
      <c r="AL2694" s="67"/>
      <c r="AM2694" s="67"/>
      <c r="AN2694" s="67"/>
      <c r="AO2694" s="67"/>
      <c r="AP2694" s="67"/>
      <c r="AQ2694" s="67"/>
      <c r="AR2694" s="67"/>
      <c r="AS2694" s="67"/>
      <c r="AT2694" s="2"/>
    </row>
    <row r="2695" spans="1:46" s="3" customFormat="1">
      <c r="A2695" s="67"/>
      <c r="B2695" s="67"/>
      <c r="C2695" s="67"/>
      <c r="D2695" s="67"/>
      <c r="E2695" s="67"/>
      <c r="F2695" s="67"/>
      <c r="G2695" s="67"/>
      <c r="H2695" s="67"/>
      <c r="I2695" s="67"/>
      <c r="J2695" s="67"/>
      <c r="K2695" s="67"/>
      <c r="L2695" s="67"/>
      <c r="M2695" s="67"/>
      <c r="N2695" s="67"/>
      <c r="O2695" s="67"/>
      <c r="P2695" s="67"/>
      <c r="Q2695" s="67"/>
      <c r="R2695" s="67"/>
      <c r="S2695" s="67"/>
      <c r="T2695" s="67"/>
      <c r="U2695" s="67"/>
      <c r="V2695" s="67"/>
      <c r="W2695" s="67"/>
      <c r="X2695" s="67"/>
      <c r="Y2695" s="67"/>
      <c r="Z2695" s="67"/>
      <c r="AA2695" s="67"/>
      <c r="AB2695" s="67"/>
      <c r="AC2695" s="67"/>
      <c r="AD2695" s="67"/>
      <c r="AE2695" s="67"/>
      <c r="AF2695" s="67"/>
      <c r="AG2695" s="67"/>
      <c r="AH2695" s="67"/>
      <c r="AI2695" s="67"/>
      <c r="AJ2695" s="67"/>
      <c r="AK2695" s="67"/>
      <c r="AL2695" s="67"/>
      <c r="AM2695" s="67"/>
      <c r="AN2695" s="67"/>
      <c r="AO2695" s="67"/>
      <c r="AP2695" s="67"/>
      <c r="AQ2695" s="67"/>
      <c r="AR2695" s="67"/>
      <c r="AS2695" s="67"/>
      <c r="AT2695" s="2"/>
    </row>
    <row r="2696" spans="1:46" s="3" customFormat="1">
      <c r="A2696" s="67"/>
      <c r="B2696" s="67"/>
      <c r="C2696" s="67"/>
      <c r="D2696" s="67"/>
      <c r="E2696" s="67"/>
      <c r="F2696" s="67"/>
      <c r="G2696" s="67"/>
      <c r="H2696" s="67"/>
      <c r="I2696" s="67"/>
      <c r="J2696" s="67"/>
      <c r="K2696" s="67"/>
      <c r="L2696" s="67"/>
      <c r="M2696" s="67"/>
      <c r="N2696" s="67"/>
      <c r="O2696" s="67"/>
      <c r="P2696" s="67"/>
      <c r="Q2696" s="67"/>
      <c r="R2696" s="67"/>
      <c r="S2696" s="67"/>
      <c r="T2696" s="67"/>
      <c r="U2696" s="67"/>
      <c r="V2696" s="67"/>
      <c r="W2696" s="67"/>
      <c r="X2696" s="67"/>
      <c r="Y2696" s="67"/>
      <c r="Z2696" s="67"/>
      <c r="AA2696" s="67"/>
      <c r="AB2696" s="67"/>
      <c r="AC2696" s="67"/>
      <c r="AD2696" s="67"/>
      <c r="AE2696" s="67"/>
      <c r="AF2696" s="67"/>
      <c r="AG2696" s="67"/>
      <c r="AH2696" s="67"/>
      <c r="AI2696" s="67"/>
      <c r="AJ2696" s="67"/>
      <c r="AK2696" s="67"/>
      <c r="AL2696" s="67"/>
      <c r="AM2696" s="67"/>
      <c r="AN2696" s="67"/>
      <c r="AO2696" s="67"/>
      <c r="AP2696" s="67"/>
      <c r="AQ2696" s="67"/>
      <c r="AR2696" s="67"/>
      <c r="AS2696" s="67"/>
      <c r="AT2696" s="2"/>
    </row>
    <row r="2697" spans="1:46" s="3" customFormat="1">
      <c r="A2697" s="67"/>
      <c r="B2697" s="67"/>
      <c r="C2697" s="67"/>
      <c r="D2697" s="67"/>
      <c r="E2697" s="67"/>
      <c r="F2697" s="67"/>
      <c r="G2697" s="67"/>
      <c r="H2697" s="67"/>
      <c r="I2697" s="67"/>
      <c r="J2697" s="67"/>
      <c r="K2697" s="67"/>
      <c r="L2697" s="67"/>
      <c r="M2697" s="67"/>
      <c r="N2697" s="67"/>
      <c r="O2697" s="67"/>
      <c r="P2697" s="67"/>
      <c r="Q2697" s="67"/>
      <c r="R2697" s="67"/>
      <c r="S2697" s="67"/>
      <c r="T2697" s="67"/>
      <c r="U2697" s="67"/>
      <c r="V2697" s="67"/>
      <c r="W2697" s="67"/>
      <c r="X2697" s="67"/>
      <c r="Y2697" s="67"/>
      <c r="Z2697" s="67"/>
      <c r="AA2697" s="67"/>
      <c r="AB2697" s="67"/>
      <c r="AC2697" s="67"/>
      <c r="AD2697" s="67"/>
      <c r="AE2697" s="67"/>
      <c r="AF2697" s="67"/>
      <c r="AG2697" s="67"/>
      <c r="AH2697" s="67"/>
      <c r="AI2697" s="67"/>
      <c r="AJ2697" s="67"/>
      <c r="AK2697" s="67"/>
      <c r="AL2697" s="67"/>
      <c r="AM2697" s="67"/>
      <c r="AN2697" s="67"/>
      <c r="AO2697" s="67"/>
      <c r="AP2697" s="67"/>
      <c r="AQ2697" s="67"/>
      <c r="AR2697" s="67"/>
      <c r="AS2697" s="67"/>
      <c r="AT2697" s="2"/>
    </row>
    <row r="2698" spans="1:46" s="3" customFormat="1">
      <c r="A2698" s="67"/>
      <c r="B2698" s="67"/>
      <c r="C2698" s="67"/>
      <c r="D2698" s="67"/>
      <c r="E2698" s="67"/>
      <c r="F2698" s="67"/>
      <c r="G2698" s="67"/>
      <c r="H2698" s="67"/>
      <c r="I2698" s="67"/>
      <c r="J2698" s="67"/>
      <c r="K2698" s="67"/>
      <c r="L2698" s="67"/>
      <c r="M2698" s="67"/>
      <c r="N2698" s="67"/>
      <c r="O2698" s="67"/>
      <c r="P2698" s="67"/>
      <c r="Q2698" s="67"/>
      <c r="R2698" s="67"/>
      <c r="S2698" s="67"/>
      <c r="T2698" s="67"/>
      <c r="U2698" s="67"/>
      <c r="V2698" s="67"/>
      <c r="W2698" s="67"/>
      <c r="X2698" s="67"/>
      <c r="Y2698" s="67"/>
      <c r="Z2698" s="67"/>
      <c r="AA2698" s="67"/>
      <c r="AB2698" s="67"/>
      <c r="AC2698" s="67"/>
      <c r="AD2698" s="67"/>
      <c r="AE2698" s="67"/>
      <c r="AF2698" s="67"/>
      <c r="AG2698" s="67"/>
      <c r="AH2698" s="67"/>
      <c r="AI2698" s="67"/>
      <c r="AJ2698" s="67"/>
      <c r="AK2698" s="67"/>
      <c r="AL2698" s="67"/>
      <c r="AM2698" s="67"/>
      <c r="AN2698" s="67"/>
      <c r="AO2698" s="67"/>
      <c r="AP2698" s="67"/>
      <c r="AQ2698" s="67"/>
      <c r="AR2698" s="67"/>
      <c r="AS2698" s="67"/>
      <c r="AT2698" s="2"/>
    </row>
    <row r="2699" spans="1:46" s="3" customFormat="1">
      <c r="A2699" s="67"/>
      <c r="B2699" s="67"/>
      <c r="C2699" s="67"/>
      <c r="D2699" s="67"/>
      <c r="E2699" s="67"/>
      <c r="F2699" s="67"/>
      <c r="G2699" s="67"/>
      <c r="H2699" s="67"/>
      <c r="I2699" s="67"/>
      <c r="J2699" s="67"/>
      <c r="K2699" s="67"/>
      <c r="L2699" s="67"/>
      <c r="M2699" s="67"/>
      <c r="N2699" s="67"/>
      <c r="O2699" s="67"/>
      <c r="P2699" s="67"/>
      <c r="Q2699" s="67"/>
      <c r="R2699" s="67"/>
      <c r="S2699" s="67"/>
      <c r="T2699" s="67"/>
      <c r="U2699" s="67"/>
      <c r="V2699" s="67"/>
      <c r="W2699" s="67"/>
      <c r="X2699" s="67"/>
      <c r="Y2699" s="67"/>
      <c r="Z2699" s="67"/>
      <c r="AA2699" s="67"/>
      <c r="AB2699" s="67"/>
      <c r="AC2699" s="67"/>
      <c r="AD2699" s="67"/>
      <c r="AE2699" s="67"/>
      <c r="AF2699" s="67"/>
      <c r="AG2699" s="67"/>
      <c r="AH2699" s="67"/>
      <c r="AI2699" s="67"/>
      <c r="AJ2699" s="67"/>
      <c r="AK2699" s="67"/>
      <c r="AL2699" s="67"/>
      <c r="AM2699" s="67"/>
      <c r="AN2699" s="67"/>
      <c r="AO2699" s="67"/>
      <c r="AP2699" s="67"/>
      <c r="AQ2699" s="67"/>
      <c r="AR2699" s="67"/>
      <c r="AS2699" s="67"/>
      <c r="AT2699" s="2"/>
    </row>
    <row r="2700" spans="1:46" s="3" customFormat="1">
      <c r="A2700" s="67"/>
      <c r="B2700" s="67"/>
      <c r="C2700" s="67"/>
      <c r="D2700" s="67"/>
      <c r="E2700" s="67"/>
      <c r="F2700" s="67"/>
      <c r="G2700" s="67"/>
      <c r="H2700" s="67"/>
      <c r="I2700" s="67"/>
      <c r="J2700" s="67"/>
      <c r="K2700" s="67"/>
      <c r="L2700" s="67"/>
      <c r="M2700" s="67"/>
      <c r="N2700" s="67"/>
      <c r="O2700" s="67"/>
      <c r="P2700" s="67"/>
      <c r="Q2700" s="67"/>
      <c r="R2700" s="67"/>
      <c r="S2700" s="67"/>
      <c r="T2700" s="67"/>
      <c r="U2700" s="67"/>
      <c r="V2700" s="67"/>
      <c r="W2700" s="67"/>
      <c r="X2700" s="67"/>
      <c r="Y2700" s="67"/>
      <c r="Z2700" s="67"/>
      <c r="AA2700" s="67"/>
      <c r="AB2700" s="67"/>
      <c r="AC2700" s="67"/>
      <c r="AD2700" s="67"/>
      <c r="AE2700" s="67"/>
      <c r="AF2700" s="67"/>
      <c r="AG2700" s="67"/>
      <c r="AH2700" s="67"/>
      <c r="AI2700" s="67"/>
      <c r="AJ2700" s="67"/>
      <c r="AK2700" s="67"/>
      <c r="AL2700" s="67"/>
      <c r="AM2700" s="67"/>
      <c r="AN2700" s="67"/>
      <c r="AO2700" s="67"/>
      <c r="AP2700" s="67"/>
      <c r="AQ2700" s="67"/>
      <c r="AR2700" s="67"/>
      <c r="AS2700" s="67"/>
      <c r="AT2700" s="2"/>
    </row>
    <row r="2701" spans="1:46" s="3" customFormat="1">
      <c r="A2701" s="67"/>
      <c r="B2701" s="67"/>
      <c r="C2701" s="67"/>
      <c r="D2701" s="67"/>
      <c r="E2701" s="67"/>
      <c r="F2701" s="67"/>
      <c r="G2701" s="67"/>
      <c r="H2701" s="67"/>
      <c r="I2701" s="67"/>
      <c r="J2701" s="67"/>
      <c r="K2701" s="67"/>
      <c r="L2701" s="67"/>
      <c r="M2701" s="67"/>
      <c r="N2701" s="67"/>
      <c r="O2701" s="67"/>
      <c r="P2701" s="67"/>
      <c r="Q2701" s="67"/>
      <c r="R2701" s="67"/>
      <c r="S2701" s="67"/>
      <c r="T2701" s="67"/>
      <c r="U2701" s="67"/>
      <c r="V2701" s="67"/>
      <c r="W2701" s="67"/>
      <c r="X2701" s="67"/>
      <c r="Y2701" s="67"/>
      <c r="Z2701" s="67"/>
      <c r="AA2701" s="67"/>
      <c r="AB2701" s="67"/>
      <c r="AC2701" s="67"/>
      <c r="AD2701" s="67"/>
      <c r="AE2701" s="67"/>
      <c r="AF2701" s="67"/>
      <c r="AG2701" s="67"/>
      <c r="AH2701" s="67"/>
      <c r="AI2701" s="67"/>
      <c r="AJ2701" s="67"/>
      <c r="AK2701" s="67"/>
      <c r="AL2701" s="67"/>
      <c r="AM2701" s="67"/>
      <c r="AN2701" s="67"/>
      <c r="AO2701" s="67"/>
      <c r="AP2701" s="67"/>
      <c r="AQ2701" s="67"/>
      <c r="AR2701" s="67"/>
      <c r="AS2701" s="67"/>
      <c r="AT2701" s="2"/>
    </row>
    <row r="2702" spans="1:46" s="3" customFormat="1">
      <c r="A2702" s="67"/>
      <c r="B2702" s="67"/>
      <c r="C2702" s="67"/>
      <c r="D2702" s="67"/>
      <c r="E2702" s="67"/>
      <c r="F2702" s="67"/>
      <c r="G2702" s="67"/>
      <c r="H2702" s="67"/>
      <c r="I2702" s="67"/>
      <c r="J2702" s="67"/>
      <c r="K2702" s="67"/>
      <c r="L2702" s="67"/>
      <c r="M2702" s="67"/>
      <c r="N2702" s="67"/>
      <c r="O2702" s="67"/>
      <c r="P2702" s="67"/>
      <c r="Q2702" s="67"/>
      <c r="R2702" s="67"/>
      <c r="S2702" s="67"/>
      <c r="T2702" s="67"/>
      <c r="U2702" s="67"/>
      <c r="V2702" s="67"/>
      <c r="W2702" s="67"/>
      <c r="X2702" s="67"/>
      <c r="Y2702" s="67"/>
      <c r="Z2702" s="67"/>
      <c r="AA2702" s="67"/>
      <c r="AB2702" s="67"/>
      <c r="AC2702" s="67"/>
      <c r="AD2702" s="67"/>
      <c r="AE2702" s="67"/>
      <c r="AF2702" s="67"/>
      <c r="AG2702" s="67"/>
      <c r="AH2702" s="67"/>
      <c r="AI2702" s="67"/>
      <c r="AJ2702" s="67"/>
      <c r="AK2702" s="67"/>
      <c r="AL2702" s="67"/>
      <c r="AM2702" s="67"/>
      <c r="AN2702" s="67"/>
      <c r="AO2702" s="67"/>
      <c r="AP2702" s="67"/>
      <c r="AQ2702" s="67"/>
      <c r="AR2702" s="67"/>
      <c r="AS2702" s="67"/>
      <c r="AT2702" s="2"/>
    </row>
    <row r="2703" spans="1:46" s="3" customFormat="1">
      <c r="A2703" s="67"/>
      <c r="B2703" s="67"/>
      <c r="C2703" s="67"/>
      <c r="D2703" s="67"/>
      <c r="E2703" s="67"/>
      <c r="F2703" s="67"/>
      <c r="G2703" s="67"/>
      <c r="H2703" s="67"/>
      <c r="I2703" s="67"/>
      <c r="J2703" s="67"/>
      <c r="K2703" s="67"/>
      <c r="L2703" s="67"/>
      <c r="M2703" s="67"/>
      <c r="N2703" s="67"/>
      <c r="O2703" s="67"/>
      <c r="P2703" s="67"/>
      <c r="Q2703" s="67"/>
      <c r="R2703" s="67"/>
      <c r="S2703" s="67"/>
      <c r="T2703" s="67"/>
      <c r="U2703" s="67"/>
      <c r="V2703" s="67"/>
      <c r="W2703" s="67"/>
      <c r="X2703" s="67"/>
      <c r="Y2703" s="67"/>
      <c r="Z2703" s="67"/>
      <c r="AA2703" s="67"/>
      <c r="AB2703" s="67"/>
      <c r="AC2703" s="67"/>
      <c r="AD2703" s="67"/>
      <c r="AE2703" s="67"/>
      <c r="AF2703" s="67"/>
      <c r="AG2703" s="67"/>
      <c r="AH2703" s="67"/>
      <c r="AI2703" s="67"/>
      <c r="AJ2703" s="67"/>
      <c r="AK2703" s="67"/>
      <c r="AL2703" s="67"/>
      <c r="AM2703" s="67"/>
      <c r="AN2703" s="67"/>
      <c r="AO2703" s="67"/>
      <c r="AP2703" s="67"/>
      <c r="AQ2703" s="67"/>
      <c r="AR2703" s="67"/>
      <c r="AS2703" s="67"/>
      <c r="AT2703" s="2"/>
    </row>
    <row r="2704" spans="1:46" s="3" customFormat="1">
      <c r="A2704" s="67"/>
      <c r="B2704" s="67"/>
      <c r="C2704" s="67"/>
      <c r="D2704" s="67"/>
      <c r="E2704" s="67"/>
      <c r="F2704" s="67"/>
      <c r="G2704" s="67"/>
      <c r="H2704" s="67"/>
      <c r="I2704" s="67"/>
      <c r="J2704" s="67"/>
      <c r="K2704" s="67"/>
      <c r="L2704" s="67"/>
      <c r="M2704" s="67"/>
      <c r="N2704" s="67"/>
      <c r="O2704" s="67"/>
      <c r="P2704" s="67"/>
      <c r="Q2704" s="67"/>
      <c r="R2704" s="67"/>
      <c r="S2704" s="67"/>
      <c r="T2704" s="67"/>
      <c r="U2704" s="67"/>
      <c r="V2704" s="67"/>
      <c r="W2704" s="67"/>
      <c r="X2704" s="67"/>
      <c r="Y2704" s="67"/>
      <c r="Z2704" s="67"/>
      <c r="AA2704" s="67"/>
      <c r="AB2704" s="67"/>
      <c r="AC2704" s="67"/>
      <c r="AD2704" s="67"/>
      <c r="AE2704" s="67"/>
      <c r="AF2704" s="67"/>
      <c r="AG2704" s="67"/>
      <c r="AH2704" s="67"/>
      <c r="AI2704" s="67"/>
      <c r="AJ2704" s="67"/>
      <c r="AK2704" s="67"/>
      <c r="AL2704" s="67"/>
      <c r="AM2704" s="67"/>
      <c r="AN2704" s="67"/>
      <c r="AO2704" s="67"/>
      <c r="AP2704" s="67"/>
      <c r="AQ2704" s="67"/>
      <c r="AR2704" s="67"/>
      <c r="AS2704" s="67"/>
      <c r="AT2704" s="2"/>
    </row>
    <row r="2705" spans="1:46" s="3" customFormat="1">
      <c r="A2705" s="67"/>
      <c r="B2705" s="67"/>
      <c r="C2705" s="67"/>
      <c r="D2705" s="67"/>
      <c r="E2705" s="67"/>
      <c r="F2705" s="67"/>
      <c r="G2705" s="67"/>
      <c r="H2705" s="67"/>
      <c r="I2705" s="67"/>
      <c r="J2705" s="67"/>
      <c r="K2705" s="67"/>
      <c r="L2705" s="67"/>
      <c r="M2705" s="67"/>
      <c r="N2705" s="67"/>
      <c r="O2705" s="67"/>
      <c r="P2705" s="67"/>
      <c r="Q2705" s="67"/>
      <c r="R2705" s="67"/>
      <c r="S2705" s="67"/>
      <c r="T2705" s="67"/>
      <c r="U2705" s="67"/>
      <c r="V2705" s="67"/>
      <c r="W2705" s="67"/>
      <c r="X2705" s="67"/>
      <c r="Y2705" s="67"/>
      <c r="Z2705" s="67"/>
      <c r="AA2705" s="67"/>
      <c r="AB2705" s="67"/>
      <c r="AC2705" s="67"/>
      <c r="AD2705" s="67"/>
      <c r="AE2705" s="67"/>
      <c r="AF2705" s="67"/>
      <c r="AG2705" s="67"/>
      <c r="AH2705" s="67"/>
      <c r="AI2705" s="67"/>
      <c r="AJ2705" s="67"/>
      <c r="AK2705" s="67"/>
      <c r="AL2705" s="67"/>
      <c r="AM2705" s="67"/>
      <c r="AN2705" s="67"/>
      <c r="AO2705" s="67"/>
      <c r="AP2705" s="67"/>
      <c r="AQ2705" s="67"/>
      <c r="AR2705" s="67"/>
      <c r="AS2705" s="67"/>
      <c r="AT2705" s="2"/>
    </row>
    <row r="2706" spans="1:46" s="3" customFormat="1">
      <c r="A2706" s="67"/>
      <c r="B2706" s="67"/>
      <c r="C2706" s="67"/>
      <c r="D2706" s="67"/>
      <c r="E2706" s="67"/>
      <c r="F2706" s="67"/>
      <c r="G2706" s="67"/>
      <c r="H2706" s="67"/>
      <c r="I2706" s="67"/>
      <c r="J2706" s="67"/>
      <c r="K2706" s="67"/>
      <c r="L2706" s="67"/>
      <c r="M2706" s="67"/>
      <c r="N2706" s="67"/>
      <c r="O2706" s="67"/>
      <c r="P2706" s="67"/>
      <c r="Q2706" s="67"/>
      <c r="R2706" s="67"/>
      <c r="S2706" s="67"/>
      <c r="T2706" s="67"/>
      <c r="U2706" s="67"/>
      <c r="V2706" s="67"/>
      <c r="W2706" s="67"/>
      <c r="X2706" s="67"/>
      <c r="Y2706" s="67"/>
      <c r="Z2706" s="67"/>
      <c r="AA2706" s="67"/>
      <c r="AB2706" s="67"/>
      <c r="AC2706" s="67"/>
      <c r="AD2706" s="67"/>
      <c r="AE2706" s="67"/>
      <c r="AF2706" s="67"/>
      <c r="AG2706" s="67"/>
      <c r="AH2706" s="67"/>
      <c r="AI2706" s="67"/>
      <c r="AJ2706" s="67"/>
      <c r="AK2706" s="67"/>
      <c r="AL2706" s="67"/>
      <c r="AM2706" s="67"/>
      <c r="AN2706" s="67"/>
      <c r="AO2706" s="67"/>
      <c r="AP2706" s="67"/>
      <c r="AQ2706" s="67"/>
      <c r="AR2706" s="67"/>
      <c r="AS2706" s="67"/>
      <c r="AT2706" s="2"/>
    </row>
    <row r="2707" spans="1:46" s="3" customFormat="1">
      <c r="A2707" s="67"/>
      <c r="B2707" s="67"/>
      <c r="C2707" s="67"/>
      <c r="D2707" s="67"/>
      <c r="E2707" s="67"/>
      <c r="F2707" s="67"/>
      <c r="G2707" s="67"/>
      <c r="H2707" s="67"/>
      <c r="I2707" s="67"/>
      <c r="J2707" s="67"/>
      <c r="K2707" s="67"/>
      <c r="L2707" s="67"/>
      <c r="M2707" s="67"/>
      <c r="N2707" s="67"/>
      <c r="O2707" s="67"/>
      <c r="P2707" s="67"/>
      <c r="Q2707" s="67"/>
      <c r="R2707" s="67"/>
      <c r="S2707" s="67"/>
      <c r="T2707" s="67"/>
      <c r="U2707" s="67"/>
      <c r="V2707" s="67"/>
      <c r="W2707" s="67"/>
      <c r="X2707" s="67"/>
      <c r="Y2707" s="67"/>
      <c r="Z2707" s="67"/>
      <c r="AA2707" s="67"/>
      <c r="AB2707" s="67"/>
      <c r="AC2707" s="67"/>
      <c r="AD2707" s="67"/>
      <c r="AE2707" s="67"/>
      <c r="AF2707" s="67"/>
      <c r="AG2707" s="67"/>
      <c r="AH2707" s="67"/>
      <c r="AI2707" s="67"/>
      <c r="AJ2707" s="67"/>
      <c r="AK2707" s="67"/>
      <c r="AL2707" s="67"/>
      <c r="AM2707" s="67"/>
      <c r="AN2707" s="67"/>
      <c r="AO2707" s="67"/>
      <c r="AP2707" s="67"/>
      <c r="AQ2707" s="67"/>
      <c r="AR2707" s="67"/>
      <c r="AS2707" s="67"/>
      <c r="AT2707" s="2"/>
    </row>
    <row r="2708" spans="1:46" s="3" customFormat="1">
      <c r="A2708" s="67"/>
      <c r="B2708" s="67"/>
      <c r="C2708" s="67"/>
      <c r="D2708" s="67"/>
      <c r="E2708" s="67"/>
      <c r="F2708" s="67"/>
      <c r="G2708" s="67"/>
      <c r="H2708" s="67"/>
      <c r="I2708" s="67"/>
      <c r="J2708" s="67"/>
      <c r="K2708" s="67"/>
      <c r="L2708" s="67"/>
      <c r="M2708" s="67"/>
      <c r="N2708" s="67"/>
      <c r="O2708" s="67"/>
      <c r="P2708" s="67"/>
      <c r="Q2708" s="67"/>
      <c r="R2708" s="67"/>
      <c r="S2708" s="67"/>
      <c r="T2708" s="67"/>
      <c r="U2708" s="67"/>
      <c r="V2708" s="67"/>
      <c r="W2708" s="67"/>
      <c r="X2708" s="67"/>
      <c r="Y2708" s="67"/>
      <c r="Z2708" s="67"/>
      <c r="AA2708" s="67"/>
      <c r="AB2708" s="67"/>
      <c r="AC2708" s="67"/>
      <c r="AD2708" s="67"/>
      <c r="AE2708" s="67"/>
      <c r="AF2708" s="67"/>
      <c r="AG2708" s="67"/>
      <c r="AH2708" s="67"/>
      <c r="AI2708" s="67"/>
      <c r="AJ2708" s="67"/>
      <c r="AK2708" s="67"/>
      <c r="AL2708" s="67"/>
      <c r="AM2708" s="67"/>
      <c r="AN2708" s="67"/>
      <c r="AO2708" s="67"/>
      <c r="AP2708" s="67"/>
      <c r="AQ2708" s="67"/>
      <c r="AR2708" s="67"/>
      <c r="AS2708" s="67"/>
      <c r="AT2708" s="2"/>
    </row>
    <row r="2709" spans="1:46" s="3" customFormat="1">
      <c r="A2709" s="67"/>
      <c r="B2709" s="67"/>
      <c r="C2709" s="67"/>
      <c r="D2709" s="67"/>
      <c r="E2709" s="67"/>
      <c r="F2709" s="67"/>
      <c r="G2709" s="67"/>
      <c r="H2709" s="67"/>
      <c r="I2709" s="67"/>
      <c r="J2709" s="67"/>
      <c r="K2709" s="67"/>
      <c r="L2709" s="67"/>
      <c r="M2709" s="67"/>
      <c r="N2709" s="67"/>
      <c r="O2709" s="67"/>
      <c r="P2709" s="67"/>
      <c r="Q2709" s="67"/>
      <c r="R2709" s="67"/>
      <c r="S2709" s="67"/>
      <c r="T2709" s="67"/>
      <c r="U2709" s="67"/>
      <c r="V2709" s="67"/>
      <c r="W2709" s="67"/>
      <c r="X2709" s="67"/>
      <c r="Y2709" s="67"/>
      <c r="Z2709" s="67"/>
      <c r="AA2709" s="67"/>
      <c r="AB2709" s="67"/>
      <c r="AC2709" s="67"/>
      <c r="AD2709" s="67"/>
      <c r="AE2709" s="67"/>
      <c r="AF2709" s="67"/>
      <c r="AG2709" s="67"/>
      <c r="AH2709" s="67"/>
      <c r="AI2709" s="67"/>
      <c r="AJ2709" s="67"/>
      <c r="AK2709" s="67"/>
      <c r="AL2709" s="67"/>
      <c r="AM2709" s="67"/>
      <c r="AN2709" s="67"/>
      <c r="AO2709" s="67"/>
      <c r="AP2709" s="67"/>
      <c r="AQ2709" s="67"/>
      <c r="AR2709" s="67"/>
      <c r="AS2709" s="67"/>
      <c r="AT2709" s="2"/>
    </row>
    <row r="2710" spans="1:46" s="3" customFormat="1">
      <c r="A2710" s="67"/>
      <c r="B2710" s="67"/>
      <c r="C2710" s="67"/>
      <c r="D2710" s="67"/>
      <c r="E2710" s="67"/>
      <c r="F2710" s="67"/>
      <c r="G2710" s="67"/>
      <c r="H2710" s="67"/>
      <c r="I2710" s="67"/>
      <c r="J2710" s="67"/>
      <c r="K2710" s="67"/>
      <c r="L2710" s="67"/>
      <c r="M2710" s="67"/>
      <c r="N2710" s="67"/>
      <c r="O2710" s="67"/>
      <c r="P2710" s="67"/>
      <c r="Q2710" s="67"/>
      <c r="R2710" s="67"/>
      <c r="S2710" s="67"/>
      <c r="T2710" s="67"/>
      <c r="U2710" s="67"/>
      <c r="V2710" s="67"/>
      <c r="W2710" s="67"/>
      <c r="X2710" s="67"/>
      <c r="Y2710" s="67"/>
      <c r="Z2710" s="67"/>
      <c r="AA2710" s="67"/>
      <c r="AB2710" s="67"/>
      <c r="AC2710" s="67"/>
      <c r="AD2710" s="67"/>
      <c r="AE2710" s="67"/>
      <c r="AF2710" s="67"/>
      <c r="AG2710" s="67"/>
      <c r="AH2710" s="67"/>
      <c r="AI2710" s="67"/>
      <c r="AJ2710" s="67"/>
      <c r="AK2710" s="67"/>
      <c r="AL2710" s="67"/>
      <c r="AM2710" s="67"/>
      <c r="AN2710" s="67"/>
      <c r="AO2710" s="67"/>
      <c r="AP2710" s="67"/>
      <c r="AQ2710" s="67"/>
      <c r="AR2710" s="67"/>
      <c r="AS2710" s="67"/>
      <c r="AT2710" s="2"/>
    </row>
    <row r="2711" spans="1:46" s="3" customFormat="1">
      <c r="A2711" s="67"/>
      <c r="B2711" s="67"/>
      <c r="C2711" s="67"/>
      <c r="D2711" s="67"/>
      <c r="E2711" s="67"/>
      <c r="F2711" s="67"/>
      <c r="G2711" s="67"/>
      <c r="H2711" s="67"/>
      <c r="I2711" s="67"/>
      <c r="J2711" s="67"/>
      <c r="K2711" s="67"/>
      <c r="L2711" s="67"/>
      <c r="M2711" s="67"/>
      <c r="N2711" s="67"/>
      <c r="O2711" s="67"/>
      <c r="P2711" s="67"/>
      <c r="Q2711" s="67"/>
      <c r="R2711" s="67"/>
      <c r="S2711" s="67"/>
      <c r="T2711" s="67"/>
      <c r="U2711" s="67"/>
      <c r="V2711" s="67"/>
      <c r="W2711" s="67"/>
      <c r="X2711" s="67"/>
      <c r="Y2711" s="67"/>
      <c r="Z2711" s="67"/>
      <c r="AA2711" s="67"/>
      <c r="AB2711" s="67"/>
      <c r="AC2711" s="67"/>
      <c r="AD2711" s="67"/>
      <c r="AE2711" s="67"/>
      <c r="AF2711" s="67"/>
      <c r="AG2711" s="67"/>
      <c r="AH2711" s="67"/>
      <c r="AI2711" s="67"/>
      <c r="AJ2711" s="67"/>
      <c r="AK2711" s="67"/>
      <c r="AL2711" s="67"/>
      <c r="AM2711" s="67"/>
      <c r="AN2711" s="67"/>
      <c r="AO2711" s="67"/>
      <c r="AP2711" s="67"/>
      <c r="AQ2711" s="67"/>
      <c r="AR2711" s="67"/>
      <c r="AS2711" s="67"/>
      <c r="AT2711" s="2"/>
    </row>
    <row r="2712" spans="1:46" s="3" customFormat="1">
      <c r="A2712" s="67"/>
      <c r="B2712" s="67"/>
      <c r="C2712" s="67"/>
      <c r="D2712" s="67"/>
      <c r="E2712" s="67"/>
      <c r="F2712" s="67"/>
      <c r="G2712" s="67"/>
      <c r="H2712" s="67"/>
      <c r="I2712" s="67"/>
      <c r="J2712" s="67"/>
      <c r="K2712" s="67"/>
      <c r="L2712" s="67"/>
      <c r="M2712" s="67"/>
      <c r="N2712" s="67"/>
      <c r="O2712" s="67"/>
      <c r="P2712" s="67"/>
      <c r="Q2712" s="67"/>
      <c r="R2712" s="67"/>
      <c r="S2712" s="67"/>
      <c r="T2712" s="67"/>
      <c r="U2712" s="67"/>
      <c r="V2712" s="67"/>
      <c r="W2712" s="67"/>
      <c r="X2712" s="67"/>
      <c r="Y2712" s="67"/>
      <c r="Z2712" s="67"/>
      <c r="AA2712" s="67"/>
      <c r="AB2712" s="67"/>
      <c r="AC2712" s="67"/>
      <c r="AD2712" s="67"/>
      <c r="AE2712" s="67"/>
      <c r="AF2712" s="67"/>
      <c r="AG2712" s="67"/>
      <c r="AH2712" s="67"/>
      <c r="AI2712" s="67"/>
      <c r="AJ2712" s="67"/>
      <c r="AK2712" s="67"/>
      <c r="AL2712" s="67"/>
      <c r="AM2712" s="67"/>
      <c r="AN2712" s="67"/>
      <c r="AO2712" s="67"/>
      <c r="AP2712" s="67"/>
      <c r="AQ2712" s="67"/>
      <c r="AR2712" s="67"/>
      <c r="AS2712" s="67"/>
      <c r="AT2712" s="2"/>
    </row>
    <row r="2713" spans="1:46" s="3" customFormat="1">
      <c r="A2713" s="67"/>
      <c r="B2713" s="67"/>
      <c r="C2713" s="67"/>
      <c r="D2713" s="67"/>
      <c r="E2713" s="67"/>
      <c r="F2713" s="67"/>
      <c r="G2713" s="67"/>
      <c r="H2713" s="67"/>
      <c r="I2713" s="67"/>
      <c r="J2713" s="67"/>
      <c r="K2713" s="67"/>
      <c r="L2713" s="67"/>
      <c r="M2713" s="67"/>
      <c r="N2713" s="67"/>
      <c r="O2713" s="67"/>
      <c r="P2713" s="67"/>
      <c r="Q2713" s="67"/>
      <c r="R2713" s="67"/>
      <c r="S2713" s="67"/>
      <c r="T2713" s="67"/>
      <c r="U2713" s="67"/>
      <c r="V2713" s="67"/>
      <c r="W2713" s="67"/>
      <c r="X2713" s="67"/>
      <c r="Y2713" s="67"/>
      <c r="Z2713" s="67"/>
      <c r="AA2713" s="67"/>
      <c r="AB2713" s="67"/>
      <c r="AC2713" s="67"/>
      <c r="AD2713" s="67"/>
      <c r="AE2713" s="67"/>
      <c r="AF2713" s="67"/>
      <c r="AG2713" s="67"/>
      <c r="AH2713" s="67"/>
      <c r="AI2713" s="67"/>
      <c r="AJ2713" s="67"/>
      <c r="AK2713" s="67"/>
      <c r="AL2713" s="67"/>
      <c r="AM2713" s="67"/>
      <c r="AN2713" s="67"/>
      <c r="AO2713" s="67"/>
      <c r="AP2713" s="67"/>
      <c r="AQ2713" s="67"/>
      <c r="AR2713" s="67"/>
      <c r="AS2713" s="67"/>
      <c r="AT2713" s="2"/>
    </row>
    <row r="2714" spans="1:46" s="3" customFormat="1">
      <c r="A2714" s="67"/>
      <c r="B2714" s="67"/>
      <c r="C2714" s="67"/>
      <c r="D2714" s="67"/>
      <c r="E2714" s="67"/>
      <c r="F2714" s="67"/>
      <c r="G2714" s="67"/>
      <c r="H2714" s="67"/>
      <c r="I2714" s="67"/>
      <c r="J2714" s="67"/>
      <c r="K2714" s="67"/>
      <c r="L2714" s="67"/>
      <c r="M2714" s="67"/>
      <c r="N2714" s="67"/>
      <c r="O2714" s="67"/>
      <c r="P2714" s="67"/>
      <c r="Q2714" s="67"/>
      <c r="R2714" s="67"/>
      <c r="S2714" s="67"/>
      <c r="T2714" s="67"/>
      <c r="U2714" s="67"/>
      <c r="V2714" s="67"/>
      <c r="W2714" s="67"/>
      <c r="X2714" s="67"/>
      <c r="Y2714" s="67"/>
      <c r="Z2714" s="67"/>
      <c r="AA2714" s="67"/>
      <c r="AB2714" s="67"/>
      <c r="AC2714" s="67"/>
      <c r="AD2714" s="67"/>
      <c r="AE2714" s="67"/>
      <c r="AF2714" s="67"/>
      <c r="AG2714" s="67"/>
      <c r="AH2714" s="67"/>
      <c r="AI2714" s="67"/>
      <c r="AJ2714" s="67"/>
      <c r="AK2714" s="67"/>
      <c r="AL2714" s="67"/>
      <c r="AM2714" s="67"/>
      <c r="AN2714" s="67"/>
      <c r="AO2714" s="67"/>
      <c r="AP2714" s="67"/>
      <c r="AQ2714" s="67"/>
      <c r="AR2714" s="67"/>
      <c r="AS2714" s="67"/>
      <c r="AT2714" s="2"/>
    </row>
    <row r="2715" spans="1:46" s="3" customFormat="1">
      <c r="A2715" s="67"/>
      <c r="B2715" s="67"/>
      <c r="C2715" s="67"/>
      <c r="D2715" s="67"/>
      <c r="E2715" s="67"/>
      <c r="F2715" s="67"/>
      <c r="G2715" s="67"/>
      <c r="H2715" s="67"/>
      <c r="I2715" s="67"/>
      <c r="J2715" s="67"/>
      <c r="K2715" s="67"/>
      <c r="L2715" s="67"/>
      <c r="M2715" s="67"/>
      <c r="N2715" s="67"/>
      <c r="O2715" s="67"/>
      <c r="P2715" s="67"/>
      <c r="Q2715" s="67"/>
      <c r="R2715" s="67"/>
      <c r="S2715" s="67"/>
      <c r="T2715" s="67"/>
      <c r="U2715" s="67"/>
      <c r="V2715" s="67"/>
      <c r="W2715" s="67"/>
      <c r="X2715" s="67"/>
      <c r="Y2715" s="67"/>
      <c r="Z2715" s="67"/>
      <c r="AA2715" s="67"/>
      <c r="AB2715" s="67"/>
      <c r="AC2715" s="67"/>
      <c r="AD2715" s="67"/>
      <c r="AE2715" s="67"/>
      <c r="AF2715" s="67"/>
      <c r="AG2715" s="67"/>
      <c r="AH2715" s="67"/>
      <c r="AI2715" s="67"/>
      <c r="AJ2715" s="67"/>
      <c r="AK2715" s="67"/>
      <c r="AL2715" s="67"/>
      <c r="AM2715" s="67"/>
      <c r="AN2715" s="67"/>
      <c r="AO2715" s="67"/>
      <c r="AP2715" s="67"/>
      <c r="AQ2715" s="67"/>
      <c r="AR2715" s="67"/>
      <c r="AS2715" s="67"/>
      <c r="AT2715" s="2"/>
    </row>
    <row r="2716" spans="1:46" s="3" customFormat="1">
      <c r="A2716" s="67"/>
      <c r="B2716" s="67"/>
      <c r="C2716" s="67"/>
      <c r="D2716" s="67"/>
      <c r="E2716" s="67"/>
      <c r="F2716" s="67"/>
      <c r="G2716" s="67"/>
      <c r="H2716" s="67"/>
      <c r="I2716" s="67"/>
      <c r="J2716" s="67"/>
      <c r="K2716" s="67"/>
      <c r="L2716" s="67"/>
      <c r="M2716" s="67"/>
      <c r="N2716" s="67"/>
      <c r="O2716" s="67"/>
      <c r="P2716" s="67"/>
      <c r="Q2716" s="67"/>
      <c r="R2716" s="67"/>
      <c r="S2716" s="67"/>
      <c r="T2716" s="67"/>
      <c r="U2716" s="67"/>
      <c r="V2716" s="67"/>
      <c r="W2716" s="67"/>
      <c r="X2716" s="67"/>
      <c r="Y2716" s="67"/>
      <c r="Z2716" s="67"/>
      <c r="AA2716" s="67"/>
      <c r="AB2716" s="67"/>
      <c r="AC2716" s="67"/>
      <c r="AD2716" s="67"/>
      <c r="AE2716" s="67"/>
      <c r="AF2716" s="67"/>
      <c r="AG2716" s="67"/>
      <c r="AH2716" s="67"/>
      <c r="AI2716" s="67"/>
      <c r="AJ2716" s="67"/>
      <c r="AK2716" s="67"/>
      <c r="AL2716" s="67"/>
      <c r="AM2716" s="67"/>
      <c r="AN2716" s="67"/>
      <c r="AO2716" s="67"/>
      <c r="AP2716" s="67"/>
      <c r="AQ2716" s="67"/>
      <c r="AR2716" s="67"/>
      <c r="AS2716" s="67"/>
      <c r="AT2716" s="2"/>
    </row>
    <row r="2717" spans="1:46" s="3" customFormat="1">
      <c r="A2717" s="67"/>
      <c r="B2717" s="67"/>
      <c r="C2717" s="67"/>
      <c r="D2717" s="67"/>
      <c r="E2717" s="67"/>
      <c r="F2717" s="67"/>
      <c r="G2717" s="67"/>
      <c r="H2717" s="67"/>
      <c r="I2717" s="67"/>
      <c r="J2717" s="67"/>
      <c r="K2717" s="67"/>
      <c r="L2717" s="67"/>
      <c r="M2717" s="67"/>
      <c r="N2717" s="67"/>
      <c r="O2717" s="67"/>
      <c r="P2717" s="67"/>
      <c r="Q2717" s="67"/>
      <c r="R2717" s="67"/>
      <c r="S2717" s="67"/>
      <c r="T2717" s="67"/>
      <c r="U2717" s="67"/>
      <c r="V2717" s="67"/>
      <c r="W2717" s="67"/>
      <c r="X2717" s="67"/>
      <c r="Y2717" s="67"/>
      <c r="Z2717" s="67"/>
      <c r="AA2717" s="67"/>
      <c r="AB2717" s="67"/>
      <c r="AC2717" s="67"/>
      <c r="AD2717" s="67"/>
      <c r="AE2717" s="67"/>
      <c r="AF2717" s="67"/>
      <c r="AG2717" s="67"/>
      <c r="AH2717" s="67"/>
      <c r="AI2717" s="67"/>
      <c r="AJ2717" s="67"/>
      <c r="AK2717" s="67"/>
      <c r="AL2717" s="67"/>
      <c r="AM2717" s="67"/>
      <c r="AN2717" s="67"/>
      <c r="AO2717" s="67"/>
      <c r="AP2717" s="67"/>
      <c r="AQ2717" s="67"/>
      <c r="AR2717" s="67"/>
      <c r="AS2717" s="67"/>
      <c r="AT2717" s="2"/>
    </row>
    <row r="2718" spans="1:46" s="3" customFormat="1">
      <c r="A2718" s="67"/>
      <c r="B2718" s="67"/>
      <c r="C2718" s="67"/>
      <c r="D2718" s="67"/>
      <c r="E2718" s="67"/>
      <c r="F2718" s="67"/>
      <c r="G2718" s="67"/>
      <c r="H2718" s="67"/>
      <c r="I2718" s="67"/>
      <c r="J2718" s="67"/>
      <c r="K2718" s="67"/>
      <c r="L2718" s="67"/>
      <c r="M2718" s="67"/>
      <c r="N2718" s="67"/>
      <c r="O2718" s="67"/>
      <c r="P2718" s="67"/>
      <c r="Q2718" s="67"/>
      <c r="R2718" s="67"/>
      <c r="S2718" s="67"/>
      <c r="T2718" s="67"/>
      <c r="U2718" s="67"/>
      <c r="V2718" s="67"/>
      <c r="W2718" s="67"/>
      <c r="X2718" s="67"/>
      <c r="Y2718" s="67"/>
      <c r="Z2718" s="67"/>
      <c r="AA2718" s="67"/>
      <c r="AB2718" s="67"/>
      <c r="AC2718" s="67"/>
      <c r="AD2718" s="67"/>
      <c r="AE2718" s="67"/>
      <c r="AF2718" s="67"/>
      <c r="AG2718" s="67"/>
      <c r="AH2718" s="67"/>
      <c r="AI2718" s="67"/>
      <c r="AJ2718" s="67"/>
      <c r="AK2718" s="67"/>
      <c r="AL2718" s="67"/>
      <c r="AM2718" s="67"/>
      <c r="AN2718" s="67"/>
      <c r="AO2718" s="67"/>
      <c r="AP2718" s="67"/>
      <c r="AQ2718" s="67"/>
      <c r="AR2718" s="67"/>
      <c r="AS2718" s="67"/>
      <c r="AT2718" s="2"/>
    </row>
    <row r="2719" spans="1:46" s="3" customFormat="1">
      <c r="A2719" s="67"/>
      <c r="B2719" s="67"/>
      <c r="C2719" s="67"/>
      <c r="D2719" s="67"/>
      <c r="E2719" s="67"/>
      <c r="F2719" s="67"/>
      <c r="G2719" s="67"/>
      <c r="H2719" s="67"/>
      <c r="I2719" s="67"/>
      <c r="J2719" s="67"/>
      <c r="K2719" s="67"/>
      <c r="L2719" s="67"/>
      <c r="M2719" s="67"/>
      <c r="N2719" s="67"/>
      <c r="O2719" s="67"/>
      <c r="P2719" s="67"/>
      <c r="Q2719" s="67"/>
      <c r="R2719" s="67"/>
      <c r="S2719" s="67"/>
      <c r="T2719" s="67"/>
      <c r="U2719" s="67"/>
      <c r="V2719" s="67"/>
      <c r="W2719" s="67"/>
      <c r="X2719" s="67"/>
      <c r="Y2719" s="67"/>
      <c r="Z2719" s="67"/>
      <c r="AA2719" s="67"/>
      <c r="AB2719" s="67"/>
      <c r="AC2719" s="67"/>
      <c r="AD2719" s="67"/>
      <c r="AE2719" s="67"/>
      <c r="AF2719" s="67"/>
      <c r="AG2719" s="67"/>
      <c r="AH2719" s="67"/>
      <c r="AI2719" s="67"/>
      <c r="AJ2719" s="67"/>
      <c r="AK2719" s="67"/>
      <c r="AL2719" s="67"/>
      <c r="AM2719" s="67"/>
      <c r="AN2719" s="67"/>
      <c r="AO2719" s="67"/>
      <c r="AP2719" s="67"/>
      <c r="AQ2719" s="67"/>
      <c r="AR2719" s="67"/>
      <c r="AS2719" s="67"/>
      <c r="AT2719" s="2"/>
    </row>
    <row r="2720" spans="1:46" s="3" customFormat="1">
      <c r="A2720" s="67"/>
      <c r="B2720" s="67"/>
      <c r="C2720" s="67"/>
      <c r="D2720" s="67"/>
      <c r="E2720" s="67"/>
      <c r="F2720" s="67"/>
      <c r="G2720" s="67"/>
      <c r="H2720" s="67"/>
      <c r="I2720" s="67"/>
      <c r="J2720" s="67"/>
      <c r="K2720" s="67"/>
      <c r="L2720" s="67"/>
      <c r="M2720" s="67"/>
      <c r="N2720" s="67"/>
      <c r="O2720" s="67"/>
      <c r="P2720" s="67"/>
      <c r="Q2720" s="67"/>
      <c r="R2720" s="67"/>
      <c r="S2720" s="67"/>
      <c r="T2720" s="67"/>
      <c r="U2720" s="67"/>
      <c r="V2720" s="67"/>
      <c r="W2720" s="67"/>
      <c r="X2720" s="67"/>
      <c r="Y2720" s="67"/>
      <c r="Z2720" s="67"/>
      <c r="AA2720" s="67"/>
      <c r="AB2720" s="67"/>
      <c r="AC2720" s="67"/>
      <c r="AD2720" s="67"/>
      <c r="AE2720" s="67"/>
      <c r="AF2720" s="67"/>
      <c r="AG2720" s="67"/>
      <c r="AH2720" s="67"/>
      <c r="AI2720" s="67"/>
      <c r="AJ2720" s="67"/>
      <c r="AK2720" s="67"/>
      <c r="AL2720" s="67"/>
      <c r="AM2720" s="67"/>
      <c r="AN2720" s="67"/>
      <c r="AO2720" s="67"/>
      <c r="AP2720" s="67"/>
      <c r="AQ2720" s="67"/>
      <c r="AR2720" s="67"/>
      <c r="AS2720" s="67"/>
      <c r="AT2720" s="2"/>
    </row>
    <row r="2721" spans="1:46" s="3" customFormat="1">
      <c r="A2721" s="67"/>
      <c r="B2721" s="67"/>
      <c r="C2721" s="67"/>
      <c r="D2721" s="67"/>
      <c r="E2721" s="67"/>
      <c r="F2721" s="67"/>
      <c r="G2721" s="67"/>
      <c r="H2721" s="67"/>
      <c r="I2721" s="67"/>
      <c r="J2721" s="67"/>
      <c r="K2721" s="67"/>
      <c r="L2721" s="67"/>
      <c r="M2721" s="67"/>
      <c r="N2721" s="67"/>
      <c r="O2721" s="67"/>
      <c r="P2721" s="67"/>
      <c r="Q2721" s="67"/>
      <c r="R2721" s="67"/>
      <c r="S2721" s="67"/>
      <c r="T2721" s="67"/>
      <c r="U2721" s="67"/>
      <c r="V2721" s="67"/>
      <c r="W2721" s="67"/>
      <c r="X2721" s="67"/>
      <c r="Y2721" s="67"/>
      <c r="Z2721" s="67"/>
      <c r="AA2721" s="67"/>
      <c r="AB2721" s="67"/>
      <c r="AC2721" s="67"/>
      <c r="AD2721" s="67"/>
      <c r="AE2721" s="67"/>
      <c r="AF2721" s="67"/>
      <c r="AG2721" s="67"/>
      <c r="AH2721" s="67"/>
      <c r="AI2721" s="67"/>
      <c r="AJ2721" s="67"/>
      <c r="AK2721" s="67"/>
      <c r="AL2721" s="67"/>
      <c r="AM2721" s="67"/>
      <c r="AN2721" s="67"/>
      <c r="AO2721" s="67"/>
      <c r="AP2721" s="67"/>
      <c r="AQ2721" s="67"/>
      <c r="AR2721" s="67"/>
      <c r="AS2721" s="67"/>
      <c r="AT2721" s="2"/>
    </row>
    <row r="2722" spans="1:46" s="3" customFormat="1">
      <c r="A2722" s="67"/>
      <c r="B2722" s="67"/>
      <c r="C2722" s="67"/>
      <c r="D2722" s="67"/>
      <c r="E2722" s="67"/>
      <c r="F2722" s="67"/>
      <c r="G2722" s="67"/>
      <c r="H2722" s="67"/>
      <c r="I2722" s="67"/>
      <c r="J2722" s="67"/>
      <c r="K2722" s="67"/>
      <c r="L2722" s="67"/>
      <c r="M2722" s="67"/>
      <c r="N2722" s="67"/>
      <c r="O2722" s="67"/>
      <c r="P2722" s="67"/>
      <c r="Q2722" s="67"/>
      <c r="R2722" s="67"/>
      <c r="S2722" s="67"/>
      <c r="T2722" s="67"/>
      <c r="U2722" s="67"/>
      <c r="V2722" s="67"/>
      <c r="W2722" s="67"/>
      <c r="X2722" s="67"/>
      <c r="Y2722" s="67"/>
      <c r="Z2722" s="67"/>
      <c r="AA2722" s="67"/>
      <c r="AB2722" s="67"/>
      <c r="AC2722" s="67"/>
      <c r="AD2722" s="67"/>
      <c r="AE2722" s="67"/>
      <c r="AF2722" s="67"/>
      <c r="AG2722" s="67"/>
      <c r="AH2722" s="67"/>
      <c r="AI2722" s="67"/>
      <c r="AJ2722" s="67"/>
      <c r="AK2722" s="67"/>
      <c r="AL2722" s="67"/>
      <c r="AM2722" s="67"/>
      <c r="AN2722" s="67"/>
      <c r="AO2722" s="67"/>
      <c r="AP2722" s="67"/>
      <c r="AQ2722" s="67"/>
      <c r="AR2722" s="67"/>
      <c r="AS2722" s="67"/>
      <c r="AT2722" s="2"/>
    </row>
    <row r="2723" spans="1:46" s="3" customFormat="1">
      <c r="A2723" s="67"/>
      <c r="B2723" s="67"/>
      <c r="C2723" s="67"/>
      <c r="D2723" s="67"/>
      <c r="E2723" s="67"/>
      <c r="F2723" s="67"/>
      <c r="G2723" s="67"/>
      <c r="H2723" s="67"/>
      <c r="I2723" s="67"/>
      <c r="J2723" s="67"/>
      <c r="K2723" s="67"/>
      <c r="L2723" s="67"/>
      <c r="M2723" s="67"/>
      <c r="N2723" s="67"/>
      <c r="O2723" s="67"/>
      <c r="P2723" s="67"/>
      <c r="Q2723" s="67"/>
      <c r="R2723" s="67"/>
      <c r="S2723" s="67"/>
      <c r="T2723" s="67"/>
      <c r="U2723" s="67"/>
      <c r="V2723" s="67"/>
      <c r="W2723" s="67"/>
      <c r="X2723" s="67"/>
      <c r="Y2723" s="67"/>
      <c r="Z2723" s="67"/>
      <c r="AA2723" s="67"/>
      <c r="AB2723" s="67"/>
      <c r="AC2723" s="67"/>
      <c r="AD2723" s="67"/>
      <c r="AE2723" s="67"/>
      <c r="AF2723" s="67"/>
      <c r="AG2723" s="67"/>
      <c r="AH2723" s="67"/>
      <c r="AI2723" s="67"/>
      <c r="AJ2723" s="67"/>
      <c r="AK2723" s="67"/>
      <c r="AL2723" s="67"/>
      <c r="AM2723" s="67"/>
      <c r="AN2723" s="67"/>
      <c r="AO2723" s="67"/>
      <c r="AP2723" s="67"/>
      <c r="AQ2723" s="67"/>
      <c r="AR2723" s="67"/>
      <c r="AS2723" s="67"/>
      <c r="AT2723" s="2"/>
    </row>
    <row r="2724" spans="1:46" s="3" customFormat="1">
      <c r="A2724" s="67"/>
      <c r="B2724" s="67"/>
      <c r="C2724" s="67"/>
      <c r="D2724" s="67"/>
      <c r="E2724" s="67"/>
      <c r="F2724" s="67"/>
      <c r="G2724" s="67"/>
      <c r="H2724" s="67"/>
      <c r="I2724" s="67"/>
      <c r="J2724" s="67"/>
      <c r="K2724" s="67"/>
      <c r="L2724" s="67"/>
      <c r="M2724" s="67"/>
      <c r="N2724" s="67"/>
      <c r="O2724" s="67"/>
      <c r="P2724" s="67"/>
      <c r="Q2724" s="67"/>
      <c r="R2724" s="67"/>
      <c r="S2724" s="67"/>
      <c r="T2724" s="67"/>
      <c r="U2724" s="67"/>
      <c r="V2724" s="67"/>
      <c r="W2724" s="67"/>
      <c r="X2724" s="67"/>
      <c r="Y2724" s="67"/>
      <c r="Z2724" s="67"/>
      <c r="AA2724" s="67"/>
      <c r="AB2724" s="67"/>
      <c r="AC2724" s="67"/>
      <c r="AD2724" s="67"/>
      <c r="AE2724" s="67"/>
      <c r="AF2724" s="67"/>
      <c r="AG2724" s="67"/>
      <c r="AH2724" s="67"/>
      <c r="AI2724" s="67"/>
      <c r="AJ2724" s="67"/>
      <c r="AK2724" s="67"/>
      <c r="AL2724" s="67"/>
      <c r="AM2724" s="67"/>
      <c r="AN2724" s="67"/>
      <c r="AO2724" s="67"/>
      <c r="AP2724" s="67"/>
      <c r="AQ2724" s="67"/>
      <c r="AR2724" s="67"/>
      <c r="AS2724" s="67"/>
      <c r="AT2724" s="2"/>
    </row>
    <row r="2725" spans="1:46" s="3" customFormat="1">
      <c r="A2725" s="67"/>
      <c r="B2725" s="67"/>
      <c r="C2725" s="67"/>
      <c r="D2725" s="67"/>
      <c r="E2725" s="67"/>
      <c r="F2725" s="67"/>
      <c r="G2725" s="67"/>
      <c r="H2725" s="67"/>
      <c r="I2725" s="67"/>
      <c r="J2725" s="67"/>
      <c r="K2725" s="67"/>
      <c r="L2725" s="67"/>
      <c r="M2725" s="67"/>
      <c r="N2725" s="67"/>
      <c r="O2725" s="67"/>
      <c r="P2725" s="67"/>
      <c r="Q2725" s="67"/>
      <c r="R2725" s="67"/>
      <c r="S2725" s="67"/>
      <c r="T2725" s="67"/>
      <c r="U2725" s="67"/>
      <c r="V2725" s="67"/>
      <c r="W2725" s="67"/>
      <c r="X2725" s="67"/>
      <c r="Y2725" s="67"/>
      <c r="Z2725" s="67"/>
      <c r="AA2725" s="67"/>
      <c r="AB2725" s="67"/>
      <c r="AC2725" s="67"/>
      <c r="AD2725" s="67"/>
      <c r="AE2725" s="67"/>
      <c r="AF2725" s="67"/>
      <c r="AG2725" s="67"/>
      <c r="AH2725" s="67"/>
      <c r="AI2725" s="67"/>
      <c r="AJ2725" s="67"/>
      <c r="AK2725" s="67"/>
      <c r="AL2725" s="67"/>
      <c r="AM2725" s="67"/>
      <c r="AN2725" s="67"/>
      <c r="AO2725" s="67"/>
      <c r="AP2725" s="67"/>
      <c r="AQ2725" s="67"/>
      <c r="AR2725" s="67"/>
      <c r="AS2725" s="67"/>
      <c r="AT2725" s="2"/>
    </row>
    <row r="2726" spans="1:46" s="3" customFormat="1">
      <c r="A2726" s="67"/>
      <c r="B2726" s="67"/>
      <c r="C2726" s="67"/>
      <c r="D2726" s="67"/>
      <c r="E2726" s="67"/>
      <c r="F2726" s="67"/>
      <c r="G2726" s="67"/>
      <c r="H2726" s="67"/>
      <c r="I2726" s="67"/>
      <c r="J2726" s="67"/>
      <c r="K2726" s="67"/>
      <c r="L2726" s="67"/>
      <c r="M2726" s="67"/>
      <c r="N2726" s="67"/>
      <c r="O2726" s="67"/>
      <c r="P2726" s="67"/>
      <c r="Q2726" s="67"/>
      <c r="R2726" s="67"/>
      <c r="S2726" s="67"/>
      <c r="T2726" s="67"/>
      <c r="U2726" s="67"/>
      <c r="V2726" s="67"/>
      <c r="W2726" s="67"/>
      <c r="X2726" s="67"/>
      <c r="Y2726" s="67"/>
      <c r="Z2726" s="67"/>
      <c r="AA2726" s="67"/>
      <c r="AB2726" s="67"/>
      <c r="AC2726" s="67"/>
      <c r="AD2726" s="67"/>
      <c r="AE2726" s="67"/>
      <c r="AF2726" s="67"/>
      <c r="AG2726" s="67"/>
      <c r="AH2726" s="67"/>
      <c r="AI2726" s="67"/>
      <c r="AJ2726" s="67"/>
      <c r="AK2726" s="67"/>
      <c r="AL2726" s="67"/>
      <c r="AM2726" s="67"/>
      <c r="AN2726" s="67"/>
      <c r="AO2726" s="67"/>
      <c r="AP2726" s="67"/>
      <c r="AQ2726" s="67"/>
      <c r="AR2726" s="67"/>
      <c r="AS2726" s="67"/>
      <c r="AT2726" s="2"/>
    </row>
    <row r="2727" spans="1:46" s="3" customFormat="1">
      <c r="A2727" s="67"/>
      <c r="B2727" s="67"/>
      <c r="C2727" s="67"/>
      <c r="D2727" s="67"/>
      <c r="E2727" s="67"/>
      <c r="F2727" s="67"/>
      <c r="G2727" s="67"/>
      <c r="H2727" s="67"/>
      <c r="I2727" s="67"/>
      <c r="J2727" s="67"/>
      <c r="K2727" s="67"/>
      <c r="L2727" s="67"/>
      <c r="M2727" s="67"/>
      <c r="N2727" s="67"/>
      <c r="O2727" s="67"/>
      <c r="P2727" s="67"/>
      <c r="Q2727" s="67"/>
      <c r="R2727" s="67"/>
      <c r="S2727" s="67"/>
      <c r="T2727" s="67"/>
      <c r="U2727" s="67"/>
      <c r="V2727" s="67"/>
      <c r="W2727" s="67"/>
      <c r="X2727" s="67"/>
      <c r="Y2727" s="67"/>
      <c r="Z2727" s="67"/>
      <c r="AA2727" s="67"/>
      <c r="AB2727" s="67"/>
      <c r="AC2727" s="67"/>
      <c r="AD2727" s="67"/>
      <c r="AE2727" s="67"/>
      <c r="AF2727" s="67"/>
      <c r="AG2727" s="67"/>
      <c r="AH2727" s="67"/>
      <c r="AI2727" s="67"/>
      <c r="AJ2727" s="67"/>
      <c r="AK2727" s="67"/>
      <c r="AL2727" s="67"/>
      <c r="AM2727" s="67"/>
      <c r="AN2727" s="67"/>
      <c r="AO2727" s="67"/>
      <c r="AP2727" s="67"/>
      <c r="AQ2727" s="67"/>
      <c r="AR2727" s="67"/>
      <c r="AS2727" s="67"/>
      <c r="AT2727" s="2"/>
    </row>
    <row r="2728" spans="1:46" s="3" customFormat="1">
      <c r="A2728" s="67"/>
      <c r="B2728" s="67"/>
      <c r="C2728" s="67"/>
      <c r="D2728" s="67"/>
      <c r="E2728" s="67"/>
      <c r="F2728" s="67"/>
      <c r="G2728" s="67"/>
      <c r="H2728" s="67"/>
      <c r="I2728" s="67"/>
      <c r="J2728" s="67"/>
      <c r="K2728" s="67"/>
      <c r="L2728" s="67"/>
      <c r="M2728" s="67"/>
      <c r="N2728" s="67"/>
      <c r="O2728" s="67"/>
      <c r="P2728" s="67"/>
      <c r="Q2728" s="67"/>
      <c r="R2728" s="67"/>
      <c r="S2728" s="67"/>
      <c r="T2728" s="67"/>
      <c r="U2728" s="67"/>
      <c r="V2728" s="67"/>
      <c r="W2728" s="67"/>
      <c r="X2728" s="67"/>
      <c r="Y2728" s="67"/>
      <c r="Z2728" s="67"/>
      <c r="AA2728" s="67"/>
      <c r="AB2728" s="67"/>
      <c r="AC2728" s="67"/>
      <c r="AD2728" s="67"/>
      <c r="AE2728" s="67"/>
      <c r="AF2728" s="67"/>
      <c r="AG2728" s="67"/>
      <c r="AH2728" s="67"/>
      <c r="AI2728" s="67"/>
      <c r="AJ2728" s="67"/>
      <c r="AK2728" s="67"/>
      <c r="AL2728" s="67"/>
      <c r="AM2728" s="67"/>
      <c r="AN2728" s="67"/>
      <c r="AO2728" s="67"/>
      <c r="AP2728" s="67"/>
      <c r="AQ2728" s="67"/>
      <c r="AR2728" s="67"/>
      <c r="AS2728" s="67"/>
      <c r="AT2728" s="2"/>
    </row>
    <row r="2729" spans="1:46" s="3" customFormat="1">
      <c r="A2729" s="67"/>
      <c r="B2729" s="67"/>
      <c r="C2729" s="67"/>
      <c r="D2729" s="67"/>
      <c r="E2729" s="67"/>
      <c r="F2729" s="67"/>
      <c r="G2729" s="67"/>
      <c r="H2729" s="67"/>
      <c r="I2729" s="67"/>
      <c r="J2729" s="67"/>
      <c r="K2729" s="67"/>
      <c r="L2729" s="67"/>
      <c r="M2729" s="67"/>
      <c r="N2729" s="67"/>
      <c r="O2729" s="67"/>
      <c r="P2729" s="67"/>
      <c r="Q2729" s="67"/>
      <c r="R2729" s="67"/>
      <c r="S2729" s="67"/>
      <c r="T2729" s="67"/>
      <c r="U2729" s="67"/>
      <c r="V2729" s="67"/>
      <c r="W2729" s="67"/>
      <c r="X2729" s="67"/>
      <c r="Y2729" s="67"/>
      <c r="Z2729" s="67"/>
      <c r="AA2729" s="67"/>
      <c r="AB2729" s="67"/>
      <c r="AC2729" s="67"/>
      <c r="AD2729" s="67"/>
      <c r="AE2729" s="67"/>
      <c r="AF2729" s="67"/>
      <c r="AG2729" s="67"/>
      <c r="AH2729" s="67"/>
      <c r="AI2729" s="67"/>
      <c r="AJ2729" s="67"/>
      <c r="AK2729" s="67"/>
      <c r="AL2729" s="67"/>
      <c r="AM2729" s="67"/>
      <c r="AN2729" s="67"/>
      <c r="AO2729" s="67"/>
      <c r="AP2729" s="67"/>
      <c r="AQ2729" s="67"/>
      <c r="AR2729" s="67"/>
      <c r="AS2729" s="67"/>
      <c r="AT2729" s="2"/>
    </row>
    <row r="2730" spans="1:46" s="3" customFormat="1">
      <c r="A2730" s="67"/>
      <c r="B2730" s="67"/>
      <c r="C2730" s="67"/>
      <c r="D2730" s="67"/>
      <c r="E2730" s="67"/>
      <c r="F2730" s="67"/>
      <c r="G2730" s="67"/>
      <c r="H2730" s="67"/>
      <c r="I2730" s="67"/>
      <c r="J2730" s="67"/>
      <c r="K2730" s="67"/>
      <c r="L2730" s="67"/>
      <c r="M2730" s="67"/>
      <c r="N2730" s="67"/>
      <c r="O2730" s="67"/>
      <c r="P2730" s="67"/>
      <c r="Q2730" s="67"/>
      <c r="R2730" s="67"/>
      <c r="S2730" s="67"/>
      <c r="T2730" s="67"/>
      <c r="U2730" s="67"/>
      <c r="V2730" s="67"/>
      <c r="W2730" s="67"/>
      <c r="X2730" s="67"/>
      <c r="Y2730" s="67"/>
      <c r="Z2730" s="67"/>
      <c r="AA2730" s="67"/>
      <c r="AB2730" s="67"/>
      <c r="AC2730" s="67"/>
      <c r="AD2730" s="67"/>
      <c r="AE2730" s="67"/>
      <c r="AF2730" s="67"/>
      <c r="AG2730" s="67"/>
      <c r="AH2730" s="67"/>
      <c r="AI2730" s="67"/>
      <c r="AJ2730" s="67"/>
      <c r="AK2730" s="67"/>
      <c r="AL2730" s="67"/>
      <c r="AM2730" s="67"/>
      <c r="AN2730" s="67"/>
      <c r="AO2730" s="67"/>
      <c r="AP2730" s="67"/>
      <c r="AQ2730" s="67"/>
      <c r="AR2730" s="67"/>
      <c r="AS2730" s="67"/>
      <c r="AT2730" s="2"/>
    </row>
    <row r="2731" spans="1:46" s="3" customFormat="1">
      <c r="A2731" s="67"/>
      <c r="B2731" s="67"/>
      <c r="C2731" s="67"/>
      <c r="D2731" s="67"/>
      <c r="E2731" s="67"/>
      <c r="F2731" s="67"/>
      <c r="G2731" s="67"/>
      <c r="H2731" s="67"/>
      <c r="I2731" s="67"/>
      <c r="J2731" s="67"/>
      <c r="K2731" s="67"/>
      <c r="L2731" s="67"/>
      <c r="M2731" s="67"/>
      <c r="N2731" s="67"/>
      <c r="O2731" s="67"/>
      <c r="P2731" s="67"/>
      <c r="Q2731" s="67"/>
      <c r="R2731" s="67"/>
      <c r="S2731" s="67"/>
      <c r="T2731" s="67"/>
      <c r="U2731" s="67"/>
      <c r="V2731" s="67"/>
      <c r="W2731" s="67"/>
      <c r="X2731" s="67"/>
      <c r="Y2731" s="67"/>
      <c r="Z2731" s="67"/>
      <c r="AA2731" s="67"/>
      <c r="AB2731" s="67"/>
      <c r="AC2731" s="67"/>
      <c r="AD2731" s="67"/>
      <c r="AE2731" s="67"/>
      <c r="AF2731" s="67"/>
      <c r="AG2731" s="67"/>
      <c r="AH2731" s="67"/>
      <c r="AI2731" s="67"/>
      <c r="AJ2731" s="67"/>
      <c r="AK2731" s="67"/>
      <c r="AL2731" s="67"/>
      <c r="AM2731" s="67"/>
      <c r="AN2731" s="67"/>
      <c r="AO2731" s="67"/>
      <c r="AP2731" s="67"/>
      <c r="AQ2731" s="67"/>
      <c r="AR2731" s="67"/>
      <c r="AS2731" s="67"/>
      <c r="AT2731" s="2"/>
    </row>
    <row r="2732" spans="1:46" s="3" customFormat="1">
      <c r="A2732" s="67"/>
      <c r="B2732" s="67"/>
      <c r="C2732" s="67"/>
      <c r="D2732" s="67"/>
      <c r="E2732" s="67"/>
      <c r="F2732" s="67"/>
      <c r="G2732" s="67"/>
      <c r="H2732" s="67"/>
      <c r="I2732" s="67"/>
      <c r="J2732" s="67"/>
      <c r="K2732" s="67"/>
      <c r="L2732" s="67"/>
      <c r="M2732" s="67"/>
      <c r="N2732" s="67"/>
      <c r="O2732" s="67"/>
      <c r="P2732" s="67"/>
      <c r="Q2732" s="67"/>
      <c r="R2732" s="67"/>
      <c r="S2732" s="67"/>
      <c r="T2732" s="67"/>
      <c r="U2732" s="67"/>
      <c r="V2732" s="67"/>
      <c r="W2732" s="67"/>
      <c r="X2732" s="67"/>
      <c r="Y2732" s="67"/>
      <c r="Z2732" s="67"/>
      <c r="AA2732" s="67"/>
      <c r="AB2732" s="67"/>
      <c r="AC2732" s="67"/>
      <c r="AD2732" s="67"/>
      <c r="AE2732" s="67"/>
      <c r="AF2732" s="67"/>
      <c r="AG2732" s="67"/>
      <c r="AH2732" s="67"/>
      <c r="AI2732" s="67"/>
      <c r="AJ2732" s="67"/>
      <c r="AK2732" s="67"/>
      <c r="AL2732" s="67"/>
      <c r="AM2732" s="67"/>
      <c r="AN2732" s="67"/>
      <c r="AO2732" s="67"/>
      <c r="AP2732" s="67"/>
      <c r="AQ2732" s="67"/>
      <c r="AR2732" s="67"/>
      <c r="AS2732" s="67"/>
      <c r="AT2732" s="2"/>
    </row>
    <row r="2733" spans="1:46" s="3" customFormat="1">
      <c r="A2733" s="67"/>
      <c r="B2733" s="67"/>
      <c r="C2733" s="67"/>
      <c r="D2733" s="67"/>
      <c r="E2733" s="67"/>
      <c r="F2733" s="67"/>
      <c r="G2733" s="67"/>
      <c r="H2733" s="67"/>
      <c r="I2733" s="67"/>
      <c r="J2733" s="67"/>
      <c r="K2733" s="67"/>
      <c r="L2733" s="67"/>
      <c r="M2733" s="67"/>
      <c r="N2733" s="67"/>
      <c r="O2733" s="67"/>
      <c r="P2733" s="67"/>
      <c r="Q2733" s="67"/>
      <c r="R2733" s="67"/>
      <c r="S2733" s="67"/>
      <c r="T2733" s="67"/>
      <c r="U2733" s="67"/>
      <c r="V2733" s="67"/>
      <c r="W2733" s="67"/>
      <c r="X2733" s="67"/>
      <c r="Y2733" s="67"/>
      <c r="Z2733" s="67"/>
      <c r="AA2733" s="67"/>
      <c r="AB2733" s="67"/>
      <c r="AC2733" s="67"/>
      <c r="AD2733" s="67"/>
      <c r="AE2733" s="67"/>
      <c r="AF2733" s="67"/>
      <c r="AG2733" s="67"/>
      <c r="AH2733" s="67"/>
      <c r="AI2733" s="67"/>
      <c r="AJ2733" s="67"/>
      <c r="AK2733" s="67"/>
      <c r="AL2733" s="67"/>
      <c r="AM2733" s="67"/>
      <c r="AN2733" s="67"/>
      <c r="AO2733" s="67"/>
      <c r="AP2733" s="67"/>
      <c r="AQ2733" s="67"/>
      <c r="AR2733" s="67"/>
      <c r="AS2733" s="67"/>
      <c r="AT2733" s="2"/>
    </row>
    <row r="2734" spans="1:46" s="3" customFormat="1">
      <c r="A2734" s="67"/>
      <c r="B2734" s="67"/>
      <c r="C2734" s="67"/>
      <c r="D2734" s="67"/>
      <c r="E2734" s="67"/>
      <c r="F2734" s="67"/>
      <c r="G2734" s="67"/>
      <c r="H2734" s="67"/>
      <c r="I2734" s="67"/>
      <c r="J2734" s="67"/>
      <c r="K2734" s="67"/>
      <c r="L2734" s="67"/>
      <c r="M2734" s="67"/>
      <c r="N2734" s="67"/>
      <c r="O2734" s="67"/>
      <c r="P2734" s="67"/>
      <c r="Q2734" s="67"/>
      <c r="R2734" s="67"/>
      <c r="S2734" s="67"/>
      <c r="T2734" s="67"/>
      <c r="U2734" s="67"/>
      <c r="V2734" s="67"/>
      <c r="W2734" s="67"/>
      <c r="X2734" s="67"/>
      <c r="Y2734" s="67"/>
      <c r="Z2734" s="67"/>
      <c r="AA2734" s="67"/>
      <c r="AB2734" s="67"/>
      <c r="AC2734" s="67"/>
      <c r="AD2734" s="67"/>
      <c r="AE2734" s="67"/>
      <c r="AF2734" s="67"/>
      <c r="AG2734" s="67"/>
      <c r="AH2734" s="67"/>
      <c r="AI2734" s="67"/>
      <c r="AJ2734" s="67"/>
      <c r="AK2734" s="67"/>
      <c r="AL2734" s="67"/>
      <c r="AM2734" s="67"/>
      <c r="AN2734" s="67"/>
      <c r="AO2734" s="67"/>
      <c r="AP2734" s="67"/>
      <c r="AQ2734" s="67"/>
      <c r="AR2734" s="67"/>
      <c r="AS2734" s="67"/>
      <c r="AT2734" s="2"/>
    </row>
    <row r="2735" spans="1:46" s="3" customFormat="1">
      <c r="A2735" s="67"/>
      <c r="B2735" s="67"/>
      <c r="C2735" s="67"/>
      <c r="D2735" s="67"/>
      <c r="E2735" s="67"/>
      <c r="F2735" s="67"/>
      <c r="G2735" s="67"/>
      <c r="H2735" s="67"/>
      <c r="I2735" s="67"/>
      <c r="J2735" s="67"/>
      <c r="K2735" s="67"/>
      <c r="L2735" s="67"/>
      <c r="M2735" s="67"/>
      <c r="N2735" s="67"/>
      <c r="O2735" s="67"/>
      <c r="P2735" s="67"/>
      <c r="Q2735" s="67"/>
      <c r="R2735" s="67"/>
      <c r="S2735" s="67"/>
      <c r="T2735" s="67"/>
      <c r="U2735" s="67"/>
      <c r="V2735" s="67"/>
      <c r="W2735" s="67"/>
      <c r="X2735" s="67"/>
      <c r="Y2735" s="67"/>
      <c r="Z2735" s="67"/>
      <c r="AA2735" s="67"/>
      <c r="AB2735" s="67"/>
      <c r="AC2735" s="67"/>
      <c r="AD2735" s="67"/>
      <c r="AE2735" s="67"/>
      <c r="AF2735" s="67"/>
      <c r="AG2735" s="67"/>
      <c r="AH2735" s="67"/>
      <c r="AI2735" s="67"/>
      <c r="AJ2735" s="67"/>
      <c r="AK2735" s="67"/>
      <c r="AL2735" s="67"/>
      <c r="AM2735" s="67"/>
      <c r="AN2735" s="67"/>
      <c r="AO2735" s="67"/>
      <c r="AP2735" s="67"/>
      <c r="AQ2735" s="67"/>
      <c r="AR2735" s="67"/>
      <c r="AS2735" s="67"/>
      <c r="AT2735" s="2"/>
    </row>
    <row r="2736" spans="1:46" s="3" customFormat="1">
      <c r="A2736" s="67"/>
      <c r="B2736" s="67"/>
      <c r="C2736" s="67"/>
      <c r="D2736" s="67"/>
      <c r="E2736" s="67"/>
      <c r="F2736" s="67"/>
      <c r="G2736" s="67"/>
      <c r="H2736" s="67"/>
      <c r="I2736" s="67"/>
      <c r="J2736" s="67"/>
      <c r="K2736" s="67"/>
      <c r="L2736" s="67"/>
      <c r="M2736" s="67"/>
      <c r="N2736" s="67"/>
      <c r="O2736" s="67"/>
      <c r="P2736" s="67"/>
      <c r="Q2736" s="67"/>
      <c r="R2736" s="67"/>
      <c r="S2736" s="67"/>
      <c r="T2736" s="67"/>
      <c r="U2736" s="67"/>
      <c r="V2736" s="67"/>
      <c r="W2736" s="67"/>
      <c r="X2736" s="67"/>
      <c r="Y2736" s="67"/>
      <c r="Z2736" s="67"/>
      <c r="AA2736" s="67"/>
      <c r="AB2736" s="67"/>
      <c r="AC2736" s="67"/>
      <c r="AD2736" s="67"/>
      <c r="AE2736" s="67"/>
      <c r="AF2736" s="67"/>
      <c r="AG2736" s="67"/>
      <c r="AH2736" s="67"/>
      <c r="AI2736" s="67"/>
      <c r="AJ2736" s="67"/>
      <c r="AK2736" s="67"/>
      <c r="AL2736" s="67"/>
      <c r="AM2736" s="67"/>
      <c r="AN2736" s="67"/>
      <c r="AO2736" s="67"/>
      <c r="AP2736" s="67"/>
      <c r="AQ2736" s="67"/>
      <c r="AR2736" s="67"/>
      <c r="AS2736" s="67"/>
      <c r="AT2736" s="2"/>
    </row>
    <row r="2737" spans="1:46" s="3" customFormat="1">
      <c r="A2737" s="67"/>
      <c r="B2737" s="67"/>
      <c r="C2737" s="67"/>
      <c r="D2737" s="67"/>
      <c r="E2737" s="67"/>
      <c r="F2737" s="67"/>
      <c r="G2737" s="67"/>
      <c r="H2737" s="67"/>
      <c r="I2737" s="67"/>
      <c r="J2737" s="67"/>
      <c r="K2737" s="67"/>
      <c r="L2737" s="67"/>
      <c r="M2737" s="67"/>
      <c r="N2737" s="67"/>
      <c r="O2737" s="67"/>
      <c r="P2737" s="67"/>
      <c r="Q2737" s="67"/>
      <c r="R2737" s="67"/>
      <c r="S2737" s="67"/>
      <c r="T2737" s="67"/>
      <c r="U2737" s="67"/>
      <c r="V2737" s="67"/>
      <c r="W2737" s="67"/>
      <c r="X2737" s="67"/>
      <c r="Y2737" s="67"/>
      <c r="Z2737" s="67"/>
      <c r="AA2737" s="67"/>
      <c r="AB2737" s="67"/>
      <c r="AC2737" s="67"/>
      <c r="AD2737" s="67"/>
      <c r="AE2737" s="67"/>
      <c r="AF2737" s="67"/>
      <c r="AG2737" s="67"/>
      <c r="AH2737" s="67"/>
      <c r="AI2737" s="67"/>
      <c r="AJ2737" s="67"/>
      <c r="AK2737" s="67"/>
      <c r="AL2737" s="67"/>
      <c r="AM2737" s="67"/>
      <c r="AN2737" s="67"/>
      <c r="AO2737" s="67"/>
      <c r="AP2737" s="67"/>
      <c r="AQ2737" s="67"/>
      <c r="AR2737" s="67"/>
      <c r="AS2737" s="67"/>
      <c r="AT2737" s="2"/>
    </row>
    <row r="2738" spans="1:46" s="3" customFormat="1">
      <c r="A2738" s="67"/>
      <c r="B2738" s="67"/>
      <c r="C2738" s="67"/>
      <c r="D2738" s="67"/>
      <c r="E2738" s="67"/>
      <c r="F2738" s="67"/>
      <c r="G2738" s="67"/>
      <c r="H2738" s="67"/>
      <c r="I2738" s="67"/>
      <c r="J2738" s="67"/>
      <c r="K2738" s="67"/>
      <c r="L2738" s="67"/>
      <c r="M2738" s="67"/>
      <c r="N2738" s="67"/>
      <c r="O2738" s="67"/>
      <c r="P2738" s="67"/>
      <c r="Q2738" s="67"/>
      <c r="R2738" s="67"/>
      <c r="S2738" s="67"/>
      <c r="T2738" s="67"/>
      <c r="U2738" s="67"/>
      <c r="V2738" s="67"/>
      <c r="W2738" s="67"/>
      <c r="X2738" s="67"/>
      <c r="Y2738" s="67"/>
      <c r="Z2738" s="67"/>
      <c r="AA2738" s="67"/>
      <c r="AB2738" s="67"/>
      <c r="AC2738" s="67"/>
      <c r="AD2738" s="67"/>
      <c r="AE2738" s="67"/>
      <c r="AF2738" s="67"/>
      <c r="AG2738" s="67"/>
      <c r="AH2738" s="67"/>
      <c r="AI2738" s="67"/>
      <c r="AJ2738" s="67"/>
      <c r="AK2738" s="67"/>
      <c r="AL2738" s="67"/>
      <c r="AM2738" s="67"/>
      <c r="AN2738" s="67"/>
      <c r="AO2738" s="67"/>
      <c r="AP2738" s="67"/>
      <c r="AQ2738" s="67"/>
      <c r="AR2738" s="67"/>
      <c r="AS2738" s="67"/>
      <c r="AT2738" s="2"/>
    </row>
    <row r="2739" spans="1:46" s="3" customFormat="1">
      <c r="A2739" s="67"/>
      <c r="B2739" s="67"/>
      <c r="C2739" s="67"/>
      <c r="D2739" s="67"/>
      <c r="E2739" s="67"/>
      <c r="F2739" s="67"/>
      <c r="G2739" s="67"/>
      <c r="H2739" s="67"/>
      <c r="I2739" s="67"/>
      <c r="J2739" s="67"/>
      <c r="K2739" s="67"/>
      <c r="L2739" s="67"/>
      <c r="M2739" s="67"/>
      <c r="N2739" s="67"/>
      <c r="O2739" s="67"/>
      <c r="P2739" s="67"/>
      <c r="Q2739" s="67"/>
      <c r="R2739" s="67"/>
      <c r="S2739" s="67"/>
      <c r="T2739" s="67"/>
      <c r="U2739" s="67"/>
      <c r="V2739" s="67"/>
      <c r="W2739" s="67"/>
      <c r="X2739" s="67"/>
      <c r="Y2739" s="67"/>
      <c r="Z2739" s="67"/>
      <c r="AA2739" s="67"/>
      <c r="AB2739" s="67"/>
      <c r="AC2739" s="67"/>
      <c r="AD2739" s="67"/>
      <c r="AE2739" s="67"/>
      <c r="AF2739" s="67"/>
      <c r="AG2739" s="67"/>
      <c r="AH2739" s="67"/>
      <c r="AI2739" s="67"/>
      <c r="AJ2739" s="67"/>
      <c r="AK2739" s="67"/>
      <c r="AL2739" s="67"/>
      <c r="AM2739" s="67"/>
      <c r="AN2739" s="67"/>
      <c r="AO2739" s="67"/>
      <c r="AP2739" s="67"/>
      <c r="AQ2739" s="67"/>
      <c r="AR2739" s="67"/>
      <c r="AS2739" s="67"/>
      <c r="AT2739" s="2"/>
    </row>
    <row r="2740" spans="1:46" s="3" customFormat="1">
      <c r="A2740" s="67"/>
      <c r="B2740" s="67"/>
      <c r="C2740" s="67"/>
      <c r="D2740" s="67"/>
      <c r="E2740" s="67"/>
      <c r="F2740" s="67"/>
      <c r="G2740" s="67"/>
      <c r="H2740" s="67"/>
      <c r="I2740" s="67"/>
      <c r="J2740" s="67"/>
      <c r="K2740" s="67"/>
      <c r="L2740" s="67"/>
      <c r="M2740" s="67"/>
      <c r="N2740" s="67"/>
      <c r="O2740" s="67"/>
      <c r="P2740" s="67"/>
      <c r="Q2740" s="67"/>
      <c r="R2740" s="67"/>
      <c r="S2740" s="67"/>
      <c r="T2740" s="67"/>
      <c r="U2740" s="67"/>
      <c r="V2740" s="67"/>
      <c r="W2740" s="67"/>
      <c r="X2740" s="67"/>
      <c r="Y2740" s="67"/>
      <c r="Z2740" s="67"/>
      <c r="AA2740" s="67"/>
      <c r="AB2740" s="67"/>
      <c r="AC2740" s="67"/>
      <c r="AD2740" s="67"/>
      <c r="AE2740" s="67"/>
      <c r="AF2740" s="67"/>
      <c r="AG2740" s="67"/>
      <c r="AH2740" s="67"/>
      <c r="AI2740" s="67"/>
      <c r="AJ2740" s="67"/>
      <c r="AK2740" s="67"/>
      <c r="AL2740" s="67"/>
      <c r="AM2740" s="67"/>
      <c r="AN2740" s="67"/>
      <c r="AO2740" s="67"/>
      <c r="AP2740" s="67"/>
      <c r="AQ2740" s="67"/>
      <c r="AR2740" s="67"/>
      <c r="AS2740" s="67"/>
      <c r="AT2740" s="2"/>
    </row>
    <row r="2741" spans="1:46" s="3" customFormat="1">
      <c r="A2741" s="67"/>
      <c r="B2741" s="67"/>
      <c r="C2741" s="67"/>
      <c r="D2741" s="67"/>
      <c r="E2741" s="67"/>
      <c r="F2741" s="67"/>
      <c r="G2741" s="67"/>
      <c r="H2741" s="67"/>
      <c r="I2741" s="67"/>
      <c r="J2741" s="67"/>
      <c r="K2741" s="67"/>
      <c r="L2741" s="67"/>
      <c r="M2741" s="67"/>
      <c r="N2741" s="67"/>
      <c r="O2741" s="67"/>
      <c r="P2741" s="67"/>
      <c r="Q2741" s="67"/>
      <c r="R2741" s="67"/>
      <c r="S2741" s="67"/>
      <c r="T2741" s="67"/>
      <c r="U2741" s="67"/>
      <c r="V2741" s="67"/>
      <c r="W2741" s="67"/>
      <c r="X2741" s="67"/>
      <c r="Y2741" s="67"/>
      <c r="Z2741" s="67"/>
      <c r="AA2741" s="67"/>
      <c r="AB2741" s="67"/>
      <c r="AC2741" s="67"/>
      <c r="AD2741" s="67"/>
      <c r="AE2741" s="67"/>
      <c r="AF2741" s="67"/>
      <c r="AG2741" s="67"/>
      <c r="AH2741" s="67"/>
      <c r="AI2741" s="67"/>
      <c r="AJ2741" s="67"/>
      <c r="AK2741" s="67"/>
      <c r="AL2741" s="67"/>
      <c r="AM2741" s="67"/>
      <c r="AN2741" s="67"/>
      <c r="AO2741" s="67"/>
      <c r="AP2741" s="67"/>
      <c r="AQ2741" s="67"/>
      <c r="AR2741" s="67"/>
      <c r="AS2741" s="67"/>
      <c r="AT2741" s="2"/>
    </row>
    <row r="2742" spans="1:46" s="3" customFormat="1">
      <c r="A2742" s="67"/>
      <c r="B2742" s="67"/>
      <c r="C2742" s="67"/>
      <c r="D2742" s="67"/>
      <c r="E2742" s="67"/>
      <c r="F2742" s="67"/>
      <c r="G2742" s="67"/>
      <c r="H2742" s="67"/>
      <c r="I2742" s="67"/>
      <c r="J2742" s="67"/>
      <c r="K2742" s="67"/>
      <c r="L2742" s="67"/>
      <c r="M2742" s="67"/>
      <c r="N2742" s="67"/>
      <c r="O2742" s="67"/>
      <c r="P2742" s="67"/>
      <c r="Q2742" s="67"/>
      <c r="R2742" s="67"/>
      <c r="S2742" s="67"/>
      <c r="T2742" s="67"/>
      <c r="U2742" s="67"/>
      <c r="V2742" s="67"/>
      <c r="W2742" s="67"/>
      <c r="X2742" s="67"/>
      <c r="Y2742" s="67"/>
      <c r="Z2742" s="67"/>
      <c r="AA2742" s="67"/>
      <c r="AB2742" s="67"/>
      <c r="AC2742" s="67"/>
      <c r="AD2742" s="67"/>
      <c r="AE2742" s="67"/>
      <c r="AF2742" s="67"/>
      <c r="AG2742" s="67"/>
      <c r="AH2742" s="67"/>
      <c r="AI2742" s="67"/>
      <c r="AJ2742" s="67"/>
      <c r="AK2742" s="67"/>
      <c r="AL2742" s="67"/>
      <c r="AM2742" s="67"/>
      <c r="AN2742" s="67"/>
      <c r="AO2742" s="67"/>
      <c r="AP2742" s="67"/>
      <c r="AQ2742" s="67"/>
      <c r="AR2742" s="67"/>
      <c r="AS2742" s="67"/>
      <c r="AT2742" s="2"/>
    </row>
    <row r="2743" spans="1:46" s="3" customFormat="1">
      <c r="A2743" s="67"/>
      <c r="B2743" s="67"/>
      <c r="C2743" s="67"/>
      <c r="D2743" s="67"/>
      <c r="E2743" s="67"/>
      <c r="F2743" s="67"/>
      <c r="G2743" s="67"/>
      <c r="H2743" s="67"/>
      <c r="I2743" s="67"/>
      <c r="J2743" s="67"/>
      <c r="K2743" s="67"/>
      <c r="L2743" s="67"/>
      <c r="M2743" s="67"/>
      <c r="N2743" s="67"/>
      <c r="O2743" s="67"/>
      <c r="P2743" s="67"/>
      <c r="Q2743" s="67"/>
      <c r="R2743" s="67"/>
      <c r="S2743" s="67"/>
      <c r="T2743" s="67"/>
      <c r="U2743" s="67"/>
      <c r="V2743" s="67"/>
      <c r="W2743" s="67"/>
      <c r="X2743" s="67"/>
      <c r="Y2743" s="67"/>
      <c r="Z2743" s="67"/>
      <c r="AA2743" s="67"/>
      <c r="AB2743" s="67"/>
      <c r="AC2743" s="67"/>
      <c r="AD2743" s="67"/>
      <c r="AE2743" s="67"/>
      <c r="AF2743" s="67"/>
      <c r="AG2743" s="67"/>
      <c r="AH2743" s="67"/>
      <c r="AI2743" s="67"/>
      <c r="AJ2743" s="67"/>
      <c r="AK2743" s="67"/>
      <c r="AL2743" s="67"/>
      <c r="AM2743" s="67"/>
      <c r="AN2743" s="67"/>
      <c r="AO2743" s="67"/>
      <c r="AP2743" s="67"/>
      <c r="AQ2743" s="67"/>
      <c r="AR2743" s="67"/>
      <c r="AS2743" s="67"/>
      <c r="AT2743" s="2"/>
    </row>
    <row r="2744" spans="1:46" s="3" customFormat="1">
      <c r="A2744" s="67"/>
      <c r="B2744" s="67"/>
      <c r="C2744" s="67"/>
      <c r="D2744" s="67"/>
      <c r="E2744" s="67"/>
      <c r="F2744" s="67"/>
      <c r="G2744" s="67"/>
      <c r="H2744" s="67"/>
      <c r="I2744" s="67"/>
      <c r="J2744" s="67"/>
      <c r="K2744" s="67"/>
      <c r="L2744" s="67"/>
      <c r="M2744" s="67"/>
      <c r="N2744" s="67"/>
      <c r="O2744" s="67"/>
      <c r="P2744" s="67"/>
      <c r="Q2744" s="67"/>
      <c r="R2744" s="67"/>
      <c r="S2744" s="67"/>
      <c r="T2744" s="67"/>
      <c r="U2744" s="67"/>
      <c r="V2744" s="67"/>
      <c r="W2744" s="67"/>
      <c r="X2744" s="67"/>
      <c r="Y2744" s="67"/>
      <c r="Z2744" s="67"/>
      <c r="AA2744" s="67"/>
      <c r="AB2744" s="67"/>
      <c r="AC2744" s="67"/>
      <c r="AD2744" s="67"/>
      <c r="AE2744" s="67"/>
      <c r="AF2744" s="67"/>
      <c r="AG2744" s="67"/>
      <c r="AH2744" s="67"/>
      <c r="AI2744" s="67"/>
      <c r="AJ2744" s="67"/>
      <c r="AK2744" s="67"/>
      <c r="AL2744" s="67"/>
      <c r="AM2744" s="67"/>
      <c r="AN2744" s="67"/>
      <c r="AO2744" s="67"/>
      <c r="AP2744" s="67"/>
      <c r="AQ2744" s="67"/>
      <c r="AR2744" s="67"/>
      <c r="AS2744" s="67"/>
      <c r="AT2744" s="2"/>
    </row>
    <row r="2745" spans="1:46" s="3" customFormat="1">
      <c r="A2745" s="67"/>
      <c r="B2745" s="67"/>
      <c r="C2745" s="67"/>
      <c r="D2745" s="67"/>
      <c r="E2745" s="67"/>
      <c r="F2745" s="67"/>
      <c r="G2745" s="67"/>
      <c r="H2745" s="67"/>
      <c r="I2745" s="67"/>
      <c r="J2745" s="67"/>
      <c r="K2745" s="67"/>
      <c r="L2745" s="67"/>
      <c r="M2745" s="67"/>
      <c r="N2745" s="67"/>
      <c r="O2745" s="67"/>
      <c r="P2745" s="67"/>
      <c r="Q2745" s="67"/>
      <c r="R2745" s="67"/>
      <c r="S2745" s="67"/>
      <c r="T2745" s="67"/>
      <c r="U2745" s="67"/>
      <c r="V2745" s="67"/>
      <c r="W2745" s="67"/>
      <c r="X2745" s="67"/>
      <c r="Y2745" s="67"/>
      <c r="Z2745" s="67"/>
      <c r="AA2745" s="67"/>
      <c r="AB2745" s="67"/>
      <c r="AC2745" s="67"/>
      <c r="AD2745" s="67"/>
      <c r="AE2745" s="67"/>
      <c r="AF2745" s="67"/>
      <c r="AG2745" s="67"/>
      <c r="AH2745" s="67"/>
      <c r="AI2745" s="67"/>
      <c r="AJ2745" s="67"/>
      <c r="AK2745" s="67"/>
      <c r="AL2745" s="67"/>
      <c r="AM2745" s="67"/>
      <c r="AN2745" s="67"/>
      <c r="AO2745" s="67"/>
      <c r="AP2745" s="67"/>
      <c r="AQ2745" s="67"/>
      <c r="AR2745" s="67"/>
      <c r="AS2745" s="67"/>
      <c r="AT2745" s="2"/>
    </row>
    <row r="2746" spans="1:46" s="3" customFormat="1">
      <c r="A2746" s="67"/>
      <c r="B2746" s="67"/>
      <c r="C2746" s="67"/>
      <c r="D2746" s="67"/>
      <c r="E2746" s="67"/>
      <c r="F2746" s="67"/>
      <c r="G2746" s="67"/>
      <c r="H2746" s="67"/>
      <c r="I2746" s="67"/>
      <c r="J2746" s="67"/>
      <c r="K2746" s="67"/>
      <c r="L2746" s="67"/>
      <c r="M2746" s="67"/>
      <c r="N2746" s="67"/>
      <c r="O2746" s="67"/>
      <c r="P2746" s="67"/>
      <c r="Q2746" s="67"/>
      <c r="R2746" s="67"/>
      <c r="S2746" s="67"/>
      <c r="T2746" s="67"/>
      <c r="U2746" s="67"/>
      <c r="V2746" s="67"/>
      <c r="W2746" s="67"/>
      <c r="X2746" s="67"/>
      <c r="Y2746" s="67"/>
      <c r="Z2746" s="67"/>
      <c r="AA2746" s="67"/>
      <c r="AB2746" s="67"/>
      <c r="AC2746" s="67"/>
      <c r="AD2746" s="67"/>
      <c r="AE2746" s="67"/>
      <c r="AF2746" s="67"/>
      <c r="AG2746" s="67"/>
      <c r="AH2746" s="67"/>
      <c r="AI2746" s="67"/>
      <c r="AJ2746" s="67"/>
      <c r="AK2746" s="67"/>
      <c r="AL2746" s="67"/>
      <c r="AM2746" s="67"/>
      <c r="AN2746" s="67"/>
      <c r="AO2746" s="67"/>
      <c r="AP2746" s="67"/>
      <c r="AQ2746" s="67"/>
      <c r="AR2746" s="67"/>
      <c r="AS2746" s="67"/>
      <c r="AT2746" s="2"/>
    </row>
    <row r="2747" spans="1:46" s="3" customFormat="1">
      <c r="A2747" s="67"/>
      <c r="B2747" s="67"/>
      <c r="C2747" s="67"/>
      <c r="D2747" s="67"/>
      <c r="E2747" s="67"/>
      <c r="F2747" s="67"/>
      <c r="G2747" s="67"/>
      <c r="H2747" s="67"/>
      <c r="I2747" s="67"/>
      <c r="J2747" s="67"/>
      <c r="K2747" s="67"/>
      <c r="L2747" s="67"/>
      <c r="M2747" s="67"/>
      <c r="N2747" s="67"/>
      <c r="O2747" s="67"/>
      <c r="P2747" s="67"/>
      <c r="Q2747" s="67"/>
      <c r="R2747" s="67"/>
      <c r="S2747" s="67"/>
      <c r="T2747" s="67"/>
      <c r="U2747" s="67"/>
      <c r="V2747" s="67"/>
      <c r="W2747" s="67"/>
      <c r="X2747" s="67"/>
      <c r="Y2747" s="67"/>
      <c r="Z2747" s="67"/>
      <c r="AA2747" s="67"/>
      <c r="AB2747" s="67"/>
      <c r="AC2747" s="67"/>
      <c r="AD2747" s="67"/>
      <c r="AE2747" s="67"/>
      <c r="AF2747" s="67"/>
      <c r="AG2747" s="67"/>
      <c r="AH2747" s="67"/>
      <c r="AI2747" s="67"/>
      <c r="AJ2747" s="67"/>
      <c r="AK2747" s="67"/>
      <c r="AL2747" s="67"/>
      <c r="AM2747" s="67"/>
      <c r="AN2747" s="67"/>
      <c r="AO2747" s="67"/>
      <c r="AP2747" s="67"/>
      <c r="AQ2747" s="67"/>
      <c r="AR2747" s="67"/>
      <c r="AS2747" s="67"/>
      <c r="AT2747" s="2"/>
    </row>
    <row r="2748" spans="1:46" s="3" customFormat="1">
      <c r="A2748" s="67"/>
      <c r="B2748" s="67"/>
      <c r="C2748" s="67"/>
      <c r="D2748" s="67"/>
      <c r="E2748" s="67"/>
      <c r="F2748" s="67"/>
      <c r="G2748" s="67"/>
      <c r="H2748" s="67"/>
      <c r="I2748" s="67"/>
      <c r="J2748" s="67"/>
      <c r="K2748" s="67"/>
      <c r="L2748" s="67"/>
      <c r="M2748" s="67"/>
      <c r="N2748" s="67"/>
      <c r="O2748" s="67"/>
      <c r="P2748" s="67"/>
      <c r="Q2748" s="67"/>
      <c r="R2748" s="67"/>
      <c r="S2748" s="67"/>
      <c r="T2748" s="67"/>
      <c r="U2748" s="67"/>
      <c r="V2748" s="67"/>
      <c r="W2748" s="67"/>
      <c r="X2748" s="67"/>
      <c r="Y2748" s="67"/>
      <c r="Z2748" s="67"/>
      <c r="AA2748" s="67"/>
      <c r="AB2748" s="67"/>
      <c r="AC2748" s="67"/>
      <c r="AD2748" s="67"/>
      <c r="AE2748" s="67"/>
      <c r="AF2748" s="67"/>
      <c r="AG2748" s="67"/>
      <c r="AH2748" s="67"/>
      <c r="AI2748" s="67"/>
      <c r="AJ2748" s="67"/>
      <c r="AK2748" s="67"/>
      <c r="AL2748" s="67"/>
      <c r="AM2748" s="67"/>
      <c r="AN2748" s="67"/>
      <c r="AO2748" s="67"/>
      <c r="AP2748" s="67"/>
      <c r="AQ2748" s="67"/>
      <c r="AR2748" s="67"/>
      <c r="AS2748" s="67"/>
      <c r="AT2748" s="2"/>
    </row>
    <row r="2749" spans="1:46" s="3" customFormat="1">
      <c r="A2749" s="67"/>
      <c r="B2749" s="67"/>
      <c r="C2749" s="67"/>
      <c r="D2749" s="67"/>
      <c r="E2749" s="67"/>
      <c r="F2749" s="67"/>
      <c r="G2749" s="67"/>
      <c r="H2749" s="67"/>
      <c r="I2749" s="67"/>
      <c r="J2749" s="67"/>
      <c r="K2749" s="67"/>
      <c r="L2749" s="67"/>
      <c r="M2749" s="67"/>
      <c r="N2749" s="67"/>
      <c r="O2749" s="67"/>
      <c r="P2749" s="67"/>
      <c r="Q2749" s="67"/>
      <c r="R2749" s="67"/>
      <c r="S2749" s="67"/>
      <c r="T2749" s="67"/>
      <c r="U2749" s="67"/>
      <c r="V2749" s="67"/>
      <c r="W2749" s="67"/>
      <c r="X2749" s="67"/>
      <c r="Y2749" s="67"/>
      <c r="Z2749" s="67"/>
      <c r="AA2749" s="67"/>
      <c r="AB2749" s="67"/>
      <c r="AC2749" s="67"/>
      <c r="AD2749" s="67"/>
      <c r="AE2749" s="67"/>
      <c r="AF2749" s="67"/>
      <c r="AG2749" s="67"/>
      <c r="AH2749" s="67"/>
      <c r="AI2749" s="67"/>
      <c r="AJ2749" s="67"/>
      <c r="AK2749" s="67"/>
      <c r="AL2749" s="67"/>
      <c r="AM2749" s="67"/>
      <c r="AN2749" s="67"/>
      <c r="AO2749" s="67"/>
      <c r="AP2749" s="67"/>
      <c r="AQ2749" s="67"/>
      <c r="AR2749" s="67"/>
      <c r="AS2749" s="67"/>
      <c r="AT2749" s="2"/>
    </row>
    <row r="2750" spans="1:46" s="3" customFormat="1">
      <c r="A2750" s="67"/>
      <c r="B2750" s="67"/>
      <c r="C2750" s="67"/>
      <c r="D2750" s="67"/>
      <c r="E2750" s="67"/>
      <c r="F2750" s="67"/>
      <c r="G2750" s="67"/>
      <c r="H2750" s="67"/>
      <c r="I2750" s="67"/>
      <c r="J2750" s="67"/>
      <c r="K2750" s="67"/>
      <c r="L2750" s="67"/>
      <c r="M2750" s="67"/>
      <c r="N2750" s="67"/>
      <c r="O2750" s="67"/>
      <c r="P2750" s="67"/>
      <c r="Q2750" s="67"/>
      <c r="R2750" s="67"/>
      <c r="S2750" s="67"/>
      <c r="T2750" s="67"/>
      <c r="U2750" s="67"/>
      <c r="V2750" s="67"/>
      <c r="W2750" s="67"/>
      <c r="X2750" s="67"/>
      <c r="Y2750" s="67"/>
      <c r="Z2750" s="67"/>
      <c r="AA2750" s="67"/>
      <c r="AB2750" s="67"/>
      <c r="AC2750" s="67"/>
      <c r="AD2750" s="67"/>
      <c r="AE2750" s="67"/>
      <c r="AF2750" s="67"/>
      <c r="AG2750" s="67"/>
      <c r="AH2750" s="67"/>
      <c r="AI2750" s="67"/>
      <c r="AJ2750" s="67"/>
      <c r="AK2750" s="67"/>
      <c r="AL2750" s="67"/>
      <c r="AM2750" s="67"/>
      <c r="AN2750" s="67"/>
      <c r="AO2750" s="67"/>
      <c r="AP2750" s="67"/>
      <c r="AQ2750" s="67"/>
      <c r="AR2750" s="67"/>
      <c r="AS2750" s="67"/>
      <c r="AT2750" s="2"/>
    </row>
    <row r="2751" spans="1:46" s="3" customFormat="1">
      <c r="A2751" s="67"/>
      <c r="B2751" s="67"/>
      <c r="C2751" s="67"/>
      <c r="D2751" s="67"/>
      <c r="E2751" s="67"/>
      <c r="F2751" s="67"/>
      <c r="G2751" s="67"/>
      <c r="H2751" s="67"/>
      <c r="I2751" s="67"/>
      <c r="J2751" s="67"/>
      <c r="K2751" s="67"/>
      <c r="L2751" s="67"/>
      <c r="M2751" s="67"/>
      <c r="N2751" s="67"/>
      <c r="O2751" s="67"/>
      <c r="P2751" s="67"/>
      <c r="Q2751" s="67"/>
      <c r="R2751" s="67"/>
      <c r="S2751" s="67"/>
      <c r="T2751" s="67"/>
      <c r="U2751" s="67"/>
      <c r="V2751" s="67"/>
      <c r="W2751" s="67"/>
      <c r="X2751" s="67"/>
      <c r="Y2751" s="67"/>
      <c r="Z2751" s="67"/>
      <c r="AA2751" s="67"/>
      <c r="AB2751" s="67"/>
      <c r="AC2751" s="67"/>
      <c r="AD2751" s="67"/>
      <c r="AE2751" s="67"/>
      <c r="AF2751" s="67"/>
      <c r="AG2751" s="67"/>
      <c r="AH2751" s="67"/>
      <c r="AI2751" s="67"/>
      <c r="AJ2751" s="67"/>
      <c r="AK2751" s="67"/>
      <c r="AL2751" s="67"/>
      <c r="AM2751" s="67"/>
      <c r="AN2751" s="67"/>
      <c r="AO2751" s="67"/>
      <c r="AP2751" s="67"/>
      <c r="AQ2751" s="67"/>
      <c r="AR2751" s="67"/>
      <c r="AS2751" s="67"/>
      <c r="AT2751" s="2"/>
    </row>
    <row r="2752" spans="1:46" s="3" customFormat="1">
      <c r="A2752" s="67"/>
      <c r="B2752" s="67"/>
      <c r="C2752" s="67"/>
      <c r="D2752" s="67"/>
      <c r="E2752" s="67"/>
      <c r="F2752" s="67"/>
      <c r="G2752" s="67"/>
      <c r="H2752" s="67"/>
      <c r="I2752" s="67"/>
      <c r="J2752" s="67"/>
      <c r="K2752" s="67"/>
      <c r="L2752" s="67"/>
      <c r="M2752" s="67"/>
      <c r="N2752" s="67"/>
      <c r="O2752" s="67"/>
      <c r="P2752" s="67"/>
      <c r="Q2752" s="67"/>
      <c r="R2752" s="67"/>
      <c r="S2752" s="67"/>
      <c r="T2752" s="67"/>
      <c r="U2752" s="67"/>
      <c r="V2752" s="67"/>
      <c r="W2752" s="67"/>
      <c r="X2752" s="67"/>
      <c r="Y2752" s="67"/>
      <c r="Z2752" s="67"/>
      <c r="AA2752" s="67"/>
      <c r="AB2752" s="67"/>
      <c r="AC2752" s="67"/>
      <c r="AD2752" s="67"/>
      <c r="AE2752" s="67"/>
      <c r="AF2752" s="67"/>
      <c r="AG2752" s="67"/>
      <c r="AH2752" s="67"/>
      <c r="AI2752" s="67"/>
      <c r="AJ2752" s="67"/>
      <c r="AK2752" s="67"/>
      <c r="AL2752" s="67"/>
      <c r="AM2752" s="67"/>
      <c r="AN2752" s="67"/>
      <c r="AO2752" s="67"/>
      <c r="AP2752" s="67"/>
      <c r="AQ2752" s="67"/>
      <c r="AR2752" s="67"/>
      <c r="AS2752" s="67"/>
      <c r="AT2752" s="2"/>
    </row>
    <row r="2753" spans="1:46" s="3" customFormat="1">
      <c r="A2753" s="67"/>
      <c r="B2753" s="67"/>
      <c r="C2753" s="67"/>
      <c r="D2753" s="67"/>
      <c r="E2753" s="67"/>
      <c r="F2753" s="67"/>
      <c r="G2753" s="67"/>
      <c r="H2753" s="67"/>
      <c r="I2753" s="67"/>
      <c r="J2753" s="67"/>
      <c r="K2753" s="67"/>
      <c r="L2753" s="67"/>
      <c r="M2753" s="67"/>
      <c r="N2753" s="67"/>
      <c r="O2753" s="67"/>
      <c r="P2753" s="67"/>
      <c r="Q2753" s="67"/>
      <c r="R2753" s="67"/>
      <c r="S2753" s="67"/>
      <c r="T2753" s="67"/>
      <c r="U2753" s="67"/>
      <c r="V2753" s="67"/>
      <c r="W2753" s="67"/>
      <c r="X2753" s="67"/>
      <c r="Y2753" s="67"/>
      <c r="Z2753" s="67"/>
      <c r="AA2753" s="67"/>
      <c r="AB2753" s="67"/>
      <c r="AC2753" s="67"/>
      <c r="AD2753" s="67"/>
      <c r="AE2753" s="67"/>
      <c r="AF2753" s="67"/>
      <c r="AG2753" s="67"/>
      <c r="AH2753" s="67"/>
      <c r="AI2753" s="67"/>
      <c r="AJ2753" s="67"/>
      <c r="AK2753" s="67"/>
      <c r="AL2753" s="67"/>
      <c r="AM2753" s="67"/>
      <c r="AN2753" s="67"/>
      <c r="AO2753" s="67"/>
      <c r="AP2753" s="67"/>
      <c r="AQ2753" s="67"/>
      <c r="AR2753" s="67"/>
      <c r="AS2753" s="67"/>
      <c r="AT2753" s="2"/>
    </row>
    <row r="2754" spans="1:46" s="3" customFormat="1">
      <c r="A2754" s="67"/>
      <c r="B2754" s="67"/>
      <c r="C2754" s="67"/>
      <c r="D2754" s="67"/>
      <c r="E2754" s="67"/>
      <c r="F2754" s="67"/>
      <c r="G2754" s="67"/>
      <c r="H2754" s="67"/>
      <c r="I2754" s="67"/>
      <c r="J2754" s="67"/>
      <c r="K2754" s="67"/>
      <c r="L2754" s="67"/>
      <c r="M2754" s="67"/>
      <c r="N2754" s="67"/>
      <c r="O2754" s="67"/>
      <c r="P2754" s="67"/>
      <c r="Q2754" s="67"/>
      <c r="R2754" s="67"/>
      <c r="S2754" s="67"/>
      <c r="T2754" s="67"/>
      <c r="U2754" s="67"/>
      <c r="V2754" s="67"/>
      <c r="W2754" s="67"/>
      <c r="X2754" s="67"/>
      <c r="Y2754" s="67"/>
      <c r="Z2754" s="67"/>
      <c r="AA2754" s="67"/>
      <c r="AB2754" s="67"/>
      <c r="AC2754" s="67"/>
      <c r="AD2754" s="67"/>
      <c r="AE2754" s="67"/>
      <c r="AF2754" s="67"/>
      <c r="AG2754" s="67"/>
      <c r="AH2754" s="67"/>
      <c r="AI2754" s="67"/>
      <c r="AJ2754" s="67"/>
      <c r="AK2754" s="67"/>
      <c r="AL2754" s="67"/>
      <c r="AM2754" s="67"/>
      <c r="AN2754" s="67"/>
      <c r="AO2754" s="67"/>
      <c r="AP2754" s="67"/>
      <c r="AQ2754" s="67"/>
      <c r="AR2754" s="67"/>
      <c r="AS2754" s="67"/>
      <c r="AT2754" s="2"/>
    </row>
    <row r="2755" spans="1:46" s="3" customFormat="1">
      <c r="A2755" s="67"/>
      <c r="B2755" s="67"/>
      <c r="C2755" s="67"/>
      <c r="D2755" s="67"/>
      <c r="E2755" s="67"/>
      <c r="F2755" s="67"/>
      <c r="G2755" s="67"/>
      <c r="H2755" s="67"/>
      <c r="I2755" s="67"/>
      <c r="J2755" s="67"/>
      <c r="K2755" s="67"/>
      <c r="L2755" s="67"/>
      <c r="M2755" s="67"/>
      <c r="N2755" s="67"/>
      <c r="O2755" s="67"/>
      <c r="P2755" s="67"/>
      <c r="Q2755" s="67"/>
      <c r="R2755" s="67"/>
      <c r="S2755" s="67"/>
      <c r="T2755" s="67"/>
      <c r="U2755" s="67"/>
      <c r="V2755" s="67"/>
      <c r="W2755" s="67"/>
      <c r="X2755" s="67"/>
      <c r="Y2755" s="67"/>
      <c r="Z2755" s="67"/>
      <c r="AA2755" s="67"/>
      <c r="AB2755" s="67"/>
      <c r="AC2755" s="67"/>
      <c r="AD2755" s="67"/>
      <c r="AE2755" s="67"/>
      <c r="AF2755" s="67"/>
      <c r="AG2755" s="67"/>
      <c r="AH2755" s="67"/>
      <c r="AI2755" s="67"/>
      <c r="AJ2755" s="67"/>
      <c r="AK2755" s="67"/>
      <c r="AL2755" s="67"/>
      <c r="AM2755" s="67"/>
      <c r="AN2755" s="67"/>
      <c r="AO2755" s="67"/>
      <c r="AP2755" s="67"/>
      <c r="AQ2755" s="67"/>
      <c r="AR2755" s="67"/>
      <c r="AS2755" s="67"/>
      <c r="AT2755" s="2"/>
    </row>
    <row r="2756" spans="1:46" s="3" customFormat="1">
      <c r="A2756" s="67"/>
      <c r="B2756" s="67"/>
      <c r="C2756" s="67"/>
      <c r="D2756" s="67"/>
      <c r="E2756" s="67"/>
      <c r="F2756" s="67"/>
      <c r="G2756" s="67"/>
      <c r="H2756" s="67"/>
      <c r="I2756" s="67"/>
      <c r="J2756" s="67"/>
      <c r="K2756" s="67"/>
      <c r="L2756" s="67"/>
      <c r="M2756" s="67"/>
      <c r="N2756" s="67"/>
      <c r="O2756" s="67"/>
      <c r="P2756" s="67"/>
      <c r="Q2756" s="67"/>
      <c r="R2756" s="67"/>
      <c r="S2756" s="67"/>
      <c r="T2756" s="67"/>
      <c r="U2756" s="67"/>
      <c r="V2756" s="67"/>
      <c r="W2756" s="67"/>
      <c r="X2756" s="67"/>
      <c r="Y2756" s="67"/>
      <c r="Z2756" s="67"/>
      <c r="AA2756" s="67"/>
      <c r="AB2756" s="67"/>
      <c r="AC2756" s="67"/>
      <c r="AD2756" s="67"/>
      <c r="AE2756" s="67"/>
      <c r="AF2756" s="67"/>
      <c r="AG2756" s="67"/>
      <c r="AH2756" s="67"/>
      <c r="AI2756" s="67"/>
      <c r="AJ2756" s="67"/>
      <c r="AK2756" s="67"/>
      <c r="AL2756" s="67"/>
      <c r="AM2756" s="67"/>
      <c r="AN2756" s="67"/>
      <c r="AO2756" s="67"/>
      <c r="AP2756" s="67"/>
      <c r="AQ2756" s="67"/>
      <c r="AR2756" s="67"/>
      <c r="AS2756" s="67"/>
      <c r="AT2756" s="2"/>
    </row>
    <row r="2757" spans="1:46" s="3" customFormat="1">
      <c r="A2757" s="67"/>
      <c r="B2757" s="67"/>
      <c r="C2757" s="67"/>
      <c r="D2757" s="67"/>
      <c r="E2757" s="67"/>
      <c r="F2757" s="67"/>
      <c r="G2757" s="67"/>
      <c r="H2757" s="67"/>
      <c r="I2757" s="67"/>
      <c r="J2757" s="67"/>
      <c r="K2757" s="67"/>
      <c r="L2757" s="67"/>
      <c r="M2757" s="67"/>
      <c r="N2757" s="67"/>
      <c r="O2757" s="67"/>
      <c r="P2757" s="67"/>
      <c r="Q2757" s="67"/>
      <c r="R2757" s="67"/>
      <c r="S2757" s="67"/>
      <c r="T2757" s="67"/>
      <c r="U2757" s="67"/>
      <c r="V2757" s="67"/>
      <c r="W2757" s="67"/>
      <c r="X2757" s="67"/>
      <c r="Y2757" s="67"/>
      <c r="Z2757" s="67"/>
      <c r="AA2757" s="67"/>
      <c r="AB2757" s="67"/>
      <c r="AC2757" s="67"/>
      <c r="AD2757" s="67"/>
      <c r="AE2757" s="67"/>
      <c r="AF2757" s="67"/>
      <c r="AG2757" s="67"/>
      <c r="AH2757" s="67"/>
      <c r="AI2757" s="67"/>
      <c r="AJ2757" s="67"/>
      <c r="AK2757" s="67"/>
      <c r="AL2757" s="67"/>
      <c r="AM2757" s="67"/>
      <c r="AN2757" s="67"/>
      <c r="AO2757" s="67"/>
      <c r="AP2757" s="67"/>
      <c r="AQ2757" s="67"/>
      <c r="AR2757" s="67"/>
      <c r="AS2757" s="67"/>
      <c r="AT2757" s="2"/>
    </row>
    <row r="2758" spans="1:46" s="3" customFormat="1">
      <c r="A2758" s="67"/>
      <c r="B2758" s="67"/>
      <c r="C2758" s="67"/>
      <c r="D2758" s="67"/>
      <c r="E2758" s="67"/>
      <c r="F2758" s="67"/>
      <c r="G2758" s="67"/>
      <c r="H2758" s="67"/>
      <c r="I2758" s="67"/>
      <c r="J2758" s="67"/>
      <c r="K2758" s="67"/>
      <c r="L2758" s="67"/>
      <c r="M2758" s="67"/>
      <c r="N2758" s="67"/>
      <c r="O2758" s="67"/>
      <c r="P2758" s="67"/>
      <c r="Q2758" s="67"/>
      <c r="R2758" s="67"/>
      <c r="S2758" s="67"/>
      <c r="T2758" s="67"/>
      <c r="U2758" s="67"/>
      <c r="V2758" s="67"/>
      <c r="W2758" s="67"/>
      <c r="X2758" s="67"/>
      <c r="Y2758" s="67"/>
      <c r="Z2758" s="67"/>
      <c r="AA2758" s="67"/>
      <c r="AB2758" s="67"/>
      <c r="AC2758" s="67"/>
      <c r="AD2758" s="67"/>
      <c r="AE2758" s="67"/>
      <c r="AF2758" s="67"/>
      <c r="AG2758" s="67"/>
      <c r="AH2758" s="67"/>
      <c r="AI2758" s="67"/>
      <c r="AJ2758" s="67"/>
      <c r="AK2758" s="67"/>
      <c r="AL2758" s="67"/>
      <c r="AM2758" s="67"/>
      <c r="AN2758" s="67"/>
      <c r="AO2758" s="67"/>
      <c r="AP2758" s="67"/>
      <c r="AQ2758" s="67"/>
      <c r="AR2758" s="67"/>
      <c r="AS2758" s="67"/>
      <c r="AT2758" s="2"/>
    </row>
    <row r="2759" spans="1:46" s="3" customFormat="1">
      <c r="A2759" s="67"/>
      <c r="B2759" s="67"/>
      <c r="C2759" s="67"/>
      <c r="D2759" s="67"/>
      <c r="E2759" s="67"/>
      <c r="F2759" s="67"/>
      <c r="G2759" s="67"/>
      <c r="H2759" s="67"/>
      <c r="I2759" s="67"/>
      <c r="J2759" s="67"/>
      <c r="K2759" s="67"/>
      <c r="L2759" s="67"/>
      <c r="M2759" s="67"/>
      <c r="N2759" s="67"/>
      <c r="O2759" s="67"/>
      <c r="P2759" s="67"/>
      <c r="Q2759" s="67"/>
      <c r="R2759" s="67"/>
      <c r="S2759" s="67"/>
      <c r="T2759" s="67"/>
      <c r="U2759" s="67"/>
      <c r="V2759" s="67"/>
      <c r="W2759" s="67"/>
      <c r="X2759" s="67"/>
      <c r="Y2759" s="67"/>
      <c r="Z2759" s="67"/>
      <c r="AA2759" s="67"/>
      <c r="AB2759" s="67"/>
      <c r="AC2759" s="67"/>
      <c r="AD2759" s="67"/>
      <c r="AE2759" s="67"/>
      <c r="AF2759" s="67"/>
      <c r="AG2759" s="67"/>
      <c r="AH2759" s="67"/>
      <c r="AI2759" s="67"/>
      <c r="AJ2759" s="67"/>
      <c r="AK2759" s="67"/>
      <c r="AL2759" s="67"/>
      <c r="AM2759" s="67"/>
      <c r="AN2759" s="67"/>
      <c r="AO2759" s="67"/>
      <c r="AP2759" s="67"/>
      <c r="AQ2759" s="67"/>
      <c r="AR2759" s="67"/>
      <c r="AS2759" s="67"/>
      <c r="AT2759" s="2"/>
    </row>
    <row r="2760" spans="1:46" s="3" customFormat="1">
      <c r="A2760" s="67"/>
      <c r="B2760" s="67"/>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67"/>
      <c r="AC2760" s="67"/>
      <c r="AD2760" s="67"/>
      <c r="AE2760" s="67"/>
      <c r="AF2760" s="67"/>
      <c r="AG2760" s="67"/>
      <c r="AH2760" s="67"/>
      <c r="AI2760" s="67"/>
      <c r="AJ2760" s="67"/>
      <c r="AK2760" s="67"/>
      <c r="AL2760" s="67"/>
      <c r="AM2760" s="67"/>
      <c r="AN2760" s="67"/>
      <c r="AO2760" s="67"/>
      <c r="AP2760" s="67"/>
      <c r="AQ2760" s="67"/>
      <c r="AR2760" s="67"/>
      <c r="AS2760" s="67"/>
      <c r="AT2760" s="2"/>
    </row>
    <row r="2761" spans="1:46" s="3" customFormat="1">
      <c r="A2761" s="67"/>
      <c r="B2761" s="67"/>
      <c r="C2761" s="67"/>
      <c r="D2761" s="67"/>
      <c r="E2761" s="67"/>
      <c r="F2761" s="67"/>
      <c r="G2761" s="67"/>
      <c r="H2761" s="67"/>
      <c r="I2761" s="67"/>
      <c r="J2761" s="67"/>
      <c r="K2761" s="67"/>
      <c r="L2761" s="67"/>
      <c r="M2761" s="67"/>
      <c r="N2761" s="67"/>
      <c r="O2761" s="67"/>
      <c r="P2761" s="67"/>
      <c r="Q2761" s="67"/>
      <c r="R2761" s="67"/>
      <c r="S2761" s="67"/>
      <c r="T2761" s="67"/>
      <c r="U2761" s="67"/>
      <c r="V2761" s="67"/>
      <c r="W2761" s="67"/>
      <c r="X2761" s="67"/>
      <c r="Y2761" s="67"/>
      <c r="Z2761" s="67"/>
      <c r="AA2761" s="67"/>
      <c r="AB2761" s="67"/>
      <c r="AC2761" s="67"/>
      <c r="AD2761" s="67"/>
      <c r="AE2761" s="67"/>
      <c r="AF2761" s="67"/>
      <c r="AG2761" s="67"/>
      <c r="AH2761" s="67"/>
      <c r="AI2761" s="67"/>
      <c r="AJ2761" s="67"/>
      <c r="AK2761" s="67"/>
      <c r="AL2761" s="67"/>
      <c r="AM2761" s="67"/>
      <c r="AN2761" s="67"/>
      <c r="AO2761" s="67"/>
      <c r="AP2761" s="67"/>
      <c r="AQ2761" s="67"/>
      <c r="AR2761" s="67"/>
      <c r="AS2761" s="67"/>
      <c r="AT2761" s="2"/>
    </row>
    <row r="2762" spans="1:46" s="3" customFormat="1">
      <c r="A2762" s="67"/>
      <c r="B2762" s="67"/>
      <c r="C2762" s="67"/>
      <c r="D2762" s="67"/>
      <c r="E2762" s="67"/>
      <c r="F2762" s="67"/>
      <c r="G2762" s="67"/>
      <c r="H2762" s="67"/>
      <c r="I2762" s="67"/>
      <c r="J2762" s="67"/>
      <c r="K2762" s="67"/>
      <c r="L2762" s="67"/>
      <c r="M2762" s="67"/>
      <c r="N2762" s="67"/>
      <c r="O2762" s="67"/>
      <c r="P2762" s="67"/>
      <c r="Q2762" s="67"/>
      <c r="R2762" s="67"/>
      <c r="S2762" s="67"/>
      <c r="T2762" s="67"/>
      <c r="U2762" s="67"/>
      <c r="V2762" s="67"/>
      <c r="W2762" s="67"/>
      <c r="X2762" s="67"/>
      <c r="Y2762" s="67"/>
      <c r="Z2762" s="67"/>
      <c r="AA2762" s="67"/>
      <c r="AB2762" s="67"/>
      <c r="AC2762" s="67"/>
      <c r="AD2762" s="67"/>
      <c r="AE2762" s="67"/>
      <c r="AF2762" s="67"/>
      <c r="AG2762" s="67"/>
      <c r="AH2762" s="67"/>
      <c r="AI2762" s="67"/>
      <c r="AJ2762" s="67"/>
      <c r="AK2762" s="67"/>
      <c r="AL2762" s="67"/>
      <c r="AM2762" s="67"/>
      <c r="AN2762" s="67"/>
      <c r="AO2762" s="67"/>
      <c r="AP2762" s="67"/>
      <c r="AQ2762" s="67"/>
      <c r="AR2762" s="67"/>
      <c r="AS2762" s="67"/>
      <c r="AT2762" s="2"/>
    </row>
    <row r="2763" spans="1:46" s="3" customFormat="1">
      <c r="A2763" s="67"/>
      <c r="B2763" s="67"/>
      <c r="C2763" s="67"/>
      <c r="D2763" s="67"/>
      <c r="E2763" s="67"/>
      <c r="F2763" s="67"/>
      <c r="G2763" s="67"/>
      <c r="H2763" s="67"/>
      <c r="I2763" s="67"/>
      <c r="J2763" s="67"/>
      <c r="K2763" s="67"/>
      <c r="L2763" s="67"/>
      <c r="M2763" s="67"/>
      <c r="N2763" s="67"/>
      <c r="O2763" s="67"/>
      <c r="P2763" s="67"/>
      <c r="Q2763" s="67"/>
      <c r="R2763" s="67"/>
      <c r="S2763" s="67"/>
      <c r="T2763" s="67"/>
      <c r="U2763" s="67"/>
      <c r="V2763" s="67"/>
      <c r="W2763" s="67"/>
      <c r="X2763" s="67"/>
      <c r="Y2763" s="67"/>
      <c r="Z2763" s="67"/>
      <c r="AA2763" s="67"/>
      <c r="AB2763" s="67"/>
      <c r="AC2763" s="67"/>
      <c r="AD2763" s="67"/>
      <c r="AE2763" s="67"/>
      <c r="AF2763" s="67"/>
      <c r="AG2763" s="67"/>
      <c r="AH2763" s="67"/>
      <c r="AI2763" s="67"/>
      <c r="AJ2763" s="67"/>
      <c r="AK2763" s="67"/>
      <c r="AL2763" s="67"/>
      <c r="AM2763" s="67"/>
      <c r="AN2763" s="67"/>
      <c r="AO2763" s="67"/>
      <c r="AP2763" s="67"/>
      <c r="AQ2763" s="67"/>
      <c r="AR2763" s="67"/>
      <c r="AS2763" s="67"/>
      <c r="AT2763" s="2"/>
    </row>
    <row r="2764" spans="1:46" s="3" customFormat="1">
      <c r="A2764" s="67"/>
      <c r="B2764" s="67"/>
      <c r="C2764" s="67"/>
      <c r="D2764" s="67"/>
      <c r="E2764" s="67"/>
      <c r="F2764" s="67"/>
      <c r="G2764" s="67"/>
      <c r="H2764" s="67"/>
      <c r="I2764" s="67"/>
      <c r="J2764" s="67"/>
      <c r="K2764" s="67"/>
      <c r="L2764" s="67"/>
      <c r="M2764" s="67"/>
      <c r="N2764" s="67"/>
      <c r="O2764" s="67"/>
      <c r="P2764" s="67"/>
      <c r="Q2764" s="67"/>
      <c r="R2764" s="67"/>
      <c r="S2764" s="67"/>
      <c r="T2764" s="67"/>
      <c r="U2764" s="67"/>
      <c r="V2764" s="67"/>
      <c r="W2764" s="67"/>
      <c r="X2764" s="67"/>
      <c r="Y2764" s="67"/>
      <c r="Z2764" s="67"/>
      <c r="AA2764" s="67"/>
      <c r="AB2764" s="67"/>
      <c r="AC2764" s="67"/>
      <c r="AD2764" s="67"/>
      <c r="AE2764" s="67"/>
      <c r="AF2764" s="67"/>
      <c r="AG2764" s="67"/>
      <c r="AH2764" s="67"/>
      <c r="AI2764" s="67"/>
      <c r="AJ2764" s="67"/>
      <c r="AK2764" s="67"/>
      <c r="AL2764" s="67"/>
      <c r="AM2764" s="67"/>
      <c r="AN2764" s="67"/>
      <c r="AO2764" s="67"/>
      <c r="AP2764" s="67"/>
      <c r="AQ2764" s="67"/>
      <c r="AR2764" s="67"/>
      <c r="AS2764" s="67"/>
      <c r="AT2764" s="2"/>
    </row>
    <row r="2765" spans="1:46" s="3" customFormat="1">
      <c r="A2765" s="67"/>
      <c r="B2765" s="67"/>
      <c r="C2765" s="67"/>
      <c r="D2765" s="67"/>
      <c r="E2765" s="67"/>
      <c r="F2765" s="67"/>
      <c r="G2765" s="67"/>
      <c r="H2765" s="67"/>
      <c r="I2765" s="67"/>
      <c r="J2765" s="67"/>
      <c r="K2765" s="67"/>
      <c r="L2765" s="67"/>
      <c r="M2765" s="67"/>
      <c r="N2765" s="67"/>
      <c r="O2765" s="67"/>
      <c r="P2765" s="67"/>
      <c r="Q2765" s="67"/>
      <c r="R2765" s="67"/>
      <c r="S2765" s="67"/>
      <c r="T2765" s="67"/>
      <c r="U2765" s="67"/>
      <c r="V2765" s="67"/>
      <c r="W2765" s="67"/>
      <c r="X2765" s="67"/>
      <c r="Y2765" s="67"/>
      <c r="Z2765" s="67"/>
      <c r="AA2765" s="67"/>
      <c r="AB2765" s="67"/>
      <c r="AC2765" s="67"/>
      <c r="AD2765" s="67"/>
      <c r="AE2765" s="67"/>
      <c r="AF2765" s="67"/>
      <c r="AG2765" s="67"/>
      <c r="AH2765" s="67"/>
      <c r="AI2765" s="67"/>
      <c r="AJ2765" s="67"/>
      <c r="AK2765" s="67"/>
      <c r="AL2765" s="67"/>
      <c r="AM2765" s="67"/>
      <c r="AN2765" s="67"/>
      <c r="AO2765" s="67"/>
      <c r="AP2765" s="67"/>
      <c r="AQ2765" s="67"/>
      <c r="AR2765" s="67"/>
      <c r="AS2765" s="67"/>
      <c r="AT2765" s="2"/>
    </row>
    <row r="2766" spans="1:46" s="3" customFormat="1">
      <c r="A2766" s="67"/>
      <c r="B2766" s="67"/>
      <c r="C2766" s="67"/>
      <c r="D2766" s="67"/>
      <c r="E2766" s="67"/>
      <c r="F2766" s="67"/>
      <c r="G2766" s="67"/>
      <c r="H2766" s="67"/>
      <c r="I2766" s="67"/>
      <c r="J2766" s="67"/>
      <c r="K2766" s="67"/>
      <c r="L2766" s="67"/>
      <c r="M2766" s="67"/>
      <c r="N2766" s="67"/>
      <c r="O2766" s="67"/>
      <c r="P2766" s="67"/>
      <c r="Q2766" s="67"/>
      <c r="R2766" s="67"/>
      <c r="S2766" s="67"/>
      <c r="T2766" s="67"/>
      <c r="U2766" s="67"/>
      <c r="V2766" s="67"/>
      <c r="W2766" s="67"/>
      <c r="X2766" s="67"/>
      <c r="Y2766" s="67"/>
      <c r="Z2766" s="67"/>
      <c r="AA2766" s="67"/>
      <c r="AB2766" s="67"/>
      <c r="AC2766" s="67"/>
      <c r="AD2766" s="67"/>
      <c r="AE2766" s="67"/>
      <c r="AF2766" s="67"/>
      <c r="AG2766" s="67"/>
      <c r="AH2766" s="67"/>
      <c r="AI2766" s="67"/>
      <c r="AJ2766" s="67"/>
      <c r="AK2766" s="67"/>
      <c r="AL2766" s="67"/>
      <c r="AM2766" s="67"/>
      <c r="AN2766" s="67"/>
      <c r="AO2766" s="67"/>
      <c r="AP2766" s="67"/>
      <c r="AQ2766" s="67"/>
      <c r="AR2766" s="67"/>
      <c r="AS2766" s="67"/>
      <c r="AT2766" s="2"/>
    </row>
    <row r="2767" spans="1:46" s="3" customFormat="1">
      <c r="A2767" s="67"/>
      <c r="B2767" s="67"/>
      <c r="C2767" s="67"/>
      <c r="D2767" s="67"/>
      <c r="E2767" s="67"/>
      <c r="F2767" s="67"/>
      <c r="G2767" s="67"/>
      <c r="H2767" s="67"/>
      <c r="I2767" s="67"/>
      <c r="J2767" s="67"/>
      <c r="K2767" s="67"/>
      <c r="L2767" s="67"/>
      <c r="M2767" s="67"/>
      <c r="N2767" s="67"/>
      <c r="O2767" s="67"/>
      <c r="P2767" s="67"/>
      <c r="Q2767" s="67"/>
      <c r="R2767" s="67"/>
      <c r="S2767" s="67"/>
      <c r="T2767" s="67"/>
      <c r="U2767" s="67"/>
      <c r="V2767" s="67"/>
      <c r="W2767" s="67"/>
      <c r="X2767" s="67"/>
      <c r="Y2767" s="67"/>
      <c r="Z2767" s="67"/>
      <c r="AA2767" s="67"/>
      <c r="AB2767" s="67"/>
      <c r="AC2767" s="67"/>
      <c r="AD2767" s="67"/>
      <c r="AE2767" s="67"/>
      <c r="AF2767" s="67"/>
      <c r="AG2767" s="67"/>
      <c r="AH2767" s="67"/>
      <c r="AI2767" s="67"/>
      <c r="AJ2767" s="67"/>
      <c r="AK2767" s="67"/>
      <c r="AL2767" s="67"/>
      <c r="AM2767" s="67"/>
      <c r="AN2767" s="67"/>
      <c r="AO2767" s="67"/>
      <c r="AP2767" s="67"/>
      <c r="AQ2767" s="67"/>
      <c r="AR2767" s="67"/>
      <c r="AS2767" s="67"/>
      <c r="AT2767" s="2"/>
    </row>
    <row r="2768" spans="1:46" s="3" customFormat="1">
      <c r="A2768" s="67"/>
      <c r="B2768" s="67"/>
      <c r="C2768" s="67"/>
      <c r="D2768" s="67"/>
      <c r="E2768" s="67"/>
      <c r="F2768" s="67"/>
      <c r="G2768" s="67"/>
      <c r="H2768" s="67"/>
      <c r="I2768" s="67"/>
      <c r="J2768" s="67"/>
      <c r="K2768" s="67"/>
      <c r="L2768" s="67"/>
      <c r="M2768" s="67"/>
      <c r="N2768" s="67"/>
      <c r="O2768" s="67"/>
      <c r="P2768" s="67"/>
      <c r="Q2768" s="67"/>
      <c r="R2768" s="67"/>
      <c r="S2768" s="67"/>
      <c r="T2768" s="67"/>
      <c r="U2768" s="67"/>
      <c r="V2768" s="67"/>
      <c r="W2768" s="67"/>
      <c r="X2768" s="67"/>
      <c r="Y2768" s="67"/>
      <c r="Z2768" s="67"/>
      <c r="AA2768" s="67"/>
      <c r="AB2768" s="67"/>
      <c r="AC2768" s="67"/>
      <c r="AD2768" s="67"/>
      <c r="AE2768" s="67"/>
      <c r="AF2768" s="67"/>
      <c r="AG2768" s="67"/>
      <c r="AH2768" s="67"/>
      <c r="AI2768" s="67"/>
      <c r="AJ2768" s="67"/>
      <c r="AK2768" s="67"/>
      <c r="AL2768" s="67"/>
      <c r="AM2768" s="67"/>
      <c r="AN2768" s="67"/>
      <c r="AO2768" s="67"/>
      <c r="AP2768" s="67"/>
      <c r="AQ2768" s="67"/>
      <c r="AR2768" s="67"/>
      <c r="AS2768" s="67"/>
      <c r="AT2768" s="2"/>
    </row>
    <row r="2769" spans="1:46" s="3" customFormat="1">
      <c r="A2769" s="67"/>
      <c r="B2769" s="67"/>
      <c r="C2769" s="67"/>
      <c r="D2769" s="67"/>
      <c r="E2769" s="67"/>
      <c r="F2769" s="67"/>
      <c r="G2769" s="67"/>
      <c r="H2769" s="67"/>
      <c r="I2769" s="67"/>
      <c r="J2769" s="67"/>
      <c r="K2769" s="67"/>
      <c r="L2769" s="67"/>
      <c r="M2769" s="67"/>
      <c r="N2769" s="67"/>
      <c r="O2769" s="67"/>
      <c r="P2769" s="67"/>
      <c r="Q2769" s="67"/>
      <c r="R2769" s="67"/>
      <c r="S2769" s="67"/>
      <c r="T2769" s="67"/>
      <c r="U2769" s="67"/>
      <c r="V2769" s="67"/>
      <c r="W2769" s="67"/>
      <c r="X2769" s="67"/>
      <c r="Y2769" s="67"/>
      <c r="Z2769" s="67"/>
      <c r="AA2769" s="67"/>
      <c r="AB2769" s="67"/>
      <c r="AC2769" s="67"/>
      <c r="AD2769" s="67"/>
      <c r="AE2769" s="67"/>
      <c r="AF2769" s="67"/>
      <c r="AG2769" s="67"/>
      <c r="AH2769" s="67"/>
      <c r="AI2769" s="67"/>
      <c r="AJ2769" s="67"/>
      <c r="AK2769" s="67"/>
      <c r="AL2769" s="67"/>
      <c r="AM2769" s="67"/>
      <c r="AN2769" s="67"/>
      <c r="AO2769" s="67"/>
      <c r="AP2769" s="67"/>
      <c r="AQ2769" s="67"/>
      <c r="AR2769" s="67"/>
      <c r="AS2769" s="67"/>
      <c r="AT2769" s="2"/>
    </row>
    <row r="2770" spans="1:46" s="3" customFormat="1">
      <c r="A2770" s="67"/>
      <c r="B2770" s="67"/>
      <c r="C2770" s="67"/>
      <c r="D2770" s="67"/>
      <c r="E2770" s="67"/>
      <c r="F2770" s="67"/>
      <c r="G2770" s="67"/>
      <c r="H2770" s="67"/>
      <c r="I2770" s="67"/>
      <c r="J2770" s="67"/>
      <c r="K2770" s="67"/>
      <c r="L2770" s="67"/>
      <c r="M2770" s="67"/>
      <c r="N2770" s="67"/>
      <c r="O2770" s="67"/>
      <c r="P2770" s="67"/>
      <c r="Q2770" s="67"/>
      <c r="R2770" s="67"/>
      <c r="S2770" s="67"/>
      <c r="T2770" s="67"/>
      <c r="U2770" s="67"/>
      <c r="V2770" s="67"/>
      <c r="W2770" s="67"/>
      <c r="X2770" s="67"/>
      <c r="Y2770" s="67"/>
      <c r="Z2770" s="67"/>
      <c r="AA2770" s="67"/>
      <c r="AB2770" s="67"/>
      <c r="AC2770" s="67"/>
      <c r="AD2770" s="67"/>
      <c r="AE2770" s="67"/>
      <c r="AF2770" s="67"/>
      <c r="AG2770" s="67"/>
      <c r="AH2770" s="67"/>
      <c r="AI2770" s="67"/>
      <c r="AJ2770" s="67"/>
      <c r="AK2770" s="67"/>
      <c r="AL2770" s="67"/>
      <c r="AM2770" s="67"/>
      <c r="AN2770" s="67"/>
      <c r="AO2770" s="67"/>
      <c r="AP2770" s="67"/>
      <c r="AQ2770" s="67"/>
      <c r="AR2770" s="67"/>
      <c r="AS2770" s="67"/>
      <c r="AT2770" s="2"/>
    </row>
    <row r="2771" spans="1:46" s="3" customFormat="1">
      <c r="A2771" s="67"/>
      <c r="B2771" s="67"/>
      <c r="C2771" s="67"/>
      <c r="D2771" s="67"/>
      <c r="E2771" s="67"/>
      <c r="F2771" s="67"/>
      <c r="G2771" s="67"/>
      <c r="H2771" s="67"/>
      <c r="I2771" s="67"/>
      <c r="J2771" s="67"/>
      <c r="K2771" s="67"/>
      <c r="L2771" s="67"/>
      <c r="M2771" s="67"/>
      <c r="N2771" s="67"/>
      <c r="O2771" s="67"/>
      <c r="P2771" s="67"/>
      <c r="Q2771" s="67"/>
      <c r="R2771" s="67"/>
      <c r="S2771" s="67"/>
      <c r="T2771" s="67"/>
      <c r="U2771" s="67"/>
      <c r="V2771" s="67"/>
      <c r="W2771" s="67"/>
      <c r="X2771" s="67"/>
      <c r="Y2771" s="67"/>
      <c r="Z2771" s="67"/>
      <c r="AA2771" s="67"/>
      <c r="AB2771" s="67"/>
      <c r="AC2771" s="67"/>
      <c r="AD2771" s="67"/>
      <c r="AE2771" s="67"/>
      <c r="AF2771" s="67"/>
      <c r="AG2771" s="67"/>
      <c r="AH2771" s="67"/>
      <c r="AI2771" s="67"/>
      <c r="AJ2771" s="67"/>
      <c r="AK2771" s="67"/>
      <c r="AL2771" s="67"/>
      <c r="AM2771" s="67"/>
      <c r="AN2771" s="67"/>
      <c r="AO2771" s="67"/>
      <c r="AP2771" s="67"/>
      <c r="AQ2771" s="67"/>
      <c r="AR2771" s="67"/>
      <c r="AS2771" s="67"/>
      <c r="AT2771" s="2"/>
    </row>
    <row r="2772" spans="1:46" s="3" customFormat="1">
      <c r="A2772" s="67"/>
      <c r="B2772" s="67"/>
      <c r="C2772" s="67"/>
      <c r="D2772" s="67"/>
      <c r="E2772" s="67"/>
      <c r="F2772" s="67"/>
      <c r="G2772" s="67"/>
      <c r="H2772" s="67"/>
      <c r="I2772" s="67"/>
      <c r="J2772" s="67"/>
      <c r="K2772" s="67"/>
      <c r="L2772" s="67"/>
      <c r="M2772" s="67"/>
      <c r="N2772" s="67"/>
      <c r="O2772" s="67"/>
      <c r="P2772" s="67"/>
      <c r="Q2772" s="67"/>
      <c r="R2772" s="67"/>
      <c r="S2772" s="67"/>
      <c r="T2772" s="67"/>
      <c r="U2772" s="67"/>
      <c r="V2772" s="67"/>
      <c r="W2772" s="67"/>
      <c r="X2772" s="67"/>
      <c r="Y2772" s="67"/>
      <c r="Z2772" s="67"/>
      <c r="AA2772" s="67"/>
      <c r="AB2772" s="67"/>
      <c r="AC2772" s="67"/>
      <c r="AD2772" s="67"/>
      <c r="AE2772" s="67"/>
      <c r="AF2772" s="67"/>
      <c r="AG2772" s="67"/>
      <c r="AH2772" s="67"/>
      <c r="AI2772" s="67"/>
      <c r="AJ2772" s="67"/>
      <c r="AK2772" s="67"/>
      <c r="AL2772" s="67"/>
      <c r="AM2772" s="67"/>
      <c r="AN2772" s="67"/>
      <c r="AO2772" s="67"/>
      <c r="AP2772" s="67"/>
      <c r="AQ2772" s="67"/>
      <c r="AR2772" s="67"/>
      <c r="AS2772" s="67"/>
      <c r="AT2772" s="2"/>
    </row>
    <row r="2773" spans="1:46" s="3" customFormat="1">
      <c r="A2773" s="67"/>
      <c r="B2773" s="67"/>
      <c r="C2773" s="67"/>
      <c r="D2773" s="67"/>
      <c r="E2773" s="67"/>
      <c r="F2773" s="67"/>
      <c r="G2773" s="67"/>
      <c r="H2773" s="67"/>
      <c r="I2773" s="67"/>
      <c r="J2773" s="67"/>
      <c r="K2773" s="67"/>
      <c r="L2773" s="67"/>
      <c r="M2773" s="67"/>
      <c r="N2773" s="67"/>
      <c r="O2773" s="67"/>
      <c r="P2773" s="67"/>
      <c r="Q2773" s="67"/>
      <c r="R2773" s="67"/>
      <c r="S2773" s="67"/>
      <c r="T2773" s="67"/>
      <c r="U2773" s="67"/>
      <c r="V2773" s="67"/>
      <c r="W2773" s="67"/>
      <c r="X2773" s="67"/>
      <c r="Y2773" s="67"/>
      <c r="Z2773" s="67"/>
      <c r="AA2773" s="67"/>
      <c r="AB2773" s="67"/>
      <c r="AC2773" s="67"/>
      <c r="AD2773" s="67"/>
      <c r="AE2773" s="67"/>
      <c r="AF2773" s="67"/>
      <c r="AG2773" s="67"/>
      <c r="AH2773" s="67"/>
      <c r="AI2773" s="67"/>
      <c r="AJ2773" s="67"/>
      <c r="AK2773" s="67"/>
      <c r="AL2773" s="67"/>
      <c r="AM2773" s="67"/>
      <c r="AN2773" s="67"/>
      <c r="AO2773" s="67"/>
      <c r="AP2773" s="67"/>
      <c r="AQ2773" s="67"/>
      <c r="AR2773" s="67"/>
      <c r="AS2773" s="67"/>
      <c r="AT2773" s="2"/>
    </row>
    <row r="2774" spans="1:46" s="3" customFormat="1">
      <c r="A2774" s="67"/>
      <c r="B2774" s="67"/>
      <c r="C2774" s="67"/>
      <c r="D2774" s="67"/>
      <c r="E2774" s="67"/>
      <c r="F2774" s="67"/>
      <c r="G2774" s="67"/>
      <c r="H2774" s="67"/>
      <c r="I2774" s="67"/>
      <c r="J2774" s="67"/>
      <c r="K2774" s="67"/>
      <c r="L2774" s="67"/>
      <c r="M2774" s="67"/>
      <c r="N2774" s="67"/>
      <c r="O2774" s="67"/>
      <c r="P2774" s="67"/>
      <c r="Q2774" s="67"/>
      <c r="R2774" s="67"/>
      <c r="S2774" s="67"/>
      <c r="T2774" s="67"/>
      <c r="U2774" s="67"/>
      <c r="V2774" s="67"/>
      <c r="W2774" s="67"/>
      <c r="X2774" s="67"/>
      <c r="Y2774" s="67"/>
      <c r="Z2774" s="67"/>
      <c r="AA2774" s="67"/>
      <c r="AB2774" s="67"/>
      <c r="AC2774" s="67"/>
      <c r="AD2774" s="67"/>
      <c r="AE2774" s="67"/>
      <c r="AF2774" s="67"/>
      <c r="AG2774" s="67"/>
      <c r="AH2774" s="67"/>
      <c r="AI2774" s="67"/>
      <c r="AJ2774" s="67"/>
      <c r="AK2774" s="67"/>
      <c r="AL2774" s="67"/>
      <c r="AM2774" s="67"/>
      <c r="AN2774" s="67"/>
      <c r="AO2774" s="67"/>
      <c r="AP2774" s="67"/>
      <c r="AQ2774" s="67"/>
      <c r="AR2774" s="67"/>
      <c r="AS2774" s="67"/>
      <c r="AT2774" s="2"/>
    </row>
    <row r="2775" spans="1:46" s="3" customFormat="1">
      <c r="A2775" s="67"/>
      <c r="B2775" s="67"/>
      <c r="C2775" s="67"/>
      <c r="D2775" s="67"/>
      <c r="E2775" s="67"/>
      <c r="F2775" s="67"/>
      <c r="G2775" s="67"/>
      <c r="H2775" s="67"/>
      <c r="I2775" s="67"/>
      <c r="J2775" s="67"/>
      <c r="K2775" s="67"/>
      <c r="L2775" s="67"/>
      <c r="M2775" s="67"/>
      <c r="N2775" s="67"/>
      <c r="O2775" s="67"/>
      <c r="P2775" s="67"/>
      <c r="Q2775" s="67"/>
      <c r="R2775" s="67"/>
      <c r="S2775" s="67"/>
      <c r="T2775" s="67"/>
      <c r="U2775" s="67"/>
      <c r="V2775" s="67"/>
      <c r="W2775" s="67"/>
      <c r="X2775" s="67"/>
      <c r="Y2775" s="67"/>
      <c r="Z2775" s="67"/>
      <c r="AA2775" s="67"/>
      <c r="AB2775" s="67"/>
      <c r="AC2775" s="67"/>
      <c r="AD2775" s="67"/>
      <c r="AE2775" s="67"/>
      <c r="AF2775" s="67"/>
      <c r="AG2775" s="67"/>
      <c r="AH2775" s="67"/>
      <c r="AI2775" s="67"/>
      <c r="AJ2775" s="67"/>
      <c r="AK2775" s="67"/>
      <c r="AL2775" s="67"/>
      <c r="AM2775" s="67"/>
      <c r="AN2775" s="67"/>
      <c r="AO2775" s="67"/>
      <c r="AP2775" s="67"/>
      <c r="AQ2775" s="67"/>
      <c r="AR2775" s="67"/>
      <c r="AS2775" s="67"/>
      <c r="AT2775" s="2"/>
    </row>
    <row r="2776" spans="1:46" s="3" customFormat="1">
      <c r="A2776" s="67"/>
      <c r="B2776" s="67"/>
      <c r="C2776" s="67"/>
      <c r="D2776" s="67"/>
      <c r="E2776" s="67"/>
      <c r="F2776" s="67"/>
      <c r="G2776" s="67"/>
      <c r="H2776" s="67"/>
      <c r="I2776" s="67"/>
      <c r="J2776" s="67"/>
      <c r="K2776" s="67"/>
      <c r="L2776" s="67"/>
      <c r="M2776" s="67"/>
      <c r="N2776" s="67"/>
      <c r="O2776" s="67"/>
      <c r="P2776" s="67"/>
      <c r="Q2776" s="67"/>
      <c r="R2776" s="67"/>
      <c r="S2776" s="67"/>
      <c r="T2776" s="67"/>
      <c r="U2776" s="67"/>
      <c r="V2776" s="67"/>
      <c r="W2776" s="67"/>
      <c r="X2776" s="67"/>
      <c r="Y2776" s="67"/>
      <c r="Z2776" s="67"/>
      <c r="AA2776" s="67"/>
      <c r="AB2776" s="67"/>
      <c r="AC2776" s="67"/>
      <c r="AD2776" s="67"/>
      <c r="AE2776" s="67"/>
      <c r="AF2776" s="67"/>
      <c r="AG2776" s="67"/>
      <c r="AH2776" s="67"/>
      <c r="AI2776" s="67"/>
      <c r="AJ2776" s="67"/>
      <c r="AK2776" s="67"/>
      <c r="AL2776" s="67"/>
      <c r="AM2776" s="67"/>
      <c r="AN2776" s="67"/>
      <c r="AO2776" s="67"/>
      <c r="AP2776" s="67"/>
      <c r="AQ2776" s="67"/>
      <c r="AR2776" s="67"/>
      <c r="AS2776" s="67"/>
      <c r="AT2776" s="2"/>
    </row>
    <row r="2777" spans="1:46" s="3" customFormat="1">
      <c r="A2777" s="67"/>
      <c r="B2777" s="67"/>
      <c r="C2777" s="67"/>
      <c r="D2777" s="67"/>
      <c r="E2777" s="67"/>
      <c r="F2777" s="67"/>
      <c r="G2777" s="67"/>
      <c r="H2777" s="67"/>
      <c r="I2777" s="67"/>
      <c r="J2777" s="67"/>
      <c r="K2777" s="67"/>
      <c r="L2777" s="67"/>
      <c r="M2777" s="67"/>
      <c r="N2777" s="67"/>
      <c r="O2777" s="67"/>
      <c r="P2777" s="67"/>
      <c r="Q2777" s="67"/>
      <c r="R2777" s="67"/>
      <c r="S2777" s="67"/>
      <c r="T2777" s="67"/>
      <c r="U2777" s="67"/>
      <c r="V2777" s="67"/>
      <c r="W2777" s="67"/>
      <c r="X2777" s="67"/>
      <c r="Y2777" s="67"/>
      <c r="Z2777" s="67"/>
      <c r="AA2777" s="67"/>
      <c r="AB2777" s="67"/>
      <c r="AC2777" s="67"/>
      <c r="AD2777" s="67"/>
      <c r="AE2777" s="67"/>
      <c r="AF2777" s="67"/>
      <c r="AG2777" s="67"/>
      <c r="AH2777" s="67"/>
      <c r="AI2777" s="67"/>
      <c r="AJ2777" s="67"/>
      <c r="AK2777" s="67"/>
      <c r="AL2777" s="67"/>
      <c r="AM2777" s="67"/>
      <c r="AN2777" s="67"/>
      <c r="AO2777" s="67"/>
      <c r="AP2777" s="67"/>
      <c r="AQ2777" s="67"/>
      <c r="AR2777" s="67"/>
      <c r="AS2777" s="67"/>
      <c r="AT2777" s="2"/>
    </row>
    <row r="2778" spans="1:46" s="3" customFormat="1">
      <c r="A2778" s="67"/>
      <c r="B2778" s="67"/>
      <c r="C2778" s="67"/>
      <c r="D2778" s="67"/>
      <c r="E2778" s="67"/>
      <c r="F2778" s="67"/>
      <c r="G2778" s="67"/>
      <c r="H2778" s="67"/>
      <c r="I2778" s="67"/>
      <c r="J2778" s="67"/>
      <c r="K2778" s="67"/>
      <c r="L2778" s="67"/>
      <c r="M2778" s="67"/>
      <c r="N2778" s="67"/>
      <c r="O2778" s="67"/>
      <c r="P2778" s="67"/>
      <c r="Q2778" s="67"/>
      <c r="R2778" s="67"/>
      <c r="S2778" s="67"/>
      <c r="T2778" s="67"/>
      <c r="U2778" s="67"/>
      <c r="V2778" s="67"/>
      <c r="W2778" s="67"/>
      <c r="X2778" s="67"/>
      <c r="Y2778" s="67"/>
      <c r="Z2778" s="67"/>
      <c r="AA2778" s="67"/>
      <c r="AB2778" s="67"/>
      <c r="AC2778" s="67"/>
      <c r="AD2778" s="67"/>
      <c r="AE2778" s="67"/>
      <c r="AF2778" s="67"/>
      <c r="AG2778" s="67"/>
      <c r="AH2778" s="67"/>
      <c r="AI2778" s="67"/>
      <c r="AJ2778" s="67"/>
      <c r="AK2778" s="67"/>
      <c r="AL2778" s="67"/>
      <c r="AM2778" s="67"/>
      <c r="AN2778" s="67"/>
      <c r="AO2778" s="67"/>
      <c r="AP2778" s="67"/>
      <c r="AQ2778" s="67"/>
      <c r="AR2778" s="67"/>
      <c r="AS2778" s="67"/>
      <c r="AT2778" s="2"/>
    </row>
    <row r="2779" spans="1:46" s="3" customFormat="1">
      <c r="A2779" s="67"/>
      <c r="B2779" s="67"/>
      <c r="C2779" s="67"/>
      <c r="D2779" s="67"/>
      <c r="E2779" s="67"/>
      <c r="F2779" s="67"/>
      <c r="G2779" s="67"/>
      <c r="H2779" s="67"/>
      <c r="I2779" s="67"/>
      <c r="J2779" s="67"/>
      <c r="K2779" s="67"/>
      <c r="L2779" s="67"/>
      <c r="M2779" s="67"/>
      <c r="N2779" s="67"/>
      <c r="O2779" s="67"/>
      <c r="P2779" s="67"/>
      <c r="Q2779" s="67"/>
      <c r="R2779" s="67"/>
      <c r="S2779" s="67"/>
      <c r="T2779" s="67"/>
      <c r="U2779" s="67"/>
      <c r="V2779" s="67"/>
      <c r="W2779" s="67"/>
      <c r="X2779" s="67"/>
      <c r="Y2779" s="67"/>
      <c r="Z2779" s="67"/>
      <c r="AA2779" s="67"/>
      <c r="AB2779" s="67"/>
      <c r="AC2779" s="67"/>
      <c r="AD2779" s="67"/>
      <c r="AE2779" s="67"/>
      <c r="AF2779" s="67"/>
      <c r="AG2779" s="67"/>
      <c r="AH2779" s="67"/>
      <c r="AI2779" s="67"/>
      <c r="AJ2779" s="67"/>
      <c r="AK2779" s="67"/>
      <c r="AL2779" s="67"/>
      <c r="AM2779" s="67"/>
      <c r="AN2779" s="67"/>
      <c r="AO2779" s="67"/>
      <c r="AP2779" s="67"/>
      <c r="AQ2779" s="67"/>
      <c r="AR2779" s="67"/>
      <c r="AS2779" s="67"/>
      <c r="AT2779" s="2"/>
    </row>
    <row r="2780" spans="1:46" s="3" customFormat="1">
      <c r="A2780" s="67"/>
      <c r="B2780" s="67"/>
      <c r="C2780" s="67"/>
      <c r="D2780" s="67"/>
      <c r="E2780" s="67"/>
      <c r="F2780" s="67"/>
      <c r="G2780" s="67"/>
      <c r="H2780" s="67"/>
      <c r="I2780" s="67"/>
      <c r="J2780" s="67"/>
      <c r="K2780" s="67"/>
      <c r="L2780" s="67"/>
      <c r="M2780" s="67"/>
      <c r="N2780" s="67"/>
      <c r="O2780" s="67"/>
      <c r="P2780" s="67"/>
      <c r="Q2780" s="67"/>
      <c r="R2780" s="67"/>
      <c r="S2780" s="67"/>
      <c r="T2780" s="67"/>
      <c r="U2780" s="67"/>
      <c r="V2780" s="67"/>
      <c r="W2780" s="67"/>
      <c r="X2780" s="67"/>
      <c r="Y2780" s="67"/>
      <c r="Z2780" s="67"/>
      <c r="AA2780" s="67"/>
      <c r="AB2780" s="67"/>
      <c r="AC2780" s="67"/>
      <c r="AD2780" s="67"/>
      <c r="AE2780" s="67"/>
      <c r="AF2780" s="67"/>
      <c r="AG2780" s="67"/>
      <c r="AH2780" s="67"/>
      <c r="AI2780" s="67"/>
      <c r="AJ2780" s="67"/>
      <c r="AK2780" s="67"/>
      <c r="AL2780" s="67"/>
      <c r="AM2780" s="67"/>
      <c r="AN2780" s="67"/>
      <c r="AO2780" s="67"/>
      <c r="AP2780" s="67"/>
      <c r="AQ2780" s="67"/>
      <c r="AR2780" s="67"/>
      <c r="AS2780" s="67"/>
      <c r="AT2780" s="2"/>
    </row>
    <row r="2781" spans="1:46" s="3" customFormat="1">
      <c r="A2781" s="67"/>
      <c r="B2781" s="67"/>
      <c r="C2781" s="67"/>
      <c r="D2781" s="67"/>
      <c r="E2781" s="67"/>
      <c r="F2781" s="67"/>
      <c r="G2781" s="67"/>
      <c r="H2781" s="67"/>
      <c r="I2781" s="67"/>
      <c r="J2781" s="67"/>
      <c r="K2781" s="67"/>
      <c r="L2781" s="67"/>
      <c r="M2781" s="67"/>
      <c r="N2781" s="67"/>
      <c r="O2781" s="67"/>
      <c r="P2781" s="67"/>
      <c r="Q2781" s="67"/>
      <c r="R2781" s="67"/>
      <c r="S2781" s="67"/>
      <c r="T2781" s="67"/>
      <c r="U2781" s="67"/>
      <c r="V2781" s="67"/>
      <c r="W2781" s="67"/>
      <c r="X2781" s="67"/>
      <c r="Y2781" s="67"/>
      <c r="Z2781" s="67"/>
      <c r="AA2781" s="67"/>
      <c r="AB2781" s="67"/>
      <c r="AC2781" s="67"/>
      <c r="AD2781" s="67"/>
      <c r="AE2781" s="67"/>
      <c r="AF2781" s="67"/>
      <c r="AG2781" s="67"/>
      <c r="AH2781" s="67"/>
      <c r="AI2781" s="67"/>
      <c r="AJ2781" s="67"/>
      <c r="AK2781" s="67"/>
      <c r="AL2781" s="67"/>
      <c r="AM2781" s="67"/>
      <c r="AN2781" s="67"/>
      <c r="AO2781" s="67"/>
      <c r="AP2781" s="67"/>
      <c r="AQ2781" s="67"/>
      <c r="AR2781" s="67"/>
      <c r="AS2781" s="67"/>
      <c r="AT2781" s="2"/>
    </row>
    <row r="2782" spans="1:46" s="3" customFormat="1">
      <c r="A2782" s="67"/>
      <c r="B2782" s="67"/>
      <c r="C2782" s="67"/>
      <c r="D2782" s="67"/>
      <c r="E2782" s="67"/>
      <c r="F2782" s="67"/>
      <c r="G2782" s="67"/>
      <c r="H2782" s="67"/>
      <c r="I2782" s="67"/>
      <c r="J2782" s="67"/>
      <c r="K2782" s="67"/>
      <c r="L2782" s="67"/>
      <c r="M2782" s="67"/>
      <c r="N2782" s="67"/>
      <c r="O2782" s="67"/>
      <c r="P2782" s="67"/>
      <c r="Q2782" s="67"/>
      <c r="R2782" s="67"/>
      <c r="S2782" s="67"/>
      <c r="T2782" s="67"/>
      <c r="U2782" s="67"/>
      <c r="V2782" s="67"/>
      <c r="W2782" s="67"/>
      <c r="X2782" s="67"/>
      <c r="Y2782" s="67"/>
      <c r="Z2782" s="67"/>
      <c r="AA2782" s="67"/>
      <c r="AB2782" s="67"/>
      <c r="AC2782" s="67"/>
      <c r="AD2782" s="67"/>
      <c r="AE2782" s="67"/>
      <c r="AF2782" s="67"/>
      <c r="AG2782" s="67"/>
      <c r="AH2782" s="67"/>
      <c r="AI2782" s="67"/>
      <c r="AJ2782" s="67"/>
      <c r="AK2782" s="67"/>
      <c r="AL2782" s="67"/>
      <c r="AM2782" s="67"/>
      <c r="AN2782" s="67"/>
      <c r="AO2782" s="67"/>
      <c r="AP2782" s="67"/>
      <c r="AQ2782" s="67"/>
      <c r="AR2782" s="67"/>
      <c r="AS2782" s="67"/>
      <c r="AT2782" s="2"/>
    </row>
    <row r="2783" spans="1:46" s="3" customFormat="1">
      <c r="A2783" s="67"/>
      <c r="B2783" s="67"/>
      <c r="C2783" s="67"/>
      <c r="D2783" s="67"/>
      <c r="E2783" s="67"/>
      <c r="F2783" s="67"/>
      <c r="G2783" s="67"/>
      <c r="H2783" s="67"/>
      <c r="I2783" s="67"/>
      <c r="J2783" s="67"/>
      <c r="K2783" s="67"/>
      <c r="L2783" s="67"/>
      <c r="M2783" s="67"/>
      <c r="N2783" s="67"/>
      <c r="O2783" s="67"/>
      <c r="P2783" s="67"/>
      <c r="Q2783" s="67"/>
      <c r="R2783" s="67"/>
      <c r="S2783" s="67"/>
      <c r="T2783" s="67"/>
      <c r="U2783" s="67"/>
      <c r="V2783" s="67"/>
      <c r="W2783" s="67"/>
      <c r="X2783" s="67"/>
      <c r="Y2783" s="67"/>
      <c r="Z2783" s="67"/>
      <c r="AA2783" s="67"/>
      <c r="AB2783" s="67"/>
      <c r="AC2783" s="67"/>
      <c r="AD2783" s="67"/>
      <c r="AE2783" s="67"/>
      <c r="AF2783" s="67"/>
      <c r="AG2783" s="67"/>
      <c r="AH2783" s="67"/>
      <c r="AI2783" s="67"/>
      <c r="AJ2783" s="67"/>
      <c r="AK2783" s="67"/>
      <c r="AL2783" s="67"/>
      <c r="AM2783" s="67"/>
      <c r="AN2783" s="67"/>
      <c r="AO2783" s="67"/>
      <c r="AP2783" s="67"/>
      <c r="AQ2783" s="67"/>
      <c r="AR2783" s="67"/>
      <c r="AS2783" s="67"/>
      <c r="AT2783" s="2"/>
    </row>
    <row r="2784" spans="1:46" s="3" customFormat="1">
      <c r="A2784" s="67"/>
      <c r="B2784" s="67"/>
      <c r="C2784" s="67"/>
      <c r="D2784" s="67"/>
      <c r="E2784" s="67"/>
      <c r="F2784" s="67"/>
      <c r="G2784" s="67"/>
      <c r="H2784" s="67"/>
      <c r="I2784" s="67"/>
      <c r="J2784" s="67"/>
      <c r="K2784" s="67"/>
      <c r="L2784" s="67"/>
      <c r="M2784" s="67"/>
      <c r="N2784" s="67"/>
      <c r="O2784" s="67"/>
      <c r="P2784" s="67"/>
      <c r="Q2784" s="67"/>
      <c r="R2784" s="67"/>
      <c r="S2784" s="67"/>
      <c r="T2784" s="67"/>
      <c r="U2784" s="67"/>
      <c r="V2784" s="67"/>
      <c r="W2784" s="67"/>
      <c r="X2784" s="67"/>
      <c r="Y2784" s="67"/>
      <c r="Z2784" s="67"/>
      <c r="AA2784" s="67"/>
      <c r="AB2784" s="67"/>
      <c r="AC2784" s="67"/>
      <c r="AD2784" s="67"/>
      <c r="AE2784" s="67"/>
      <c r="AF2784" s="67"/>
      <c r="AG2784" s="67"/>
      <c r="AH2784" s="67"/>
      <c r="AI2784" s="67"/>
      <c r="AJ2784" s="67"/>
      <c r="AK2784" s="67"/>
      <c r="AL2784" s="67"/>
      <c r="AM2784" s="67"/>
      <c r="AN2784" s="67"/>
      <c r="AO2784" s="67"/>
      <c r="AP2784" s="67"/>
      <c r="AQ2784" s="67"/>
      <c r="AR2784" s="67"/>
      <c r="AS2784" s="67"/>
      <c r="AT2784" s="2"/>
    </row>
    <row r="2785" spans="1:46" s="3" customFormat="1">
      <c r="A2785" s="67"/>
      <c r="B2785" s="67"/>
      <c r="C2785" s="67"/>
      <c r="D2785" s="67"/>
      <c r="E2785" s="67"/>
      <c r="F2785" s="67"/>
      <c r="G2785" s="67"/>
      <c r="H2785" s="67"/>
      <c r="I2785" s="67"/>
      <c r="J2785" s="67"/>
      <c r="K2785" s="67"/>
      <c r="L2785" s="67"/>
      <c r="M2785" s="67"/>
      <c r="N2785" s="67"/>
      <c r="O2785" s="67"/>
      <c r="P2785" s="67"/>
      <c r="Q2785" s="67"/>
      <c r="R2785" s="67"/>
      <c r="S2785" s="67"/>
      <c r="T2785" s="67"/>
      <c r="U2785" s="67"/>
      <c r="V2785" s="67"/>
      <c r="W2785" s="67"/>
      <c r="X2785" s="67"/>
      <c r="Y2785" s="67"/>
      <c r="Z2785" s="67"/>
      <c r="AA2785" s="67"/>
      <c r="AB2785" s="67"/>
      <c r="AC2785" s="67"/>
      <c r="AD2785" s="67"/>
      <c r="AE2785" s="67"/>
      <c r="AF2785" s="67"/>
      <c r="AG2785" s="67"/>
      <c r="AH2785" s="67"/>
      <c r="AI2785" s="67"/>
      <c r="AJ2785" s="67"/>
      <c r="AK2785" s="67"/>
      <c r="AL2785" s="67"/>
      <c r="AM2785" s="67"/>
      <c r="AN2785" s="67"/>
      <c r="AO2785" s="67"/>
      <c r="AP2785" s="67"/>
      <c r="AQ2785" s="67"/>
      <c r="AR2785" s="67"/>
      <c r="AS2785" s="67"/>
      <c r="AT2785" s="2"/>
    </row>
    <row r="2786" spans="1:46" s="3" customFormat="1">
      <c r="A2786" s="67"/>
      <c r="B2786" s="67"/>
      <c r="C2786" s="67"/>
      <c r="D2786" s="67"/>
      <c r="E2786" s="67"/>
      <c r="F2786" s="67"/>
      <c r="G2786" s="67"/>
      <c r="H2786" s="67"/>
      <c r="I2786" s="67"/>
      <c r="J2786" s="67"/>
      <c r="K2786" s="67"/>
      <c r="L2786" s="67"/>
      <c r="M2786" s="67"/>
      <c r="N2786" s="67"/>
      <c r="O2786" s="67"/>
      <c r="P2786" s="67"/>
      <c r="Q2786" s="67"/>
      <c r="R2786" s="67"/>
      <c r="S2786" s="67"/>
      <c r="T2786" s="67"/>
      <c r="U2786" s="67"/>
      <c r="V2786" s="67"/>
      <c r="W2786" s="67"/>
      <c r="X2786" s="67"/>
      <c r="Y2786" s="67"/>
      <c r="Z2786" s="67"/>
      <c r="AA2786" s="67"/>
      <c r="AB2786" s="67"/>
      <c r="AC2786" s="67"/>
      <c r="AD2786" s="67"/>
      <c r="AE2786" s="67"/>
      <c r="AF2786" s="67"/>
      <c r="AG2786" s="67"/>
      <c r="AH2786" s="67"/>
      <c r="AI2786" s="67"/>
      <c r="AJ2786" s="67"/>
      <c r="AK2786" s="67"/>
      <c r="AL2786" s="67"/>
      <c r="AM2786" s="67"/>
      <c r="AN2786" s="67"/>
      <c r="AO2786" s="67"/>
      <c r="AP2786" s="67"/>
      <c r="AQ2786" s="67"/>
      <c r="AR2786" s="67"/>
      <c r="AS2786" s="67"/>
      <c r="AT2786" s="2"/>
    </row>
    <row r="2787" spans="1:46" s="3" customFormat="1">
      <c r="A2787" s="67"/>
      <c r="B2787" s="67"/>
      <c r="C2787" s="67"/>
      <c r="D2787" s="67"/>
      <c r="E2787" s="67"/>
      <c r="F2787" s="67"/>
      <c r="G2787" s="67"/>
      <c r="H2787" s="67"/>
      <c r="I2787" s="67"/>
      <c r="J2787" s="67"/>
      <c r="K2787" s="67"/>
      <c r="L2787" s="67"/>
      <c r="M2787" s="67"/>
      <c r="N2787" s="67"/>
      <c r="O2787" s="67"/>
      <c r="P2787" s="67"/>
      <c r="Q2787" s="67"/>
      <c r="R2787" s="67"/>
      <c r="S2787" s="67"/>
      <c r="T2787" s="67"/>
      <c r="U2787" s="67"/>
      <c r="V2787" s="67"/>
      <c r="W2787" s="67"/>
      <c r="X2787" s="67"/>
      <c r="Y2787" s="67"/>
      <c r="Z2787" s="67"/>
      <c r="AA2787" s="67"/>
      <c r="AB2787" s="67"/>
      <c r="AC2787" s="67"/>
      <c r="AD2787" s="67"/>
      <c r="AE2787" s="67"/>
      <c r="AF2787" s="67"/>
      <c r="AG2787" s="67"/>
      <c r="AH2787" s="67"/>
      <c r="AI2787" s="67"/>
      <c r="AJ2787" s="67"/>
      <c r="AK2787" s="67"/>
      <c r="AL2787" s="67"/>
      <c r="AM2787" s="67"/>
      <c r="AN2787" s="67"/>
      <c r="AO2787" s="67"/>
      <c r="AP2787" s="67"/>
      <c r="AQ2787" s="67"/>
      <c r="AR2787" s="67"/>
      <c r="AS2787" s="67"/>
      <c r="AT2787" s="2"/>
    </row>
    <row r="2788" spans="1:46" s="3" customFormat="1">
      <c r="A2788" s="67"/>
      <c r="B2788" s="67"/>
      <c r="C2788" s="67"/>
      <c r="D2788" s="67"/>
      <c r="E2788" s="67"/>
      <c r="F2788" s="67"/>
      <c r="G2788" s="67"/>
      <c r="H2788" s="67"/>
      <c r="I2788" s="67"/>
      <c r="J2788" s="67"/>
      <c r="K2788" s="67"/>
      <c r="L2788" s="67"/>
      <c r="M2788" s="67"/>
      <c r="N2788" s="67"/>
      <c r="O2788" s="67"/>
      <c r="P2788" s="67"/>
      <c r="Q2788" s="67"/>
      <c r="R2788" s="67"/>
      <c r="S2788" s="67"/>
      <c r="T2788" s="67"/>
      <c r="U2788" s="67"/>
      <c r="V2788" s="67"/>
      <c r="W2788" s="67"/>
      <c r="X2788" s="67"/>
      <c r="Y2788" s="67"/>
      <c r="Z2788" s="67"/>
      <c r="AA2788" s="67"/>
      <c r="AB2788" s="67"/>
      <c r="AC2788" s="67"/>
      <c r="AD2788" s="67"/>
      <c r="AE2788" s="67"/>
      <c r="AF2788" s="67"/>
      <c r="AG2788" s="67"/>
      <c r="AH2788" s="67"/>
      <c r="AI2788" s="67"/>
      <c r="AJ2788" s="67"/>
      <c r="AK2788" s="67"/>
      <c r="AL2788" s="67"/>
      <c r="AM2788" s="67"/>
      <c r="AN2788" s="67"/>
      <c r="AO2788" s="67"/>
      <c r="AP2788" s="67"/>
      <c r="AQ2788" s="67"/>
      <c r="AR2788" s="67"/>
      <c r="AS2788" s="67"/>
      <c r="AT2788" s="2"/>
    </row>
    <row r="2789" spans="1:46" s="3" customFormat="1">
      <c r="A2789" s="67"/>
      <c r="B2789" s="67"/>
      <c r="C2789" s="67"/>
      <c r="D2789" s="67"/>
      <c r="E2789" s="67"/>
      <c r="F2789" s="67"/>
      <c r="G2789" s="67"/>
      <c r="H2789" s="67"/>
      <c r="I2789" s="67"/>
      <c r="J2789" s="67"/>
      <c r="K2789" s="67"/>
      <c r="L2789" s="67"/>
      <c r="M2789" s="67"/>
      <c r="N2789" s="67"/>
      <c r="O2789" s="67"/>
      <c r="P2789" s="67"/>
      <c r="Q2789" s="67"/>
      <c r="R2789" s="67"/>
      <c r="S2789" s="67"/>
      <c r="T2789" s="67"/>
      <c r="U2789" s="67"/>
      <c r="V2789" s="67"/>
      <c r="W2789" s="67"/>
      <c r="X2789" s="67"/>
      <c r="Y2789" s="67"/>
      <c r="Z2789" s="67"/>
      <c r="AA2789" s="67"/>
      <c r="AB2789" s="67"/>
      <c r="AC2789" s="67"/>
      <c r="AD2789" s="67"/>
      <c r="AE2789" s="67"/>
      <c r="AF2789" s="67"/>
      <c r="AG2789" s="67"/>
      <c r="AH2789" s="67"/>
      <c r="AI2789" s="67"/>
      <c r="AJ2789" s="67"/>
      <c r="AK2789" s="67"/>
      <c r="AL2789" s="67"/>
      <c r="AM2789" s="67"/>
      <c r="AN2789" s="67"/>
      <c r="AO2789" s="67"/>
      <c r="AP2789" s="67"/>
      <c r="AQ2789" s="67"/>
      <c r="AR2789" s="67"/>
      <c r="AS2789" s="67"/>
      <c r="AT2789" s="2"/>
    </row>
    <row r="2790" spans="1:46" s="3" customFormat="1">
      <c r="A2790" s="67"/>
      <c r="B2790" s="67"/>
      <c r="C2790" s="67"/>
      <c r="D2790" s="67"/>
      <c r="E2790" s="67"/>
      <c r="F2790" s="67"/>
      <c r="G2790" s="67"/>
      <c r="H2790" s="67"/>
      <c r="I2790" s="67"/>
      <c r="J2790" s="67"/>
      <c r="K2790" s="67"/>
      <c r="L2790" s="67"/>
      <c r="M2790" s="67"/>
      <c r="N2790" s="67"/>
      <c r="O2790" s="67"/>
      <c r="P2790" s="67"/>
      <c r="Q2790" s="67"/>
      <c r="R2790" s="67"/>
      <c r="S2790" s="67"/>
      <c r="T2790" s="67"/>
      <c r="U2790" s="67"/>
      <c r="V2790" s="67"/>
      <c r="W2790" s="67"/>
      <c r="X2790" s="67"/>
      <c r="Y2790" s="67"/>
      <c r="Z2790" s="67"/>
      <c r="AA2790" s="67"/>
      <c r="AB2790" s="67"/>
      <c r="AC2790" s="67"/>
      <c r="AD2790" s="67"/>
      <c r="AE2790" s="67"/>
      <c r="AF2790" s="67"/>
      <c r="AG2790" s="67"/>
      <c r="AH2790" s="67"/>
      <c r="AI2790" s="67"/>
      <c r="AJ2790" s="67"/>
      <c r="AK2790" s="67"/>
      <c r="AL2790" s="67"/>
      <c r="AM2790" s="67"/>
      <c r="AN2790" s="67"/>
      <c r="AO2790" s="67"/>
      <c r="AP2790" s="67"/>
      <c r="AQ2790" s="67"/>
      <c r="AR2790" s="67"/>
      <c r="AS2790" s="67"/>
      <c r="AT2790" s="2"/>
    </row>
    <row r="2791" spans="1:46" s="3" customFormat="1">
      <c r="A2791" s="67"/>
      <c r="B2791" s="67"/>
      <c r="C2791" s="67"/>
      <c r="D2791" s="67"/>
      <c r="E2791" s="67"/>
      <c r="F2791" s="67"/>
      <c r="G2791" s="67"/>
      <c r="H2791" s="67"/>
      <c r="I2791" s="67"/>
      <c r="J2791" s="67"/>
      <c r="K2791" s="67"/>
      <c r="L2791" s="67"/>
      <c r="M2791" s="67"/>
      <c r="N2791" s="67"/>
      <c r="O2791" s="67"/>
      <c r="P2791" s="67"/>
      <c r="Q2791" s="67"/>
      <c r="R2791" s="67"/>
      <c r="S2791" s="67"/>
      <c r="T2791" s="67"/>
      <c r="U2791" s="67"/>
      <c r="V2791" s="67"/>
      <c r="W2791" s="67"/>
      <c r="X2791" s="67"/>
      <c r="Y2791" s="67"/>
      <c r="Z2791" s="67"/>
      <c r="AA2791" s="67"/>
      <c r="AB2791" s="67"/>
      <c r="AC2791" s="67"/>
      <c r="AD2791" s="67"/>
      <c r="AE2791" s="67"/>
      <c r="AF2791" s="67"/>
      <c r="AG2791" s="67"/>
      <c r="AH2791" s="67"/>
      <c r="AI2791" s="67"/>
      <c r="AJ2791" s="67"/>
      <c r="AK2791" s="67"/>
      <c r="AL2791" s="67"/>
      <c r="AM2791" s="67"/>
      <c r="AN2791" s="67"/>
      <c r="AO2791" s="67"/>
      <c r="AP2791" s="67"/>
      <c r="AQ2791" s="67"/>
      <c r="AR2791" s="67"/>
      <c r="AS2791" s="67"/>
      <c r="AT2791" s="2"/>
    </row>
    <row r="2792" spans="1:46" s="3" customFormat="1">
      <c r="A2792" s="67"/>
      <c r="B2792" s="67"/>
      <c r="C2792" s="67"/>
      <c r="D2792" s="67"/>
      <c r="E2792" s="67"/>
      <c r="F2792" s="67"/>
      <c r="G2792" s="67"/>
      <c r="H2792" s="67"/>
      <c r="I2792" s="67"/>
      <c r="J2792" s="67"/>
      <c r="K2792" s="67"/>
      <c r="L2792" s="67"/>
      <c r="M2792" s="67"/>
      <c r="N2792" s="67"/>
      <c r="O2792" s="67"/>
      <c r="P2792" s="67"/>
      <c r="Q2792" s="67"/>
      <c r="R2792" s="67"/>
      <c r="S2792" s="67"/>
      <c r="T2792" s="67"/>
      <c r="U2792" s="67"/>
      <c r="V2792" s="67"/>
      <c r="W2792" s="67"/>
      <c r="X2792" s="67"/>
      <c r="Y2792" s="67"/>
      <c r="Z2792" s="67"/>
      <c r="AA2792" s="67"/>
      <c r="AB2792" s="67"/>
      <c r="AC2792" s="67"/>
      <c r="AD2792" s="67"/>
      <c r="AE2792" s="67"/>
      <c r="AF2792" s="67"/>
      <c r="AG2792" s="67"/>
      <c r="AH2792" s="67"/>
      <c r="AI2792" s="67"/>
      <c r="AJ2792" s="67"/>
      <c r="AK2792" s="67"/>
      <c r="AL2792" s="67"/>
      <c r="AM2792" s="67"/>
      <c r="AN2792" s="67"/>
      <c r="AO2792" s="67"/>
      <c r="AP2792" s="67"/>
      <c r="AQ2792" s="67"/>
      <c r="AR2792" s="67"/>
      <c r="AS2792" s="67"/>
      <c r="AT2792" s="2"/>
    </row>
    <row r="2793" spans="1:46" s="3" customFormat="1">
      <c r="A2793" s="67"/>
      <c r="B2793" s="67"/>
      <c r="C2793" s="67"/>
      <c r="D2793" s="67"/>
      <c r="E2793" s="67"/>
      <c r="F2793" s="67"/>
      <c r="G2793" s="67"/>
      <c r="H2793" s="67"/>
      <c r="I2793" s="67"/>
      <c r="J2793" s="67"/>
      <c r="K2793" s="67"/>
      <c r="L2793" s="67"/>
      <c r="M2793" s="67"/>
      <c r="N2793" s="67"/>
      <c r="O2793" s="67"/>
      <c r="P2793" s="67"/>
      <c r="Q2793" s="67"/>
      <c r="R2793" s="67"/>
      <c r="S2793" s="67"/>
      <c r="T2793" s="67"/>
      <c r="U2793" s="67"/>
      <c r="V2793" s="67"/>
      <c r="W2793" s="67"/>
      <c r="X2793" s="67"/>
      <c r="Y2793" s="67"/>
      <c r="Z2793" s="67"/>
      <c r="AA2793" s="67"/>
      <c r="AB2793" s="67"/>
      <c r="AC2793" s="67"/>
      <c r="AD2793" s="67"/>
      <c r="AE2793" s="67"/>
      <c r="AF2793" s="67"/>
      <c r="AG2793" s="67"/>
      <c r="AH2793" s="67"/>
      <c r="AI2793" s="67"/>
      <c r="AJ2793" s="67"/>
      <c r="AK2793" s="67"/>
      <c r="AL2793" s="67"/>
      <c r="AM2793" s="67"/>
      <c r="AN2793" s="67"/>
      <c r="AO2793" s="67"/>
      <c r="AP2793" s="67"/>
      <c r="AQ2793" s="67"/>
      <c r="AR2793" s="67"/>
      <c r="AS2793" s="67"/>
      <c r="AT2793" s="2"/>
    </row>
    <row r="2794" spans="1:46" s="3" customFormat="1">
      <c r="A2794" s="67"/>
      <c r="B2794" s="67"/>
      <c r="C2794" s="67"/>
      <c r="D2794" s="67"/>
      <c r="E2794" s="67"/>
      <c r="F2794" s="67"/>
      <c r="G2794" s="67"/>
      <c r="H2794" s="67"/>
      <c r="I2794" s="67"/>
      <c r="J2794" s="67"/>
      <c r="K2794" s="67"/>
      <c r="L2794" s="67"/>
      <c r="M2794" s="67"/>
      <c r="N2794" s="67"/>
      <c r="O2794" s="67"/>
      <c r="P2794" s="67"/>
      <c r="Q2794" s="67"/>
      <c r="R2794" s="67"/>
      <c r="S2794" s="67"/>
      <c r="T2794" s="67"/>
      <c r="U2794" s="67"/>
      <c r="V2794" s="67"/>
      <c r="W2794" s="67"/>
      <c r="X2794" s="67"/>
      <c r="Y2794" s="67"/>
      <c r="Z2794" s="67"/>
      <c r="AA2794" s="67"/>
      <c r="AB2794" s="67"/>
      <c r="AC2794" s="67"/>
      <c r="AD2794" s="67"/>
      <c r="AE2794" s="67"/>
      <c r="AF2794" s="67"/>
      <c r="AG2794" s="67"/>
      <c r="AH2794" s="67"/>
      <c r="AI2794" s="67"/>
      <c r="AJ2794" s="67"/>
      <c r="AK2794" s="67"/>
      <c r="AL2794" s="67"/>
      <c r="AM2794" s="67"/>
      <c r="AN2794" s="67"/>
      <c r="AO2794" s="67"/>
      <c r="AP2794" s="67"/>
      <c r="AQ2794" s="67"/>
      <c r="AR2794" s="67"/>
      <c r="AS2794" s="67"/>
      <c r="AT2794" s="2"/>
    </row>
    <row r="2795" spans="1:46" s="3" customFormat="1">
      <c r="A2795" s="67"/>
      <c r="B2795" s="67"/>
      <c r="C2795" s="67"/>
      <c r="D2795" s="67"/>
      <c r="E2795" s="67"/>
      <c r="F2795" s="67"/>
      <c r="G2795" s="67"/>
      <c r="H2795" s="67"/>
      <c r="I2795" s="67"/>
      <c r="J2795" s="67"/>
      <c r="K2795" s="67"/>
      <c r="L2795" s="67"/>
      <c r="M2795" s="67"/>
      <c r="N2795" s="67"/>
      <c r="O2795" s="67"/>
      <c r="P2795" s="67"/>
      <c r="Q2795" s="67"/>
      <c r="R2795" s="67"/>
      <c r="S2795" s="67"/>
      <c r="T2795" s="67"/>
      <c r="U2795" s="67"/>
      <c r="V2795" s="67"/>
      <c r="W2795" s="67"/>
      <c r="X2795" s="67"/>
      <c r="Y2795" s="67"/>
      <c r="Z2795" s="67"/>
      <c r="AA2795" s="67"/>
      <c r="AB2795" s="67"/>
      <c r="AC2795" s="67"/>
      <c r="AD2795" s="67"/>
      <c r="AE2795" s="67"/>
      <c r="AF2795" s="67"/>
      <c r="AG2795" s="67"/>
      <c r="AH2795" s="67"/>
      <c r="AI2795" s="67"/>
      <c r="AJ2795" s="67"/>
      <c r="AK2795" s="67"/>
      <c r="AL2795" s="67"/>
      <c r="AM2795" s="67"/>
      <c r="AN2795" s="67"/>
      <c r="AO2795" s="67"/>
      <c r="AP2795" s="67"/>
      <c r="AQ2795" s="67"/>
      <c r="AR2795" s="67"/>
      <c r="AS2795" s="67"/>
      <c r="AT2795" s="2"/>
    </row>
    <row r="2796" spans="1:46" s="3" customFormat="1">
      <c r="A2796" s="67"/>
      <c r="B2796" s="67"/>
      <c r="C2796" s="67"/>
      <c r="D2796" s="67"/>
      <c r="E2796" s="67"/>
      <c r="F2796" s="67"/>
      <c r="G2796" s="67"/>
      <c r="H2796" s="67"/>
      <c r="I2796" s="67"/>
      <c r="J2796" s="67"/>
      <c r="K2796" s="67"/>
      <c r="L2796" s="67"/>
      <c r="M2796" s="67"/>
      <c r="N2796" s="67"/>
      <c r="O2796" s="67"/>
      <c r="P2796" s="67"/>
      <c r="Q2796" s="67"/>
      <c r="R2796" s="67"/>
      <c r="S2796" s="67"/>
      <c r="T2796" s="67"/>
      <c r="U2796" s="67"/>
      <c r="V2796" s="67"/>
      <c r="W2796" s="67"/>
      <c r="X2796" s="67"/>
      <c r="Y2796" s="67"/>
      <c r="Z2796" s="67"/>
      <c r="AA2796" s="67"/>
      <c r="AB2796" s="67"/>
      <c r="AC2796" s="67"/>
      <c r="AD2796" s="67"/>
      <c r="AE2796" s="67"/>
      <c r="AF2796" s="67"/>
      <c r="AG2796" s="67"/>
      <c r="AH2796" s="67"/>
      <c r="AI2796" s="67"/>
      <c r="AJ2796" s="67"/>
      <c r="AK2796" s="67"/>
      <c r="AL2796" s="67"/>
      <c r="AM2796" s="67"/>
      <c r="AN2796" s="67"/>
      <c r="AO2796" s="67"/>
      <c r="AP2796" s="67"/>
      <c r="AQ2796" s="67"/>
      <c r="AR2796" s="67"/>
      <c r="AS2796" s="67"/>
      <c r="AT2796" s="2"/>
    </row>
    <row r="2797" spans="1:46" s="3" customFormat="1">
      <c r="A2797" s="67"/>
      <c r="B2797" s="67"/>
      <c r="C2797" s="67"/>
      <c r="D2797" s="67"/>
      <c r="E2797" s="67"/>
      <c r="F2797" s="67"/>
      <c r="G2797" s="67"/>
      <c r="H2797" s="67"/>
      <c r="I2797" s="67"/>
      <c r="J2797" s="67"/>
      <c r="K2797" s="67"/>
      <c r="L2797" s="67"/>
      <c r="M2797" s="67"/>
      <c r="N2797" s="67"/>
      <c r="O2797" s="67"/>
      <c r="P2797" s="67"/>
      <c r="Q2797" s="67"/>
      <c r="R2797" s="67"/>
      <c r="S2797" s="67"/>
      <c r="T2797" s="67"/>
      <c r="U2797" s="67"/>
      <c r="V2797" s="67"/>
      <c r="W2797" s="67"/>
      <c r="X2797" s="67"/>
      <c r="Y2797" s="67"/>
      <c r="Z2797" s="67"/>
      <c r="AA2797" s="67"/>
      <c r="AB2797" s="67"/>
      <c r="AC2797" s="67"/>
      <c r="AD2797" s="67"/>
      <c r="AE2797" s="67"/>
      <c r="AF2797" s="67"/>
      <c r="AG2797" s="67"/>
      <c r="AH2797" s="67"/>
      <c r="AI2797" s="67"/>
      <c r="AJ2797" s="67"/>
      <c r="AK2797" s="67"/>
      <c r="AL2797" s="67"/>
      <c r="AM2797" s="67"/>
      <c r="AN2797" s="67"/>
      <c r="AO2797" s="67"/>
      <c r="AP2797" s="67"/>
      <c r="AQ2797" s="67"/>
      <c r="AR2797" s="67"/>
      <c r="AS2797" s="67"/>
      <c r="AT2797" s="2"/>
    </row>
    <row r="2798" spans="1:46" s="3" customFormat="1">
      <c r="A2798" s="67"/>
      <c r="B2798" s="67"/>
      <c r="C2798" s="67"/>
      <c r="D2798" s="67"/>
      <c r="E2798" s="67"/>
      <c r="F2798" s="67"/>
      <c r="G2798" s="67"/>
      <c r="H2798" s="67"/>
      <c r="I2798" s="67"/>
      <c r="J2798" s="67"/>
      <c r="K2798" s="67"/>
      <c r="L2798" s="67"/>
      <c r="M2798" s="67"/>
      <c r="N2798" s="67"/>
      <c r="O2798" s="67"/>
      <c r="P2798" s="67"/>
      <c r="Q2798" s="67"/>
      <c r="R2798" s="67"/>
      <c r="S2798" s="67"/>
      <c r="T2798" s="67"/>
      <c r="U2798" s="67"/>
      <c r="V2798" s="67"/>
      <c r="W2798" s="67"/>
      <c r="X2798" s="67"/>
      <c r="Y2798" s="67"/>
      <c r="Z2798" s="67"/>
      <c r="AA2798" s="67"/>
      <c r="AB2798" s="67"/>
      <c r="AC2798" s="67"/>
      <c r="AD2798" s="67"/>
      <c r="AE2798" s="67"/>
      <c r="AF2798" s="67"/>
      <c r="AG2798" s="67"/>
      <c r="AH2798" s="67"/>
      <c r="AI2798" s="67"/>
      <c r="AJ2798" s="67"/>
      <c r="AK2798" s="67"/>
      <c r="AL2798" s="67"/>
      <c r="AM2798" s="67"/>
      <c r="AN2798" s="67"/>
      <c r="AO2798" s="67"/>
      <c r="AP2798" s="67"/>
      <c r="AQ2798" s="67"/>
      <c r="AR2798" s="67"/>
      <c r="AS2798" s="67"/>
      <c r="AT2798" s="2"/>
    </row>
    <row r="2799" spans="1:46" s="3" customFormat="1">
      <c r="A2799" s="67"/>
      <c r="B2799" s="67"/>
      <c r="C2799" s="67"/>
      <c r="D2799" s="67"/>
      <c r="E2799" s="67"/>
      <c r="F2799" s="67"/>
      <c r="G2799" s="67"/>
      <c r="H2799" s="67"/>
      <c r="I2799" s="67"/>
      <c r="J2799" s="67"/>
      <c r="K2799" s="67"/>
      <c r="L2799" s="67"/>
      <c r="M2799" s="67"/>
      <c r="N2799" s="67"/>
      <c r="O2799" s="67"/>
      <c r="P2799" s="67"/>
      <c r="Q2799" s="67"/>
      <c r="R2799" s="67"/>
      <c r="S2799" s="67"/>
      <c r="T2799" s="67"/>
      <c r="U2799" s="67"/>
      <c r="V2799" s="67"/>
      <c r="W2799" s="67"/>
      <c r="X2799" s="67"/>
      <c r="Y2799" s="67"/>
      <c r="Z2799" s="67"/>
      <c r="AA2799" s="67"/>
      <c r="AB2799" s="67"/>
      <c r="AC2799" s="67"/>
      <c r="AD2799" s="67"/>
      <c r="AE2799" s="67"/>
      <c r="AF2799" s="67"/>
      <c r="AG2799" s="67"/>
      <c r="AH2799" s="67"/>
      <c r="AI2799" s="67"/>
      <c r="AJ2799" s="67"/>
      <c r="AK2799" s="67"/>
      <c r="AL2799" s="67"/>
      <c r="AM2799" s="67"/>
      <c r="AN2799" s="67"/>
      <c r="AO2799" s="67"/>
      <c r="AP2799" s="67"/>
      <c r="AQ2799" s="67"/>
      <c r="AR2799" s="67"/>
      <c r="AS2799" s="67"/>
      <c r="AT2799" s="2"/>
    </row>
    <row r="2800" spans="1:46" s="3" customFormat="1">
      <c r="A2800" s="67"/>
      <c r="B2800" s="67"/>
      <c r="C2800" s="67"/>
      <c r="D2800" s="67"/>
      <c r="E2800" s="67"/>
      <c r="F2800" s="67"/>
      <c r="G2800" s="67"/>
      <c r="H2800" s="67"/>
      <c r="I2800" s="67"/>
      <c r="J2800" s="67"/>
      <c r="K2800" s="67"/>
      <c r="L2800" s="67"/>
      <c r="M2800" s="67"/>
      <c r="N2800" s="67"/>
      <c r="O2800" s="67"/>
      <c r="P2800" s="67"/>
      <c r="Q2800" s="67"/>
      <c r="R2800" s="67"/>
      <c r="S2800" s="67"/>
      <c r="T2800" s="67"/>
      <c r="U2800" s="67"/>
      <c r="V2800" s="67"/>
      <c r="W2800" s="67"/>
      <c r="X2800" s="67"/>
      <c r="Y2800" s="67"/>
      <c r="Z2800" s="67"/>
      <c r="AA2800" s="67"/>
      <c r="AB2800" s="67"/>
      <c r="AC2800" s="67"/>
      <c r="AD2800" s="67"/>
      <c r="AE2800" s="67"/>
      <c r="AF2800" s="67"/>
      <c r="AG2800" s="67"/>
      <c r="AH2800" s="67"/>
      <c r="AI2800" s="67"/>
      <c r="AJ2800" s="67"/>
      <c r="AK2800" s="67"/>
      <c r="AL2800" s="67"/>
      <c r="AM2800" s="67"/>
      <c r="AN2800" s="67"/>
      <c r="AO2800" s="67"/>
      <c r="AP2800" s="67"/>
      <c r="AQ2800" s="67"/>
      <c r="AR2800" s="67"/>
      <c r="AS2800" s="67"/>
      <c r="AT2800" s="2"/>
    </row>
    <row r="2801" spans="1:46" s="3" customFormat="1">
      <c r="A2801" s="67"/>
      <c r="B2801" s="67"/>
      <c r="C2801" s="67"/>
      <c r="D2801" s="67"/>
      <c r="E2801" s="67"/>
      <c r="F2801" s="67"/>
      <c r="G2801" s="67"/>
      <c r="H2801" s="67"/>
      <c r="I2801" s="67"/>
      <c r="J2801" s="67"/>
      <c r="K2801" s="67"/>
      <c r="L2801" s="67"/>
      <c r="M2801" s="67"/>
      <c r="N2801" s="67"/>
      <c r="O2801" s="67"/>
      <c r="P2801" s="67"/>
      <c r="Q2801" s="67"/>
      <c r="R2801" s="67"/>
      <c r="S2801" s="67"/>
      <c r="T2801" s="67"/>
      <c r="U2801" s="67"/>
      <c r="V2801" s="67"/>
      <c r="W2801" s="67"/>
      <c r="X2801" s="67"/>
      <c r="Y2801" s="67"/>
      <c r="Z2801" s="67"/>
      <c r="AA2801" s="67"/>
      <c r="AB2801" s="67"/>
      <c r="AC2801" s="67"/>
      <c r="AD2801" s="67"/>
      <c r="AE2801" s="67"/>
      <c r="AF2801" s="67"/>
      <c r="AG2801" s="67"/>
      <c r="AH2801" s="67"/>
      <c r="AI2801" s="67"/>
      <c r="AJ2801" s="67"/>
      <c r="AK2801" s="67"/>
      <c r="AL2801" s="67"/>
      <c r="AM2801" s="67"/>
      <c r="AN2801" s="67"/>
      <c r="AO2801" s="67"/>
      <c r="AP2801" s="67"/>
      <c r="AQ2801" s="67"/>
      <c r="AR2801" s="67"/>
      <c r="AS2801" s="67"/>
      <c r="AT2801" s="2"/>
    </row>
    <row r="2802" spans="1:46" s="3" customFormat="1">
      <c r="A2802" s="67"/>
      <c r="B2802" s="67"/>
      <c r="C2802" s="67"/>
      <c r="D2802" s="67"/>
      <c r="E2802" s="67"/>
      <c r="F2802" s="67"/>
      <c r="G2802" s="67"/>
      <c r="H2802" s="67"/>
      <c r="I2802" s="67"/>
      <c r="J2802" s="67"/>
      <c r="K2802" s="67"/>
      <c r="L2802" s="67"/>
      <c r="M2802" s="67"/>
      <c r="N2802" s="67"/>
      <c r="O2802" s="67"/>
      <c r="P2802" s="67"/>
      <c r="Q2802" s="67"/>
      <c r="R2802" s="67"/>
      <c r="S2802" s="67"/>
      <c r="T2802" s="67"/>
      <c r="U2802" s="67"/>
      <c r="V2802" s="67"/>
      <c r="W2802" s="67"/>
      <c r="X2802" s="67"/>
      <c r="Y2802" s="67"/>
      <c r="Z2802" s="67"/>
      <c r="AA2802" s="67"/>
      <c r="AB2802" s="67"/>
      <c r="AC2802" s="67"/>
      <c r="AD2802" s="67"/>
      <c r="AE2802" s="67"/>
      <c r="AF2802" s="67"/>
      <c r="AG2802" s="67"/>
      <c r="AH2802" s="67"/>
      <c r="AI2802" s="67"/>
      <c r="AJ2802" s="67"/>
      <c r="AK2802" s="67"/>
      <c r="AL2802" s="67"/>
      <c r="AM2802" s="67"/>
      <c r="AN2802" s="67"/>
      <c r="AO2802" s="67"/>
      <c r="AP2802" s="67"/>
      <c r="AQ2802" s="67"/>
      <c r="AR2802" s="67"/>
      <c r="AS2802" s="67"/>
      <c r="AT2802" s="2"/>
    </row>
    <row r="2803" spans="1:46" s="3" customFormat="1">
      <c r="A2803" s="67"/>
      <c r="B2803" s="67"/>
      <c r="C2803" s="67"/>
      <c r="D2803" s="67"/>
      <c r="E2803" s="67"/>
      <c r="F2803" s="67"/>
      <c r="G2803" s="67"/>
      <c r="H2803" s="67"/>
      <c r="I2803" s="67"/>
      <c r="J2803" s="67"/>
      <c r="K2803" s="67"/>
      <c r="L2803" s="67"/>
      <c r="M2803" s="67"/>
      <c r="N2803" s="67"/>
      <c r="O2803" s="67"/>
      <c r="P2803" s="67"/>
      <c r="Q2803" s="67"/>
      <c r="R2803" s="67"/>
      <c r="S2803" s="67"/>
      <c r="T2803" s="67"/>
      <c r="U2803" s="67"/>
      <c r="V2803" s="67"/>
      <c r="W2803" s="67"/>
      <c r="X2803" s="67"/>
      <c r="Y2803" s="67"/>
      <c r="Z2803" s="67"/>
      <c r="AA2803" s="67"/>
      <c r="AB2803" s="67"/>
      <c r="AC2803" s="67"/>
      <c r="AD2803" s="67"/>
      <c r="AE2803" s="67"/>
      <c r="AF2803" s="67"/>
      <c r="AG2803" s="67"/>
      <c r="AH2803" s="67"/>
      <c r="AI2803" s="67"/>
      <c r="AJ2803" s="67"/>
      <c r="AK2803" s="67"/>
      <c r="AL2803" s="67"/>
      <c r="AM2803" s="67"/>
      <c r="AN2803" s="67"/>
      <c r="AO2803" s="67"/>
      <c r="AP2803" s="67"/>
      <c r="AQ2803" s="67"/>
      <c r="AR2803" s="67"/>
      <c r="AS2803" s="67"/>
      <c r="AT2803" s="2"/>
    </row>
    <row r="2804" spans="1:46" s="3" customFormat="1">
      <c r="A2804" s="67"/>
      <c r="B2804" s="67"/>
      <c r="C2804" s="67"/>
      <c r="D2804" s="67"/>
      <c r="E2804" s="67"/>
      <c r="F2804" s="67"/>
      <c r="G2804" s="67"/>
      <c r="H2804" s="67"/>
      <c r="I2804" s="67"/>
      <c r="J2804" s="67"/>
      <c r="K2804" s="67"/>
      <c r="L2804" s="67"/>
      <c r="M2804" s="67"/>
      <c r="N2804" s="67"/>
      <c r="O2804" s="67"/>
      <c r="P2804" s="67"/>
      <c r="Q2804" s="67"/>
      <c r="R2804" s="67"/>
      <c r="S2804" s="67"/>
      <c r="T2804" s="67"/>
      <c r="U2804" s="67"/>
      <c r="V2804" s="67"/>
      <c r="W2804" s="67"/>
      <c r="X2804" s="67"/>
      <c r="Y2804" s="67"/>
      <c r="Z2804" s="67"/>
      <c r="AA2804" s="67"/>
      <c r="AB2804" s="67"/>
      <c r="AC2804" s="67"/>
      <c r="AD2804" s="67"/>
      <c r="AE2804" s="67"/>
      <c r="AF2804" s="67"/>
      <c r="AG2804" s="67"/>
      <c r="AH2804" s="67"/>
      <c r="AI2804" s="67"/>
      <c r="AJ2804" s="67"/>
      <c r="AK2804" s="67"/>
      <c r="AL2804" s="67"/>
      <c r="AM2804" s="67"/>
      <c r="AN2804" s="67"/>
      <c r="AO2804" s="67"/>
      <c r="AP2804" s="67"/>
      <c r="AQ2804" s="67"/>
      <c r="AR2804" s="67"/>
      <c r="AS2804" s="67"/>
      <c r="AT2804" s="2"/>
    </row>
    <row r="2805" spans="1:46" s="3" customFormat="1">
      <c r="A2805" s="67"/>
      <c r="B2805" s="67"/>
      <c r="C2805" s="67"/>
      <c r="D2805" s="67"/>
      <c r="E2805" s="67"/>
      <c r="F2805" s="67"/>
      <c r="G2805" s="67"/>
      <c r="H2805" s="67"/>
      <c r="I2805" s="67"/>
      <c r="J2805" s="67"/>
      <c r="K2805" s="67"/>
      <c r="L2805" s="67"/>
      <c r="M2805" s="67"/>
      <c r="N2805" s="67"/>
      <c r="O2805" s="67"/>
      <c r="P2805" s="67"/>
      <c r="Q2805" s="67"/>
      <c r="R2805" s="67"/>
      <c r="S2805" s="67"/>
      <c r="T2805" s="67"/>
      <c r="U2805" s="67"/>
      <c r="V2805" s="67"/>
      <c r="W2805" s="67"/>
      <c r="X2805" s="67"/>
      <c r="Y2805" s="67"/>
      <c r="Z2805" s="67"/>
      <c r="AA2805" s="67"/>
      <c r="AB2805" s="67"/>
      <c r="AC2805" s="67"/>
      <c r="AD2805" s="67"/>
      <c r="AE2805" s="67"/>
      <c r="AF2805" s="67"/>
      <c r="AG2805" s="67"/>
      <c r="AH2805" s="67"/>
      <c r="AI2805" s="67"/>
      <c r="AJ2805" s="67"/>
      <c r="AK2805" s="67"/>
      <c r="AL2805" s="67"/>
      <c r="AM2805" s="67"/>
      <c r="AN2805" s="67"/>
      <c r="AO2805" s="67"/>
      <c r="AP2805" s="67"/>
      <c r="AQ2805" s="67"/>
      <c r="AR2805" s="67"/>
      <c r="AS2805" s="67"/>
      <c r="AT2805" s="2"/>
    </row>
    <row r="2806" spans="1:46" s="3" customFormat="1">
      <c r="A2806" s="67"/>
      <c r="B2806" s="67"/>
      <c r="C2806" s="67"/>
      <c r="D2806" s="67"/>
      <c r="E2806" s="67"/>
      <c r="F2806" s="67"/>
      <c r="G2806" s="67"/>
      <c r="H2806" s="67"/>
      <c r="I2806" s="67"/>
      <c r="J2806" s="67"/>
      <c r="K2806" s="67"/>
      <c r="L2806" s="67"/>
      <c r="M2806" s="67"/>
      <c r="N2806" s="67"/>
      <c r="O2806" s="67"/>
      <c r="P2806" s="67"/>
      <c r="Q2806" s="67"/>
      <c r="R2806" s="67"/>
      <c r="S2806" s="67"/>
      <c r="T2806" s="67"/>
      <c r="U2806" s="67"/>
      <c r="V2806" s="67"/>
      <c r="W2806" s="67"/>
      <c r="X2806" s="67"/>
      <c r="Y2806" s="67"/>
      <c r="Z2806" s="67"/>
      <c r="AA2806" s="67"/>
      <c r="AB2806" s="67"/>
      <c r="AC2806" s="67"/>
      <c r="AD2806" s="67"/>
      <c r="AE2806" s="67"/>
      <c r="AF2806" s="67"/>
      <c r="AG2806" s="67"/>
      <c r="AH2806" s="67"/>
      <c r="AI2806" s="67"/>
      <c r="AJ2806" s="67"/>
      <c r="AK2806" s="67"/>
      <c r="AL2806" s="67"/>
      <c r="AM2806" s="67"/>
      <c r="AN2806" s="67"/>
      <c r="AO2806" s="67"/>
      <c r="AP2806" s="67"/>
      <c r="AQ2806" s="67"/>
      <c r="AR2806" s="67"/>
      <c r="AS2806" s="67"/>
      <c r="AT2806" s="2"/>
    </row>
    <row r="2807" spans="1:46" s="3" customFormat="1">
      <c r="A2807" s="67"/>
      <c r="B2807" s="67"/>
      <c r="C2807" s="67"/>
      <c r="D2807" s="67"/>
      <c r="E2807" s="67"/>
      <c r="F2807" s="67"/>
      <c r="G2807" s="67"/>
      <c r="H2807" s="67"/>
      <c r="I2807" s="67"/>
      <c r="J2807" s="67"/>
      <c r="K2807" s="67"/>
      <c r="L2807" s="67"/>
      <c r="M2807" s="67"/>
      <c r="N2807" s="67"/>
      <c r="O2807" s="67"/>
      <c r="P2807" s="67"/>
      <c r="Q2807" s="67"/>
      <c r="R2807" s="67"/>
      <c r="S2807" s="67"/>
      <c r="T2807" s="67"/>
      <c r="U2807" s="67"/>
      <c r="V2807" s="67"/>
      <c r="W2807" s="67"/>
      <c r="X2807" s="67"/>
      <c r="Y2807" s="67"/>
      <c r="Z2807" s="67"/>
      <c r="AA2807" s="67"/>
      <c r="AB2807" s="67"/>
      <c r="AC2807" s="67"/>
      <c r="AD2807" s="67"/>
      <c r="AE2807" s="67"/>
      <c r="AF2807" s="67"/>
      <c r="AG2807" s="67"/>
      <c r="AH2807" s="67"/>
      <c r="AI2807" s="67"/>
      <c r="AJ2807" s="67"/>
      <c r="AK2807" s="67"/>
      <c r="AL2807" s="67"/>
      <c r="AM2807" s="67"/>
      <c r="AN2807" s="67"/>
      <c r="AO2807" s="67"/>
      <c r="AP2807" s="67"/>
      <c r="AQ2807" s="67"/>
      <c r="AR2807" s="67"/>
      <c r="AS2807" s="67"/>
      <c r="AT2807" s="2"/>
    </row>
    <row r="2808" spans="1:46" s="3" customFormat="1">
      <c r="A2808" s="67"/>
      <c r="B2808" s="67"/>
      <c r="C2808" s="67"/>
      <c r="D2808" s="67"/>
      <c r="E2808" s="67"/>
      <c r="F2808" s="67"/>
      <c r="G2808" s="67"/>
      <c r="H2808" s="67"/>
      <c r="I2808" s="67"/>
      <c r="J2808" s="67"/>
      <c r="K2808" s="67"/>
      <c r="L2808" s="67"/>
      <c r="M2808" s="67"/>
      <c r="N2808" s="67"/>
      <c r="O2808" s="67"/>
      <c r="P2808" s="67"/>
      <c r="Q2808" s="67"/>
      <c r="R2808" s="67"/>
      <c r="S2808" s="67"/>
      <c r="T2808" s="67"/>
      <c r="U2808" s="67"/>
      <c r="V2808" s="67"/>
      <c r="W2808" s="67"/>
      <c r="X2808" s="67"/>
      <c r="Y2808" s="67"/>
      <c r="Z2808" s="67"/>
      <c r="AA2808" s="67"/>
      <c r="AB2808" s="67"/>
      <c r="AC2808" s="67"/>
      <c r="AD2808" s="67"/>
      <c r="AE2808" s="67"/>
      <c r="AF2808" s="67"/>
      <c r="AG2808" s="67"/>
      <c r="AH2808" s="67"/>
      <c r="AI2808" s="67"/>
      <c r="AJ2808" s="67"/>
      <c r="AK2808" s="67"/>
      <c r="AL2808" s="67"/>
      <c r="AM2808" s="67"/>
      <c r="AN2808" s="67"/>
      <c r="AO2808" s="67"/>
      <c r="AP2808" s="67"/>
      <c r="AQ2808" s="67"/>
      <c r="AR2808" s="67"/>
      <c r="AS2808" s="67"/>
      <c r="AT2808" s="2"/>
    </row>
    <row r="2809" spans="1:46" s="3" customFormat="1">
      <c r="A2809" s="67"/>
      <c r="B2809" s="67"/>
      <c r="C2809" s="67"/>
      <c r="D2809" s="67"/>
      <c r="E2809" s="67"/>
      <c r="F2809" s="67"/>
      <c r="G2809" s="67"/>
      <c r="H2809" s="67"/>
      <c r="I2809" s="67"/>
      <c r="J2809" s="67"/>
      <c r="K2809" s="67"/>
      <c r="L2809" s="67"/>
      <c r="M2809" s="67"/>
      <c r="N2809" s="67"/>
      <c r="O2809" s="67"/>
      <c r="P2809" s="67"/>
      <c r="Q2809" s="67"/>
      <c r="R2809" s="67"/>
      <c r="S2809" s="67"/>
      <c r="T2809" s="67"/>
      <c r="U2809" s="67"/>
      <c r="V2809" s="67"/>
      <c r="W2809" s="67"/>
      <c r="X2809" s="67"/>
      <c r="Y2809" s="67"/>
      <c r="Z2809" s="67"/>
      <c r="AA2809" s="67"/>
      <c r="AB2809" s="67"/>
      <c r="AC2809" s="67"/>
      <c r="AD2809" s="67"/>
      <c r="AE2809" s="67"/>
      <c r="AF2809" s="67"/>
      <c r="AG2809" s="67"/>
      <c r="AH2809" s="67"/>
      <c r="AI2809" s="67"/>
      <c r="AJ2809" s="67"/>
      <c r="AK2809" s="67"/>
      <c r="AL2809" s="67"/>
      <c r="AM2809" s="67"/>
      <c r="AN2809" s="67"/>
      <c r="AO2809" s="67"/>
      <c r="AP2809" s="67"/>
      <c r="AQ2809" s="67"/>
      <c r="AR2809" s="67"/>
      <c r="AS2809" s="67"/>
      <c r="AT2809" s="2"/>
    </row>
    <row r="2810" spans="1:46" s="3" customFormat="1">
      <c r="A2810" s="67"/>
      <c r="B2810" s="67"/>
      <c r="C2810" s="67"/>
      <c r="D2810" s="67"/>
      <c r="E2810" s="67"/>
      <c r="F2810" s="67"/>
      <c r="G2810" s="67"/>
      <c r="H2810" s="67"/>
      <c r="I2810" s="67"/>
      <c r="J2810" s="67"/>
      <c r="K2810" s="67"/>
      <c r="L2810" s="67"/>
      <c r="M2810" s="67"/>
      <c r="N2810" s="67"/>
      <c r="O2810" s="67"/>
      <c r="P2810" s="67"/>
      <c r="Q2810" s="67"/>
      <c r="R2810" s="67"/>
      <c r="S2810" s="67"/>
      <c r="T2810" s="67"/>
      <c r="U2810" s="67"/>
      <c r="V2810" s="67"/>
      <c r="W2810" s="67"/>
      <c r="X2810" s="67"/>
      <c r="Y2810" s="67"/>
      <c r="Z2810" s="67"/>
      <c r="AA2810" s="67"/>
      <c r="AB2810" s="67"/>
      <c r="AC2810" s="67"/>
      <c r="AD2810" s="67"/>
      <c r="AE2810" s="67"/>
      <c r="AF2810" s="67"/>
      <c r="AG2810" s="67"/>
      <c r="AH2810" s="67"/>
      <c r="AI2810" s="67"/>
      <c r="AJ2810" s="67"/>
      <c r="AK2810" s="67"/>
      <c r="AL2810" s="67"/>
      <c r="AM2810" s="67"/>
      <c r="AN2810" s="67"/>
      <c r="AO2810" s="67"/>
      <c r="AP2810" s="67"/>
      <c r="AQ2810" s="67"/>
      <c r="AR2810" s="67"/>
      <c r="AS2810" s="67"/>
      <c r="AT2810" s="2"/>
    </row>
    <row r="2811" spans="1:46" s="3" customFormat="1">
      <c r="A2811" s="67"/>
      <c r="B2811" s="67"/>
      <c r="C2811" s="67"/>
      <c r="D2811" s="67"/>
      <c r="E2811" s="67"/>
      <c r="F2811" s="67"/>
      <c r="G2811" s="67"/>
      <c r="H2811" s="67"/>
      <c r="I2811" s="67"/>
      <c r="J2811" s="67"/>
      <c r="K2811" s="67"/>
      <c r="L2811" s="67"/>
      <c r="M2811" s="67"/>
      <c r="N2811" s="67"/>
      <c r="O2811" s="67"/>
      <c r="P2811" s="67"/>
      <c r="Q2811" s="67"/>
      <c r="R2811" s="67"/>
      <c r="S2811" s="67"/>
      <c r="T2811" s="67"/>
      <c r="U2811" s="67"/>
      <c r="V2811" s="67"/>
      <c r="W2811" s="67"/>
      <c r="X2811" s="67"/>
      <c r="Y2811" s="67"/>
      <c r="Z2811" s="67"/>
      <c r="AA2811" s="67"/>
      <c r="AB2811" s="67"/>
      <c r="AC2811" s="67"/>
      <c r="AD2811" s="67"/>
      <c r="AE2811" s="67"/>
      <c r="AF2811" s="67"/>
      <c r="AG2811" s="67"/>
      <c r="AH2811" s="67"/>
      <c r="AI2811" s="67"/>
      <c r="AJ2811" s="67"/>
      <c r="AK2811" s="67"/>
      <c r="AL2811" s="67"/>
      <c r="AM2811" s="67"/>
      <c r="AN2811" s="67"/>
      <c r="AO2811" s="67"/>
      <c r="AP2811" s="67"/>
      <c r="AQ2811" s="67"/>
      <c r="AR2811" s="67"/>
      <c r="AS2811" s="67"/>
      <c r="AT2811" s="2"/>
    </row>
    <row r="2812" spans="1:46" s="3" customFormat="1">
      <c r="A2812" s="67"/>
      <c r="B2812" s="67"/>
      <c r="C2812" s="67"/>
      <c r="D2812" s="67"/>
      <c r="E2812" s="67"/>
      <c r="F2812" s="67"/>
      <c r="G2812" s="67"/>
      <c r="H2812" s="67"/>
      <c r="I2812" s="67"/>
      <c r="J2812" s="67"/>
      <c r="K2812" s="67"/>
      <c r="L2812" s="67"/>
      <c r="M2812" s="67"/>
      <c r="N2812" s="67"/>
      <c r="O2812" s="67"/>
      <c r="P2812" s="67"/>
      <c r="Q2812" s="67"/>
      <c r="R2812" s="67"/>
      <c r="S2812" s="67"/>
      <c r="T2812" s="67"/>
      <c r="U2812" s="67"/>
      <c r="V2812" s="67"/>
      <c r="W2812" s="67"/>
      <c r="X2812" s="67"/>
      <c r="Y2812" s="67"/>
      <c r="Z2812" s="67"/>
      <c r="AA2812" s="67"/>
      <c r="AB2812" s="67"/>
      <c r="AC2812" s="67"/>
      <c r="AD2812" s="67"/>
      <c r="AE2812" s="67"/>
      <c r="AF2812" s="67"/>
      <c r="AG2812" s="67"/>
      <c r="AH2812" s="67"/>
      <c r="AI2812" s="67"/>
      <c r="AJ2812" s="67"/>
      <c r="AK2812" s="67"/>
      <c r="AL2812" s="67"/>
      <c r="AM2812" s="67"/>
      <c r="AN2812" s="67"/>
      <c r="AO2812" s="67"/>
      <c r="AP2812" s="67"/>
      <c r="AQ2812" s="67"/>
      <c r="AR2812" s="67"/>
      <c r="AS2812" s="67"/>
      <c r="AT2812" s="2"/>
    </row>
    <row r="2813" spans="1:46" s="3" customFormat="1">
      <c r="A2813" s="67"/>
      <c r="B2813" s="67"/>
      <c r="C2813" s="67"/>
      <c r="D2813" s="67"/>
      <c r="E2813" s="67"/>
      <c r="F2813" s="67"/>
      <c r="G2813" s="67"/>
      <c r="H2813" s="67"/>
      <c r="I2813" s="67"/>
      <c r="J2813" s="67"/>
      <c r="K2813" s="67"/>
      <c r="L2813" s="67"/>
      <c r="M2813" s="67"/>
      <c r="N2813" s="67"/>
      <c r="O2813" s="67"/>
      <c r="P2813" s="67"/>
      <c r="Q2813" s="67"/>
      <c r="R2813" s="67"/>
      <c r="S2813" s="67"/>
      <c r="T2813" s="67"/>
      <c r="U2813" s="67"/>
      <c r="V2813" s="67"/>
      <c r="W2813" s="67"/>
      <c r="X2813" s="67"/>
      <c r="Y2813" s="67"/>
      <c r="Z2813" s="67"/>
      <c r="AA2813" s="67"/>
      <c r="AB2813" s="67"/>
      <c r="AC2813" s="67"/>
      <c r="AD2813" s="67"/>
      <c r="AE2813" s="67"/>
      <c r="AF2813" s="67"/>
      <c r="AG2813" s="67"/>
      <c r="AH2813" s="67"/>
      <c r="AI2813" s="67"/>
      <c r="AJ2813" s="67"/>
      <c r="AK2813" s="67"/>
      <c r="AL2813" s="67"/>
      <c r="AM2813" s="67"/>
      <c r="AN2813" s="67"/>
      <c r="AO2813" s="67"/>
      <c r="AP2813" s="67"/>
      <c r="AQ2813" s="67"/>
      <c r="AR2813" s="67"/>
      <c r="AS2813" s="67"/>
      <c r="AT2813" s="2"/>
    </row>
    <row r="2814" spans="1:46" s="3" customFormat="1">
      <c r="A2814" s="67"/>
      <c r="B2814" s="67"/>
      <c r="C2814" s="67"/>
      <c r="D2814" s="67"/>
      <c r="E2814" s="67"/>
      <c r="F2814" s="67"/>
      <c r="G2814" s="67"/>
      <c r="H2814" s="67"/>
      <c r="I2814" s="67"/>
      <c r="J2814" s="67"/>
      <c r="K2814" s="67"/>
      <c r="L2814" s="67"/>
      <c r="M2814" s="67"/>
      <c r="N2814" s="67"/>
      <c r="O2814" s="67"/>
      <c r="P2814" s="67"/>
      <c r="Q2814" s="67"/>
      <c r="R2814" s="67"/>
      <c r="S2814" s="67"/>
      <c r="T2814" s="67"/>
      <c r="U2814" s="67"/>
      <c r="V2814" s="67"/>
      <c r="W2814" s="67"/>
      <c r="X2814" s="67"/>
      <c r="Y2814" s="67"/>
      <c r="Z2814" s="67"/>
      <c r="AA2814" s="67"/>
      <c r="AB2814" s="67"/>
      <c r="AC2814" s="67"/>
      <c r="AD2814" s="67"/>
      <c r="AE2814" s="67"/>
      <c r="AF2814" s="67"/>
      <c r="AG2814" s="67"/>
      <c r="AH2814" s="67"/>
      <c r="AI2814" s="67"/>
      <c r="AJ2814" s="67"/>
      <c r="AK2814" s="67"/>
      <c r="AL2814" s="67"/>
      <c r="AM2814" s="67"/>
      <c r="AN2814" s="67"/>
      <c r="AO2814" s="67"/>
      <c r="AP2814" s="67"/>
      <c r="AQ2814" s="67"/>
      <c r="AR2814" s="67"/>
      <c r="AS2814" s="67"/>
      <c r="AT2814" s="2"/>
    </row>
    <row r="2815" spans="1:46" s="3" customFormat="1">
      <c r="A2815" s="67"/>
      <c r="B2815" s="67"/>
      <c r="C2815" s="67"/>
      <c r="D2815" s="67"/>
      <c r="E2815" s="67"/>
      <c r="F2815" s="67"/>
      <c r="G2815" s="67"/>
      <c r="H2815" s="67"/>
      <c r="I2815" s="67"/>
      <c r="J2815" s="67"/>
      <c r="K2815" s="67"/>
      <c r="L2815" s="67"/>
      <c r="M2815" s="67"/>
      <c r="N2815" s="67"/>
      <c r="O2815" s="67"/>
      <c r="P2815" s="67"/>
      <c r="Q2815" s="67"/>
      <c r="R2815" s="67"/>
      <c r="S2815" s="67"/>
      <c r="T2815" s="67"/>
      <c r="U2815" s="67"/>
      <c r="V2815" s="67"/>
      <c r="W2815" s="67"/>
      <c r="X2815" s="67"/>
      <c r="Y2815" s="67"/>
      <c r="Z2815" s="67"/>
      <c r="AA2815" s="67"/>
      <c r="AB2815" s="67"/>
      <c r="AC2815" s="67"/>
      <c r="AD2815" s="67"/>
      <c r="AE2815" s="67"/>
      <c r="AF2815" s="67"/>
      <c r="AG2815" s="67"/>
      <c r="AH2815" s="67"/>
      <c r="AI2815" s="67"/>
      <c r="AJ2815" s="67"/>
      <c r="AK2815" s="67"/>
      <c r="AL2815" s="67"/>
      <c r="AM2815" s="67"/>
      <c r="AN2815" s="67"/>
      <c r="AO2815" s="67"/>
      <c r="AP2815" s="67"/>
      <c r="AQ2815" s="67"/>
      <c r="AR2815" s="67"/>
      <c r="AS2815" s="67"/>
      <c r="AT2815" s="2"/>
    </row>
    <row r="2816" spans="1:46" s="3" customFormat="1">
      <c r="A2816" s="67"/>
      <c r="B2816" s="67"/>
      <c r="C2816" s="67"/>
      <c r="D2816" s="67"/>
      <c r="E2816" s="67"/>
      <c r="F2816" s="67"/>
      <c r="G2816" s="67"/>
      <c r="H2816" s="67"/>
      <c r="I2816" s="67"/>
      <c r="J2816" s="67"/>
      <c r="K2816" s="67"/>
      <c r="L2816" s="67"/>
      <c r="M2816" s="67"/>
      <c r="N2816" s="67"/>
      <c r="O2816" s="67"/>
      <c r="P2816" s="67"/>
      <c r="Q2816" s="67"/>
      <c r="R2816" s="67"/>
      <c r="S2816" s="67"/>
      <c r="T2816" s="67"/>
      <c r="U2816" s="67"/>
      <c r="V2816" s="67"/>
      <c r="W2816" s="67"/>
      <c r="X2816" s="67"/>
      <c r="Y2816" s="67"/>
      <c r="Z2816" s="67"/>
      <c r="AA2816" s="67"/>
      <c r="AB2816" s="67"/>
      <c r="AC2816" s="67"/>
      <c r="AD2816" s="67"/>
      <c r="AE2816" s="67"/>
      <c r="AF2816" s="67"/>
      <c r="AG2816" s="67"/>
      <c r="AH2816" s="67"/>
      <c r="AI2816" s="67"/>
      <c r="AJ2816" s="67"/>
      <c r="AK2816" s="67"/>
      <c r="AL2816" s="67"/>
      <c r="AM2816" s="67"/>
      <c r="AN2816" s="67"/>
      <c r="AO2816" s="67"/>
      <c r="AP2816" s="67"/>
      <c r="AQ2816" s="67"/>
      <c r="AR2816" s="67"/>
      <c r="AS2816" s="67"/>
      <c r="AT2816" s="2"/>
    </row>
    <row r="2817" spans="1:46" s="3" customFormat="1">
      <c r="A2817" s="67"/>
      <c r="B2817" s="67"/>
      <c r="C2817" s="67"/>
      <c r="D2817" s="67"/>
      <c r="E2817" s="67"/>
      <c r="F2817" s="67"/>
      <c r="G2817" s="67"/>
      <c r="H2817" s="67"/>
      <c r="I2817" s="67"/>
      <c r="J2817" s="67"/>
      <c r="K2817" s="67"/>
      <c r="L2817" s="67"/>
      <c r="M2817" s="67"/>
      <c r="N2817" s="67"/>
      <c r="O2817" s="67"/>
      <c r="P2817" s="67"/>
      <c r="Q2817" s="67"/>
      <c r="R2817" s="67"/>
      <c r="S2817" s="67"/>
      <c r="T2817" s="67"/>
      <c r="U2817" s="67"/>
      <c r="V2817" s="67"/>
      <c r="W2817" s="67"/>
      <c r="X2817" s="67"/>
      <c r="Y2817" s="67"/>
      <c r="Z2817" s="67"/>
      <c r="AA2817" s="67"/>
      <c r="AB2817" s="67"/>
      <c r="AC2817" s="67"/>
      <c r="AD2817" s="67"/>
      <c r="AE2817" s="67"/>
      <c r="AF2817" s="67"/>
      <c r="AG2817" s="67"/>
      <c r="AH2817" s="67"/>
      <c r="AI2817" s="67"/>
      <c r="AJ2817" s="67"/>
      <c r="AK2817" s="67"/>
      <c r="AL2817" s="67"/>
      <c r="AM2817" s="67"/>
      <c r="AN2817" s="67"/>
      <c r="AO2817" s="67"/>
      <c r="AP2817" s="67"/>
      <c r="AQ2817" s="67"/>
      <c r="AR2817" s="67"/>
      <c r="AS2817" s="67"/>
      <c r="AT2817" s="2"/>
    </row>
    <row r="2818" spans="1:46" s="3" customFormat="1">
      <c r="A2818" s="67"/>
      <c r="B2818" s="67"/>
      <c r="C2818" s="67"/>
      <c r="D2818" s="67"/>
      <c r="E2818" s="67"/>
      <c r="F2818" s="67"/>
      <c r="G2818" s="67"/>
      <c r="H2818" s="67"/>
      <c r="I2818" s="67"/>
      <c r="J2818" s="67"/>
      <c r="K2818" s="67"/>
      <c r="L2818" s="67"/>
      <c r="M2818" s="67"/>
      <c r="N2818" s="67"/>
      <c r="O2818" s="67"/>
      <c r="P2818" s="67"/>
      <c r="Q2818" s="67"/>
      <c r="R2818" s="67"/>
      <c r="S2818" s="67"/>
      <c r="T2818" s="67"/>
      <c r="U2818" s="67"/>
      <c r="V2818" s="67"/>
      <c r="W2818" s="67"/>
      <c r="X2818" s="67"/>
      <c r="Y2818" s="67"/>
      <c r="Z2818" s="67"/>
      <c r="AA2818" s="67"/>
      <c r="AB2818" s="67"/>
      <c r="AC2818" s="67"/>
      <c r="AD2818" s="67"/>
      <c r="AE2818" s="67"/>
      <c r="AF2818" s="67"/>
      <c r="AG2818" s="67"/>
      <c r="AH2818" s="67"/>
      <c r="AI2818" s="67"/>
      <c r="AJ2818" s="67"/>
      <c r="AK2818" s="67"/>
      <c r="AL2818" s="67"/>
      <c r="AM2818" s="67"/>
      <c r="AN2818" s="67"/>
      <c r="AO2818" s="67"/>
      <c r="AP2818" s="67"/>
      <c r="AQ2818" s="67"/>
      <c r="AR2818" s="67"/>
      <c r="AS2818" s="67"/>
      <c r="AT2818" s="2"/>
    </row>
    <row r="2819" spans="1:46" s="3" customFormat="1">
      <c r="A2819" s="67"/>
      <c r="B2819" s="67"/>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67"/>
      <c r="AC2819" s="67"/>
      <c r="AD2819" s="67"/>
      <c r="AE2819" s="67"/>
      <c r="AF2819" s="67"/>
      <c r="AG2819" s="67"/>
      <c r="AH2819" s="67"/>
      <c r="AI2819" s="67"/>
      <c r="AJ2819" s="67"/>
      <c r="AK2819" s="67"/>
      <c r="AL2819" s="67"/>
      <c r="AM2819" s="67"/>
      <c r="AN2819" s="67"/>
      <c r="AO2819" s="67"/>
      <c r="AP2819" s="67"/>
      <c r="AQ2819" s="67"/>
      <c r="AR2819" s="67"/>
      <c r="AS2819" s="67"/>
      <c r="AT2819" s="2"/>
    </row>
    <row r="2820" spans="1:46" s="3" customFormat="1">
      <c r="A2820" s="67"/>
      <c r="B2820" s="67"/>
      <c r="C2820" s="67"/>
      <c r="D2820" s="67"/>
      <c r="E2820" s="67"/>
      <c r="F2820" s="67"/>
      <c r="G2820" s="67"/>
      <c r="H2820" s="67"/>
      <c r="I2820" s="67"/>
      <c r="J2820" s="67"/>
      <c r="K2820" s="67"/>
      <c r="L2820" s="67"/>
      <c r="M2820" s="67"/>
      <c r="N2820" s="67"/>
      <c r="O2820" s="67"/>
      <c r="P2820" s="67"/>
      <c r="Q2820" s="67"/>
      <c r="R2820" s="67"/>
      <c r="S2820" s="67"/>
      <c r="T2820" s="67"/>
      <c r="U2820" s="67"/>
      <c r="V2820" s="67"/>
      <c r="W2820" s="67"/>
      <c r="X2820" s="67"/>
      <c r="Y2820" s="67"/>
      <c r="Z2820" s="67"/>
      <c r="AA2820" s="67"/>
      <c r="AB2820" s="67"/>
      <c r="AC2820" s="67"/>
      <c r="AD2820" s="67"/>
      <c r="AE2820" s="67"/>
      <c r="AF2820" s="67"/>
      <c r="AG2820" s="67"/>
      <c r="AH2820" s="67"/>
      <c r="AI2820" s="67"/>
      <c r="AJ2820" s="67"/>
      <c r="AK2820" s="67"/>
      <c r="AL2820" s="67"/>
      <c r="AM2820" s="67"/>
      <c r="AN2820" s="67"/>
      <c r="AO2820" s="67"/>
      <c r="AP2820" s="67"/>
      <c r="AQ2820" s="67"/>
      <c r="AR2820" s="67"/>
      <c r="AS2820" s="67"/>
      <c r="AT2820" s="2"/>
    </row>
    <row r="2821" spans="1:46" s="3" customFormat="1">
      <c r="A2821" s="67"/>
      <c r="B2821" s="67"/>
      <c r="C2821" s="67"/>
      <c r="D2821" s="67"/>
      <c r="E2821" s="67"/>
      <c r="F2821" s="67"/>
      <c r="G2821" s="67"/>
      <c r="H2821" s="67"/>
      <c r="I2821" s="67"/>
      <c r="J2821" s="67"/>
      <c r="K2821" s="67"/>
      <c r="L2821" s="67"/>
      <c r="M2821" s="67"/>
      <c r="N2821" s="67"/>
      <c r="O2821" s="67"/>
      <c r="P2821" s="67"/>
      <c r="Q2821" s="67"/>
      <c r="R2821" s="67"/>
      <c r="S2821" s="67"/>
      <c r="T2821" s="67"/>
      <c r="U2821" s="67"/>
      <c r="V2821" s="67"/>
      <c r="W2821" s="67"/>
      <c r="X2821" s="67"/>
      <c r="Y2821" s="67"/>
      <c r="Z2821" s="67"/>
      <c r="AA2821" s="67"/>
      <c r="AB2821" s="67"/>
      <c r="AC2821" s="67"/>
      <c r="AD2821" s="67"/>
      <c r="AE2821" s="67"/>
      <c r="AF2821" s="67"/>
      <c r="AG2821" s="67"/>
      <c r="AH2821" s="67"/>
      <c r="AI2821" s="67"/>
      <c r="AJ2821" s="67"/>
      <c r="AK2821" s="67"/>
      <c r="AL2821" s="67"/>
      <c r="AM2821" s="67"/>
      <c r="AN2821" s="67"/>
      <c r="AO2821" s="67"/>
      <c r="AP2821" s="67"/>
      <c r="AQ2821" s="67"/>
      <c r="AR2821" s="67"/>
      <c r="AS2821" s="67"/>
      <c r="AT2821" s="2"/>
    </row>
    <row r="2822" spans="1:46" s="3" customFormat="1">
      <c r="A2822" s="67"/>
      <c r="B2822" s="67"/>
      <c r="C2822" s="67"/>
      <c r="D2822" s="67"/>
      <c r="E2822" s="67"/>
      <c r="F2822" s="67"/>
      <c r="G2822" s="67"/>
      <c r="H2822" s="67"/>
      <c r="I2822" s="67"/>
      <c r="J2822" s="67"/>
      <c r="K2822" s="67"/>
      <c r="L2822" s="67"/>
      <c r="M2822" s="67"/>
      <c r="N2822" s="67"/>
      <c r="O2822" s="67"/>
      <c r="P2822" s="67"/>
      <c r="Q2822" s="67"/>
      <c r="R2822" s="67"/>
      <c r="S2822" s="67"/>
      <c r="T2822" s="67"/>
      <c r="U2822" s="67"/>
      <c r="V2822" s="67"/>
      <c r="W2822" s="67"/>
      <c r="X2822" s="67"/>
      <c r="Y2822" s="67"/>
      <c r="Z2822" s="67"/>
      <c r="AA2822" s="67"/>
      <c r="AB2822" s="67"/>
      <c r="AC2822" s="67"/>
      <c r="AD2822" s="67"/>
      <c r="AE2822" s="67"/>
      <c r="AF2822" s="67"/>
      <c r="AG2822" s="67"/>
      <c r="AH2822" s="67"/>
      <c r="AI2822" s="67"/>
      <c r="AJ2822" s="67"/>
      <c r="AK2822" s="67"/>
      <c r="AL2822" s="67"/>
      <c r="AM2822" s="67"/>
      <c r="AN2822" s="67"/>
      <c r="AO2822" s="67"/>
      <c r="AP2822" s="67"/>
      <c r="AQ2822" s="67"/>
      <c r="AR2822" s="67"/>
      <c r="AS2822" s="67"/>
      <c r="AT2822" s="2"/>
    </row>
    <row r="2823" spans="1:46" s="3" customFormat="1">
      <c r="A2823" s="67"/>
      <c r="B2823" s="67"/>
      <c r="C2823" s="67"/>
      <c r="D2823" s="67"/>
      <c r="E2823" s="67"/>
      <c r="F2823" s="67"/>
      <c r="G2823" s="67"/>
      <c r="H2823" s="67"/>
      <c r="I2823" s="67"/>
      <c r="J2823" s="67"/>
      <c r="K2823" s="67"/>
      <c r="L2823" s="67"/>
      <c r="M2823" s="67"/>
      <c r="N2823" s="67"/>
      <c r="O2823" s="67"/>
      <c r="P2823" s="67"/>
      <c r="Q2823" s="67"/>
      <c r="R2823" s="67"/>
      <c r="S2823" s="67"/>
      <c r="T2823" s="67"/>
      <c r="U2823" s="67"/>
      <c r="V2823" s="67"/>
      <c r="W2823" s="67"/>
      <c r="X2823" s="67"/>
      <c r="Y2823" s="67"/>
      <c r="Z2823" s="67"/>
      <c r="AA2823" s="67"/>
      <c r="AB2823" s="67"/>
      <c r="AC2823" s="67"/>
      <c r="AD2823" s="67"/>
      <c r="AE2823" s="67"/>
      <c r="AF2823" s="67"/>
      <c r="AG2823" s="67"/>
      <c r="AH2823" s="67"/>
      <c r="AI2823" s="67"/>
      <c r="AJ2823" s="67"/>
      <c r="AK2823" s="67"/>
      <c r="AL2823" s="67"/>
      <c r="AM2823" s="67"/>
      <c r="AN2823" s="67"/>
      <c r="AO2823" s="67"/>
      <c r="AP2823" s="67"/>
      <c r="AQ2823" s="67"/>
      <c r="AR2823" s="67"/>
      <c r="AS2823" s="67"/>
      <c r="AT2823" s="2"/>
    </row>
    <row r="2824" spans="1:46" s="3" customFormat="1">
      <c r="A2824" s="67"/>
      <c r="B2824" s="67"/>
      <c r="C2824" s="67"/>
      <c r="D2824" s="67"/>
      <c r="E2824" s="67"/>
      <c r="F2824" s="67"/>
      <c r="G2824" s="67"/>
      <c r="H2824" s="67"/>
      <c r="I2824" s="67"/>
      <c r="J2824" s="67"/>
      <c r="K2824" s="67"/>
      <c r="L2824" s="67"/>
      <c r="M2824" s="67"/>
      <c r="N2824" s="67"/>
      <c r="O2824" s="67"/>
      <c r="P2824" s="67"/>
      <c r="Q2824" s="67"/>
      <c r="R2824" s="67"/>
      <c r="S2824" s="67"/>
      <c r="T2824" s="67"/>
      <c r="U2824" s="67"/>
      <c r="V2824" s="67"/>
      <c r="W2824" s="67"/>
      <c r="X2824" s="67"/>
      <c r="Y2824" s="67"/>
      <c r="Z2824" s="67"/>
      <c r="AA2824" s="67"/>
      <c r="AB2824" s="67"/>
      <c r="AC2824" s="67"/>
      <c r="AD2824" s="67"/>
      <c r="AE2824" s="67"/>
      <c r="AF2824" s="67"/>
      <c r="AG2824" s="67"/>
      <c r="AH2824" s="67"/>
      <c r="AI2824" s="67"/>
      <c r="AJ2824" s="67"/>
      <c r="AK2824" s="67"/>
      <c r="AL2824" s="67"/>
      <c r="AM2824" s="67"/>
      <c r="AN2824" s="67"/>
      <c r="AO2824" s="67"/>
      <c r="AP2824" s="67"/>
      <c r="AQ2824" s="67"/>
      <c r="AR2824" s="67"/>
      <c r="AS2824" s="67"/>
      <c r="AT2824" s="2"/>
    </row>
    <row r="2825" spans="1:46" s="3" customFormat="1">
      <c r="A2825" s="67"/>
      <c r="B2825" s="67"/>
      <c r="C2825" s="67"/>
      <c r="D2825" s="67"/>
      <c r="E2825" s="67"/>
      <c r="F2825" s="67"/>
      <c r="G2825" s="67"/>
      <c r="H2825" s="67"/>
      <c r="I2825" s="67"/>
      <c r="J2825" s="67"/>
      <c r="K2825" s="67"/>
      <c r="L2825" s="67"/>
      <c r="M2825" s="67"/>
      <c r="N2825" s="67"/>
      <c r="O2825" s="67"/>
      <c r="P2825" s="67"/>
      <c r="Q2825" s="67"/>
      <c r="R2825" s="67"/>
      <c r="S2825" s="67"/>
      <c r="T2825" s="67"/>
      <c r="U2825" s="67"/>
      <c r="V2825" s="67"/>
      <c r="W2825" s="67"/>
      <c r="X2825" s="67"/>
      <c r="Y2825" s="67"/>
      <c r="Z2825" s="67"/>
      <c r="AA2825" s="67"/>
      <c r="AB2825" s="67"/>
      <c r="AC2825" s="67"/>
      <c r="AD2825" s="67"/>
      <c r="AE2825" s="67"/>
      <c r="AF2825" s="67"/>
      <c r="AG2825" s="67"/>
      <c r="AH2825" s="67"/>
      <c r="AI2825" s="67"/>
      <c r="AJ2825" s="67"/>
      <c r="AK2825" s="67"/>
      <c r="AL2825" s="67"/>
      <c r="AM2825" s="67"/>
      <c r="AN2825" s="67"/>
      <c r="AO2825" s="67"/>
      <c r="AP2825" s="67"/>
      <c r="AQ2825" s="67"/>
      <c r="AR2825" s="67"/>
      <c r="AS2825" s="67"/>
      <c r="AT2825" s="2"/>
    </row>
    <row r="2826" spans="1:46" s="3" customFormat="1">
      <c r="A2826" s="67"/>
      <c r="B2826" s="67"/>
      <c r="C2826" s="67"/>
      <c r="D2826" s="67"/>
      <c r="E2826" s="67"/>
      <c r="F2826" s="67"/>
      <c r="G2826" s="67"/>
      <c r="H2826" s="67"/>
      <c r="I2826" s="67"/>
      <c r="J2826" s="67"/>
      <c r="K2826" s="67"/>
      <c r="L2826" s="67"/>
      <c r="M2826" s="67"/>
      <c r="N2826" s="67"/>
      <c r="O2826" s="67"/>
      <c r="P2826" s="67"/>
      <c r="Q2826" s="67"/>
      <c r="R2826" s="67"/>
      <c r="S2826" s="67"/>
      <c r="T2826" s="67"/>
      <c r="U2826" s="67"/>
      <c r="V2826" s="67"/>
      <c r="W2826" s="67"/>
      <c r="X2826" s="67"/>
      <c r="Y2826" s="67"/>
      <c r="Z2826" s="67"/>
      <c r="AA2826" s="67"/>
      <c r="AB2826" s="67"/>
      <c r="AC2826" s="67"/>
      <c r="AD2826" s="67"/>
      <c r="AE2826" s="67"/>
      <c r="AF2826" s="67"/>
      <c r="AG2826" s="67"/>
      <c r="AH2826" s="67"/>
      <c r="AI2826" s="67"/>
      <c r="AJ2826" s="67"/>
      <c r="AK2826" s="67"/>
      <c r="AL2826" s="67"/>
      <c r="AM2826" s="67"/>
      <c r="AN2826" s="67"/>
      <c r="AO2826" s="67"/>
      <c r="AP2826" s="67"/>
      <c r="AQ2826" s="67"/>
      <c r="AR2826" s="67"/>
      <c r="AS2826" s="67"/>
      <c r="AT2826" s="2"/>
    </row>
    <row r="2827" spans="1:46" s="3" customFormat="1">
      <c r="A2827" s="67"/>
      <c r="B2827" s="67"/>
      <c r="C2827" s="67"/>
      <c r="D2827" s="67"/>
      <c r="E2827" s="67"/>
      <c r="F2827" s="67"/>
      <c r="G2827" s="67"/>
      <c r="H2827" s="67"/>
      <c r="I2827" s="67"/>
      <c r="J2827" s="67"/>
      <c r="K2827" s="67"/>
      <c r="L2827" s="67"/>
      <c r="M2827" s="67"/>
      <c r="N2827" s="67"/>
      <c r="O2827" s="67"/>
      <c r="P2827" s="67"/>
      <c r="Q2827" s="67"/>
      <c r="R2827" s="67"/>
      <c r="S2827" s="67"/>
      <c r="T2827" s="67"/>
      <c r="U2827" s="67"/>
      <c r="V2827" s="67"/>
      <c r="W2827" s="67"/>
      <c r="X2827" s="67"/>
      <c r="Y2827" s="67"/>
      <c r="Z2827" s="67"/>
      <c r="AA2827" s="67"/>
      <c r="AB2827" s="67"/>
      <c r="AC2827" s="67"/>
      <c r="AD2827" s="67"/>
      <c r="AE2827" s="67"/>
      <c r="AF2827" s="67"/>
      <c r="AG2827" s="67"/>
      <c r="AH2827" s="67"/>
      <c r="AI2827" s="67"/>
      <c r="AJ2827" s="67"/>
      <c r="AK2827" s="67"/>
      <c r="AL2827" s="67"/>
      <c r="AM2827" s="67"/>
      <c r="AN2827" s="67"/>
      <c r="AO2827" s="67"/>
      <c r="AP2827" s="67"/>
      <c r="AQ2827" s="67"/>
      <c r="AR2827" s="67"/>
      <c r="AS2827" s="67"/>
      <c r="AT2827" s="2"/>
    </row>
    <row r="2828" spans="1:46" s="3" customFormat="1">
      <c r="A2828" s="67"/>
      <c r="B2828" s="67"/>
      <c r="C2828" s="67"/>
      <c r="D2828" s="67"/>
      <c r="E2828" s="67"/>
      <c r="F2828" s="67"/>
      <c r="G2828" s="67"/>
      <c r="H2828" s="67"/>
      <c r="I2828" s="67"/>
      <c r="J2828" s="67"/>
      <c r="K2828" s="67"/>
      <c r="L2828" s="67"/>
      <c r="M2828" s="67"/>
      <c r="N2828" s="67"/>
      <c r="O2828" s="67"/>
      <c r="P2828" s="67"/>
      <c r="Q2828" s="67"/>
      <c r="R2828" s="67"/>
      <c r="S2828" s="67"/>
      <c r="T2828" s="67"/>
      <c r="U2828" s="67"/>
      <c r="V2828" s="67"/>
      <c r="W2828" s="67"/>
      <c r="X2828" s="67"/>
      <c r="Y2828" s="67"/>
      <c r="Z2828" s="67"/>
      <c r="AA2828" s="67"/>
      <c r="AB2828" s="67"/>
      <c r="AC2828" s="67"/>
      <c r="AD2828" s="67"/>
      <c r="AE2828" s="67"/>
      <c r="AF2828" s="67"/>
      <c r="AG2828" s="67"/>
      <c r="AH2828" s="67"/>
      <c r="AI2828" s="67"/>
      <c r="AJ2828" s="67"/>
      <c r="AK2828" s="67"/>
      <c r="AL2828" s="67"/>
      <c r="AM2828" s="67"/>
      <c r="AN2828" s="67"/>
      <c r="AO2828" s="67"/>
      <c r="AP2828" s="67"/>
      <c r="AQ2828" s="67"/>
      <c r="AR2828" s="67"/>
      <c r="AS2828" s="67"/>
      <c r="AT2828" s="2"/>
    </row>
    <row r="2829" spans="1:46" s="3" customFormat="1">
      <c r="A2829" s="67"/>
      <c r="B2829" s="67"/>
      <c r="C2829" s="67"/>
      <c r="D2829" s="67"/>
      <c r="E2829" s="67"/>
      <c r="F2829" s="67"/>
      <c r="G2829" s="67"/>
      <c r="H2829" s="67"/>
      <c r="I2829" s="67"/>
      <c r="J2829" s="67"/>
      <c r="K2829" s="67"/>
      <c r="L2829" s="67"/>
      <c r="M2829" s="67"/>
      <c r="N2829" s="67"/>
      <c r="O2829" s="67"/>
      <c r="P2829" s="67"/>
      <c r="Q2829" s="67"/>
      <c r="R2829" s="67"/>
      <c r="S2829" s="67"/>
      <c r="T2829" s="67"/>
      <c r="U2829" s="67"/>
      <c r="V2829" s="67"/>
      <c r="W2829" s="67"/>
      <c r="X2829" s="67"/>
      <c r="Y2829" s="67"/>
      <c r="Z2829" s="67"/>
      <c r="AA2829" s="67"/>
      <c r="AB2829" s="67"/>
      <c r="AC2829" s="67"/>
      <c r="AD2829" s="67"/>
      <c r="AE2829" s="67"/>
      <c r="AF2829" s="67"/>
      <c r="AG2829" s="67"/>
      <c r="AH2829" s="67"/>
      <c r="AI2829" s="67"/>
      <c r="AJ2829" s="67"/>
      <c r="AK2829" s="67"/>
      <c r="AL2829" s="67"/>
      <c r="AM2829" s="67"/>
      <c r="AN2829" s="67"/>
      <c r="AO2829" s="67"/>
      <c r="AP2829" s="67"/>
      <c r="AQ2829" s="67"/>
      <c r="AR2829" s="67"/>
      <c r="AS2829" s="67"/>
      <c r="AT2829" s="2"/>
    </row>
    <row r="2830" spans="1:46" s="3" customFormat="1">
      <c r="A2830" s="67"/>
      <c r="B2830" s="67"/>
      <c r="C2830" s="67"/>
      <c r="D2830" s="67"/>
      <c r="E2830" s="67"/>
      <c r="F2830" s="67"/>
      <c r="G2830" s="67"/>
      <c r="H2830" s="67"/>
      <c r="I2830" s="67"/>
      <c r="J2830" s="67"/>
      <c r="K2830" s="67"/>
      <c r="L2830" s="67"/>
      <c r="M2830" s="67"/>
      <c r="N2830" s="67"/>
      <c r="O2830" s="67"/>
      <c r="P2830" s="67"/>
      <c r="Q2830" s="67"/>
      <c r="R2830" s="67"/>
      <c r="S2830" s="67"/>
      <c r="T2830" s="67"/>
      <c r="U2830" s="67"/>
      <c r="V2830" s="67"/>
      <c r="W2830" s="67"/>
      <c r="X2830" s="67"/>
      <c r="Y2830" s="67"/>
      <c r="Z2830" s="67"/>
      <c r="AA2830" s="67"/>
      <c r="AB2830" s="67"/>
      <c r="AC2830" s="67"/>
      <c r="AD2830" s="67"/>
      <c r="AE2830" s="67"/>
      <c r="AF2830" s="67"/>
      <c r="AG2830" s="67"/>
      <c r="AH2830" s="67"/>
      <c r="AI2830" s="67"/>
      <c r="AJ2830" s="67"/>
      <c r="AK2830" s="67"/>
      <c r="AL2830" s="67"/>
      <c r="AM2830" s="67"/>
      <c r="AN2830" s="67"/>
      <c r="AO2830" s="67"/>
      <c r="AP2830" s="67"/>
      <c r="AQ2830" s="67"/>
      <c r="AR2830" s="67"/>
      <c r="AS2830" s="67"/>
      <c r="AT2830" s="2"/>
    </row>
    <row r="2831" spans="1:46" s="3" customFormat="1">
      <c r="A2831" s="67"/>
      <c r="B2831" s="67"/>
      <c r="C2831" s="67"/>
      <c r="D2831" s="67"/>
      <c r="E2831" s="67"/>
      <c r="F2831" s="67"/>
      <c r="G2831" s="67"/>
      <c r="H2831" s="67"/>
      <c r="I2831" s="67"/>
      <c r="J2831" s="67"/>
      <c r="K2831" s="67"/>
      <c r="L2831" s="67"/>
      <c r="M2831" s="67"/>
      <c r="N2831" s="67"/>
      <c r="O2831" s="67"/>
      <c r="P2831" s="67"/>
      <c r="Q2831" s="67"/>
      <c r="R2831" s="67"/>
      <c r="S2831" s="67"/>
      <c r="T2831" s="67"/>
      <c r="U2831" s="67"/>
      <c r="V2831" s="67"/>
      <c r="W2831" s="67"/>
      <c r="X2831" s="67"/>
      <c r="Y2831" s="67"/>
      <c r="Z2831" s="67"/>
      <c r="AA2831" s="67"/>
      <c r="AB2831" s="67"/>
      <c r="AC2831" s="67"/>
      <c r="AD2831" s="67"/>
      <c r="AE2831" s="67"/>
      <c r="AF2831" s="67"/>
      <c r="AG2831" s="67"/>
      <c r="AH2831" s="67"/>
      <c r="AI2831" s="67"/>
      <c r="AJ2831" s="67"/>
      <c r="AK2831" s="67"/>
      <c r="AL2831" s="67"/>
      <c r="AM2831" s="67"/>
      <c r="AN2831" s="67"/>
      <c r="AO2831" s="67"/>
      <c r="AP2831" s="67"/>
      <c r="AQ2831" s="67"/>
      <c r="AR2831" s="67"/>
      <c r="AS2831" s="67"/>
      <c r="AT2831" s="2"/>
    </row>
    <row r="2832" spans="1:46" s="3" customFormat="1">
      <c r="A2832" s="67"/>
      <c r="B2832" s="67"/>
      <c r="C2832" s="67"/>
      <c r="D2832" s="67"/>
      <c r="E2832" s="67"/>
      <c r="F2832" s="67"/>
      <c r="G2832" s="67"/>
      <c r="H2832" s="67"/>
      <c r="I2832" s="67"/>
      <c r="J2832" s="67"/>
      <c r="K2832" s="67"/>
      <c r="L2832" s="67"/>
      <c r="M2832" s="67"/>
      <c r="N2832" s="67"/>
      <c r="O2832" s="67"/>
      <c r="P2832" s="67"/>
      <c r="Q2832" s="67"/>
      <c r="R2832" s="67"/>
      <c r="S2832" s="67"/>
      <c r="T2832" s="67"/>
      <c r="U2832" s="67"/>
      <c r="V2832" s="67"/>
      <c r="W2832" s="67"/>
      <c r="X2832" s="67"/>
      <c r="Y2832" s="67"/>
      <c r="Z2832" s="67"/>
      <c r="AA2832" s="67"/>
      <c r="AB2832" s="67"/>
      <c r="AC2832" s="67"/>
      <c r="AD2832" s="67"/>
      <c r="AE2832" s="67"/>
      <c r="AF2832" s="67"/>
      <c r="AG2832" s="67"/>
      <c r="AH2832" s="67"/>
      <c r="AI2832" s="67"/>
      <c r="AJ2832" s="67"/>
      <c r="AK2832" s="67"/>
      <c r="AL2832" s="67"/>
      <c r="AM2832" s="67"/>
      <c r="AN2832" s="67"/>
      <c r="AO2832" s="67"/>
      <c r="AP2832" s="67"/>
      <c r="AQ2832" s="67"/>
      <c r="AR2832" s="67"/>
      <c r="AS2832" s="67"/>
      <c r="AT2832" s="2"/>
    </row>
    <row r="2833" spans="1:46" s="3" customFormat="1">
      <c r="A2833" s="67"/>
      <c r="B2833" s="67"/>
      <c r="C2833" s="67"/>
      <c r="D2833" s="67"/>
      <c r="E2833" s="67"/>
      <c r="F2833" s="67"/>
      <c r="G2833" s="67"/>
      <c r="H2833" s="67"/>
      <c r="I2833" s="67"/>
      <c r="J2833" s="67"/>
      <c r="K2833" s="67"/>
      <c r="L2833" s="67"/>
      <c r="M2833" s="67"/>
      <c r="N2833" s="67"/>
      <c r="O2833" s="67"/>
      <c r="P2833" s="67"/>
      <c r="Q2833" s="67"/>
      <c r="R2833" s="67"/>
      <c r="S2833" s="67"/>
      <c r="T2833" s="67"/>
      <c r="U2833" s="67"/>
      <c r="V2833" s="67"/>
      <c r="W2833" s="67"/>
      <c r="X2833" s="67"/>
      <c r="Y2833" s="67"/>
      <c r="Z2833" s="67"/>
      <c r="AA2833" s="67"/>
      <c r="AB2833" s="67"/>
      <c r="AC2833" s="67"/>
      <c r="AD2833" s="67"/>
      <c r="AE2833" s="67"/>
      <c r="AF2833" s="67"/>
      <c r="AG2833" s="67"/>
      <c r="AH2833" s="67"/>
      <c r="AI2833" s="67"/>
      <c r="AJ2833" s="67"/>
      <c r="AK2833" s="67"/>
      <c r="AL2833" s="67"/>
      <c r="AM2833" s="67"/>
      <c r="AN2833" s="67"/>
      <c r="AO2833" s="67"/>
      <c r="AP2833" s="67"/>
      <c r="AQ2833" s="67"/>
      <c r="AR2833" s="67"/>
      <c r="AS2833" s="67"/>
      <c r="AT2833" s="2"/>
    </row>
    <row r="2834" spans="1:46" s="3" customFormat="1">
      <c r="A2834" s="67"/>
      <c r="B2834" s="67"/>
      <c r="C2834" s="67"/>
      <c r="D2834" s="67"/>
      <c r="E2834" s="67"/>
      <c r="F2834" s="67"/>
      <c r="G2834" s="67"/>
      <c r="H2834" s="67"/>
      <c r="I2834" s="67"/>
      <c r="J2834" s="67"/>
      <c r="K2834" s="67"/>
      <c r="L2834" s="67"/>
      <c r="M2834" s="67"/>
      <c r="N2834" s="67"/>
      <c r="O2834" s="67"/>
      <c r="P2834" s="67"/>
      <c r="Q2834" s="67"/>
      <c r="R2834" s="67"/>
      <c r="S2834" s="67"/>
      <c r="T2834" s="67"/>
      <c r="U2834" s="67"/>
      <c r="V2834" s="67"/>
      <c r="W2834" s="67"/>
      <c r="X2834" s="67"/>
      <c r="Y2834" s="67"/>
      <c r="Z2834" s="67"/>
      <c r="AA2834" s="67"/>
      <c r="AB2834" s="67"/>
      <c r="AC2834" s="67"/>
      <c r="AD2834" s="67"/>
      <c r="AE2834" s="67"/>
      <c r="AF2834" s="67"/>
      <c r="AG2834" s="67"/>
      <c r="AH2834" s="67"/>
      <c r="AI2834" s="67"/>
      <c r="AJ2834" s="67"/>
      <c r="AK2834" s="67"/>
      <c r="AL2834" s="67"/>
      <c r="AM2834" s="67"/>
      <c r="AN2834" s="67"/>
      <c r="AO2834" s="67"/>
      <c r="AP2834" s="67"/>
      <c r="AQ2834" s="67"/>
      <c r="AR2834" s="67"/>
      <c r="AS2834" s="67"/>
      <c r="AT2834" s="2"/>
    </row>
    <row r="2835" spans="1:46" s="3" customFormat="1">
      <c r="A2835" s="67"/>
      <c r="B2835" s="67"/>
      <c r="C2835" s="67"/>
      <c r="D2835" s="67"/>
      <c r="E2835" s="67"/>
      <c r="F2835" s="67"/>
      <c r="G2835" s="67"/>
      <c r="H2835" s="67"/>
      <c r="I2835" s="67"/>
      <c r="J2835" s="67"/>
      <c r="K2835" s="67"/>
      <c r="L2835" s="67"/>
      <c r="M2835" s="67"/>
      <c r="N2835" s="67"/>
      <c r="O2835" s="67"/>
      <c r="P2835" s="67"/>
      <c r="Q2835" s="67"/>
      <c r="R2835" s="67"/>
      <c r="S2835" s="67"/>
      <c r="T2835" s="67"/>
      <c r="U2835" s="67"/>
      <c r="V2835" s="67"/>
      <c r="W2835" s="67"/>
      <c r="X2835" s="67"/>
      <c r="Y2835" s="67"/>
      <c r="Z2835" s="67"/>
      <c r="AA2835" s="67"/>
      <c r="AB2835" s="67"/>
      <c r="AC2835" s="67"/>
      <c r="AD2835" s="67"/>
      <c r="AE2835" s="67"/>
      <c r="AF2835" s="67"/>
      <c r="AG2835" s="67"/>
      <c r="AH2835" s="67"/>
      <c r="AI2835" s="67"/>
      <c r="AJ2835" s="67"/>
      <c r="AK2835" s="67"/>
      <c r="AL2835" s="67"/>
      <c r="AM2835" s="67"/>
      <c r="AN2835" s="67"/>
      <c r="AO2835" s="67"/>
      <c r="AP2835" s="67"/>
      <c r="AQ2835" s="67"/>
      <c r="AR2835" s="67"/>
      <c r="AS2835" s="67"/>
      <c r="AT2835" s="2"/>
    </row>
    <row r="2836" spans="1:46" s="3" customFormat="1">
      <c r="A2836" s="67"/>
      <c r="B2836" s="67"/>
      <c r="C2836" s="67"/>
      <c r="D2836" s="67"/>
      <c r="E2836" s="67"/>
      <c r="F2836" s="67"/>
      <c r="G2836" s="67"/>
      <c r="H2836" s="67"/>
      <c r="I2836" s="67"/>
      <c r="J2836" s="67"/>
      <c r="K2836" s="67"/>
      <c r="L2836" s="67"/>
      <c r="M2836" s="67"/>
      <c r="N2836" s="67"/>
      <c r="O2836" s="67"/>
      <c r="P2836" s="67"/>
      <c r="Q2836" s="67"/>
      <c r="R2836" s="67"/>
      <c r="S2836" s="67"/>
      <c r="T2836" s="67"/>
      <c r="U2836" s="67"/>
      <c r="V2836" s="67"/>
      <c r="W2836" s="67"/>
      <c r="X2836" s="67"/>
      <c r="Y2836" s="67"/>
      <c r="Z2836" s="67"/>
      <c r="AA2836" s="67"/>
      <c r="AB2836" s="67"/>
      <c r="AC2836" s="67"/>
      <c r="AD2836" s="67"/>
      <c r="AE2836" s="67"/>
      <c r="AF2836" s="67"/>
      <c r="AG2836" s="67"/>
      <c r="AH2836" s="67"/>
      <c r="AI2836" s="67"/>
      <c r="AJ2836" s="67"/>
      <c r="AK2836" s="67"/>
      <c r="AL2836" s="67"/>
      <c r="AM2836" s="67"/>
      <c r="AN2836" s="67"/>
      <c r="AO2836" s="67"/>
      <c r="AP2836" s="67"/>
      <c r="AQ2836" s="67"/>
      <c r="AR2836" s="67"/>
      <c r="AS2836" s="67"/>
      <c r="AT2836" s="2"/>
    </row>
    <row r="2837" spans="1:46" s="3" customFormat="1">
      <c r="A2837" s="67"/>
      <c r="B2837" s="67"/>
      <c r="C2837" s="67"/>
      <c r="D2837" s="67"/>
      <c r="E2837" s="67"/>
      <c r="F2837" s="67"/>
      <c r="G2837" s="67"/>
      <c r="H2837" s="67"/>
      <c r="I2837" s="67"/>
      <c r="J2837" s="67"/>
      <c r="K2837" s="67"/>
      <c r="L2837" s="67"/>
      <c r="M2837" s="67"/>
      <c r="N2837" s="67"/>
      <c r="O2837" s="67"/>
      <c r="P2837" s="67"/>
      <c r="Q2837" s="67"/>
      <c r="R2837" s="67"/>
      <c r="S2837" s="67"/>
      <c r="T2837" s="67"/>
      <c r="U2837" s="67"/>
      <c r="V2837" s="67"/>
      <c r="W2837" s="67"/>
      <c r="X2837" s="67"/>
      <c r="Y2837" s="67"/>
      <c r="Z2837" s="67"/>
      <c r="AA2837" s="67"/>
      <c r="AB2837" s="67"/>
      <c r="AC2837" s="67"/>
      <c r="AD2837" s="67"/>
      <c r="AE2837" s="67"/>
      <c r="AF2837" s="67"/>
      <c r="AG2837" s="67"/>
      <c r="AH2837" s="67"/>
      <c r="AI2837" s="67"/>
      <c r="AJ2837" s="67"/>
      <c r="AK2837" s="67"/>
      <c r="AL2837" s="67"/>
      <c r="AM2837" s="67"/>
      <c r="AN2837" s="67"/>
      <c r="AO2837" s="67"/>
      <c r="AP2837" s="67"/>
      <c r="AQ2837" s="67"/>
      <c r="AR2837" s="67"/>
      <c r="AS2837" s="67"/>
      <c r="AT2837" s="2"/>
    </row>
    <row r="2838" spans="1:46" s="3" customFormat="1">
      <c r="A2838" s="67"/>
      <c r="B2838" s="67"/>
      <c r="C2838" s="67"/>
      <c r="D2838" s="67"/>
      <c r="E2838" s="67"/>
      <c r="F2838" s="67"/>
      <c r="G2838" s="67"/>
      <c r="H2838" s="67"/>
      <c r="I2838" s="67"/>
      <c r="J2838" s="67"/>
      <c r="K2838" s="67"/>
      <c r="L2838" s="67"/>
      <c r="M2838" s="67"/>
      <c r="N2838" s="67"/>
      <c r="O2838" s="67"/>
      <c r="P2838" s="67"/>
      <c r="Q2838" s="67"/>
      <c r="R2838" s="67"/>
      <c r="S2838" s="67"/>
      <c r="T2838" s="67"/>
      <c r="U2838" s="67"/>
      <c r="V2838" s="67"/>
      <c r="W2838" s="67"/>
      <c r="X2838" s="67"/>
      <c r="Y2838" s="67"/>
      <c r="Z2838" s="67"/>
      <c r="AA2838" s="67"/>
      <c r="AB2838" s="67"/>
      <c r="AC2838" s="67"/>
      <c r="AD2838" s="67"/>
      <c r="AE2838" s="67"/>
      <c r="AF2838" s="67"/>
      <c r="AG2838" s="67"/>
      <c r="AH2838" s="67"/>
      <c r="AI2838" s="67"/>
      <c r="AJ2838" s="67"/>
      <c r="AK2838" s="67"/>
      <c r="AL2838" s="67"/>
      <c r="AM2838" s="67"/>
      <c r="AN2838" s="67"/>
      <c r="AO2838" s="67"/>
      <c r="AP2838" s="67"/>
      <c r="AQ2838" s="67"/>
      <c r="AR2838" s="67"/>
      <c r="AS2838" s="67"/>
      <c r="AT2838" s="2"/>
    </row>
    <row r="2839" spans="1:46" s="3" customFormat="1">
      <c r="A2839" s="67"/>
      <c r="B2839" s="67"/>
      <c r="C2839" s="67"/>
      <c r="D2839" s="67"/>
      <c r="E2839" s="67"/>
      <c r="F2839" s="67"/>
      <c r="G2839" s="67"/>
      <c r="H2839" s="67"/>
      <c r="I2839" s="67"/>
      <c r="J2839" s="67"/>
      <c r="K2839" s="67"/>
      <c r="L2839" s="67"/>
      <c r="M2839" s="67"/>
      <c r="N2839" s="67"/>
      <c r="O2839" s="67"/>
      <c r="P2839" s="67"/>
      <c r="Q2839" s="67"/>
      <c r="R2839" s="67"/>
      <c r="S2839" s="67"/>
      <c r="T2839" s="67"/>
      <c r="U2839" s="67"/>
      <c r="V2839" s="67"/>
      <c r="W2839" s="67"/>
      <c r="X2839" s="67"/>
      <c r="Y2839" s="67"/>
      <c r="Z2839" s="67"/>
      <c r="AA2839" s="67"/>
      <c r="AB2839" s="67"/>
      <c r="AC2839" s="67"/>
      <c r="AD2839" s="67"/>
      <c r="AE2839" s="67"/>
      <c r="AF2839" s="67"/>
      <c r="AG2839" s="67"/>
      <c r="AH2839" s="67"/>
      <c r="AI2839" s="67"/>
      <c r="AJ2839" s="67"/>
      <c r="AK2839" s="67"/>
      <c r="AL2839" s="67"/>
      <c r="AM2839" s="67"/>
      <c r="AN2839" s="67"/>
      <c r="AO2839" s="67"/>
      <c r="AP2839" s="67"/>
      <c r="AQ2839" s="67"/>
      <c r="AR2839" s="67"/>
      <c r="AS2839" s="67"/>
      <c r="AT2839" s="2"/>
    </row>
    <row r="2840" spans="1:46" s="3" customFormat="1">
      <c r="A2840" s="67"/>
      <c r="B2840" s="67"/>
      <c r="C2840" s="67"/>
      <c r="D2840" s="67"/>
      <c r="E2840" s="67"/>
      <c r="F2840" s="67"/>
      <c r="G2840" s="67"/>
      <c r="H2840" s="67"/>
      <c r="I2840" s="67"/>
      <c r="J2840" s="67"/>
      <c r="K2840" s="67"/>
      <c r="L2840" s="67"/>
      <c r="M2840" s="67"/>
      <c r="N2840" s="67"/>
      <c r="O2840" s="67"/>
      <c r="P2840" s="67"/>
      <c r="Q2840" s="67"/>
      <c r="R2840" s="67"/>
      <c r="S2840" s="67"/>
      <c r="T2840" s="67"/>
      <c r="U2840" s="67"/>
      <c r="V2840" s="67"/>
      <c r="W2840" s="67"/>
      <c r="X2840" s="67"/>
      <c r="Y2840" s="67"/>
      <c r="Z2840" s="67"/>
      <c r="AA2840" s="67"/>
      <c r="AB2840" s="67"/>
      <c r="AC2840" s="67"/>
      <c r="AD2840" s="67"/>
      <c r="AE2840" s="67"/>
      <c r="AF2840" s="67"/>
      <c r="AG2840" s="67"/>
      <c r="AH2840" s="67"/>
      <c r="AI2840" s="67"/>
      <c r="AJ2840" s="67"/>
      <c r="AK2840" s="67"/>
      <c r="AL2840" s="67"/>
      <c r="AM2840" s="67"/>
      <c r="AN2840" s="67"/>
      <c r="AO2840" s="67"/>
      <c r="AP2840" s="67"/>
      <c r="AQ2840" s="67"/>
      <c r="AR2840" s="67"/>
      <c r="AS2840" s="67"/>
      <c r="AT2840" s="2"/>
    </row>
    <row r="2841" spans="1:46" s="3" customFormat="1">
      <c r="A2841" s="67"/>
      <c r="B2841" s="67"/>
      <c r="C2841" s="67"/>
      <c r="D2841" s="67"/>
      <c r="E2841" s="67"/>
      <c r="F2841" s="67"/>
      <c r="G2841" s="67"/>
      <c r="H2841" s="67"/>
      <c r="I2841" s="67"/>
      <c r="J2841" s="67"/>
      <c r="K2841" s="67"/>
      <c r="L2841" s="67"/>
      <c r="M2841" s="67"/>
      <c r="N2841" s="67"/>
      <c r="O2841" s="67"/>
      <c r="P2841" s="67"/>
      <c r="Q2841" s="67"/>
      <c r="R2841" s="67"/>
      <c r="S2841" s="67"/>
      <c r="T2841" s="67"/>
      <c r="U2841" s="67"/>
      <c r="V2841" s="67"/>
      <c r="W2841" s="67"/>
      <c r="X2841" s="67"/>
      <c r="Y2841" s="67"/>
      <c r="Z2841" s="67"/>
      <c r="AA2841" s="67"/>
      <c r="AB2841" s="67"/>
      <c r="AC2841" s="67"/>
      <c r="AD2841" s="67"/>
      <c r="AE2841" s="67"/>
      <c r="AF2841" s="67"/>
      <c r="AG2841" s="67"/>
      <c r="AH2841" s="67"/>
      <c r="AI2841" s="67"/>
      <c r="AJ2841" s="67"/>
      <c r="AK2841" s="67"/>
      <c r="AL2841" s="67"/>
      <c r="AM2841" s="67"/>
      <c r="AN2841" s="67"/>
      <c r="AO2841" s="67"/>
      <c r="AP2841" s="67"/>
      <c r="AQ2841" s="67"/>
      <c r="AR2841" s="67"/>
      <c r="AS2841" s="67"/>
      <c r="AT2841" s="2"/>
    </row>
    <row r="2842" spans="1:46" s="3" customFormat="1">
      <c r="A2842" s="67"/>
      <c r="B2842" s="67"/>
      <c r="C2842" s="67"/>
      <c r="D2842" s="67"/>
      <c r="E2842" s="67"/>
      <c r="F2842" s="67"/>
      <c r="G2842" s="67"/>
      <c r="H2842" s="67"/>
      <c r="I2842" s="67"/>
      <c r="J2842" s="67"/>
      <c r="K2842" s="67"/>
      <c r="L2842" s="67"/>
      <c r="M2842" s="67"/>
      <c r="N2842" s="67"/>
      <c r="O2842" s="67"/>
      <c r="P2842" s="67"/>
      <c r="Q2842" s="67"/>
      <c r="R2842" s="67"/>
      <c r="S2842" s="67"/>
      <c r="T2842" s="67"/>
      <c r="U2842" s="67"/>
      <c r="V2842" s="67"/>
      <c r="W2842" s="67"/>
      <c r="X2842" s="67"/>
      <c r="Y2842" s="67"/>
      <c r="Z2842" s="67"/>
      <c r="AA2842" s="67"/>
      <c r="AB2842" s="67"/>
      <c r="AC2842" s="67"/>
      <c r="AD2842" s="67"/>
      <c r="AE2842" s="67"/>
      <c r="AF2842" s="67"/>
      <c r="AG2842" s="67"/>
      <c r="AH2842" s="67"/>
      <c r="AI2842" s="67"/>
      <c r="AJ2842" s="67"/>
      <c r="AK2842" s="67"/>
      <c r="AL2842" s="67"/>
      <c r="AM2842" s="67"/>
      <c r="AN2842" s="67"/>
      <c r="AO2842" s="67"/>
      <c r="AP2842" s="67"/>
      <c r="AQ2842" s="67"/>
      <c r="AR2842" s="67"/>
      <c r="AS2842" s="67"/>
      <c r="AT2842" s="2"/>
    </row>
    <row r="2843" spans="1:46" s="3" customFormat="1">
      <c r="A2843" s="67"/>
      <c r="B2843" s="67"/>
      <c r="C2843" s="67"/>
      <c r="D2843" s="67"/>
      <c r="E2843" s="67"/>
      <c r="F2843" s="67"/>
      <c r="G2843" s="67"/>
      <c r="H2843" s="67"/>
      <c r="I2843" s="67"/>
      <c r="J2843" s="67"/>
      <c r="K2843" s="67"/>
      <c r="L2843" s="67"/>
      <c r="M2843" s="67"/>
      <c r="N2843" s="67"/>
      <c r="O2843" s="67"/>
      <c r="P2843" s="67"/>
      <c r="Q2843" s="67"/>
      <c r="R2843" s="67"/>
      <c r="S2843" s="67"/>
      <c r="T2843" s="67"/>
      <c r="U2843" s="67"/>
      <c r="V2843" s="67"/>
      <c r="W2843" s="67"/>
      <c r="X2843" s="67"/>
      <c r="Y2843" s="67"/>
      <c r="Z2843" s="67"/>
      <c r="AA2843" s="67"/>
      <c r="AB2843" s="67"/>
      <c r="AC2843" s="67"/>
      <c r="AD2843" s="67"/>
      <c r="AE2843" s="67"/>
      <c r="AF2843" s="67"/>
      <c r="AG2843" s="67"/>
      <c r="AH2843" s="67"/>
      <c r="AI2843" s="67"/>
      <c r="AJ2843" s="67"/>
      <c r="AK2843" s="67"/>
      <c r="AL2843" s="67"/>
      <c r="AM2843" s="67"/>
      <c r="AN2843" s="67"/>
      <c r="AO2843" s="67"/>
      <c r="AP2843" s="67"/>
      <c r="AQ2843" s="67"/>
      <c r="AR2843" s="67"/>
      <c r="AS2843" s="67"/>
      <c r="AT2843" s="2"/>
    </row>
    <row r="2844" spans="1:46" s="3" customFormat="1">
      <c r="A2844" s="67"/>
      <c r="B2844" s="67"/>
      <c r="C2844" s="67"/>
      <c r="D2844" s="67"/>
      <c r="E2844" s="67"/>
      <c r="F2844" s="67"/>
      <c r="G2844" s="67"/>
      <c r="H2844" s="67"/>
      <c r="I2844" s="67"/>
      <c r="J2844" s="67"/>
      <c r="K2844" s="67"/>
      <c r="L2844" s="67"/>
      <c r="M2844" s="67"/>
      <c r="N2844" s="67"/>
      <c r="O2844" s="67"/>
      <c r="P2844" s="67"/>
      <c r="Q2844" s="67"/>
      <c r="R2844" s="67"/>
      <c r="S2844" s="67"/>
      <c r="T2844" s="67"/>
      <c r="U2844" s="67"/>
      <c r="V2844" s="67"/>
      <c r="W2844" s="67"/>
      <c r="X2844" s="67"/>
      <c r="Y2844" s="67"/>
      <c r="Z2844" s="67"/>
      <c r="AA2844" s="67"/>
      <c r="AB2844" s="67"/>
      <c r="AC2844" s="67"/>
      <c r="AD2844" s="67"/>
      <c r="AE2844" s="67"/>
      <c r="AF2844" s="67"/>
      <c r="AG2844" s="67"/>
      <c r="AH2844" s="67"/>
      <c r="AI2844" s="67"/>
      <c r="AJ2844" s="67"/>
      <c r="AK2844" s="67"/>
      <c r="AL2844" s="67"/>
      <c r="AM2844" s="67"/>
      <c r="AN2844" s="67"/>
      <c r="AO2844" s="67"/>
      <c r="AP2844" s="67"/>
      <c r="AQ2844" s="67"/>
      <c r="AR2844" s="67"/>
      <c r="AS2844" s="67"/>
      <c r="AT2844" s="2"/>
    </row>
    <row r="2845" spans="1:46" s="3" customFormat="1">
      <c r="A2845" s="67"/>
      <c r="B2845" s="67"/>
      <c r="C2845" s="67"/>
      <c r="D2845" s="67"/>
      <c r="E2845" s="67"/>
      <c r="F2845" s="67"/>
      <c r="G2845" s="67"/>
      <c r="H2845" s="67"/>
      <c r="I2845" s="67"/>
      <c r="J2845" s="67"/>
      <c r="K2845" s="67"/>
      <c r="L2845" s="67"/>
      <c r="M2845" s="67"/>
      <c r="N2845" s="67"/>
      <c r="O2845" s="67"/>
      <c r="P2845" s="67"/>
      <c r="Q2845" s="67"/>
      <c r="R2845" s="67"/>
      <c r="S2845" s="67"/>
      <c r="T2845" s="67"/>
      <c r="U2845" s="67"/>
      <c r="V2845" s="67"/>
      <c r="W2845" s="67"/>
      <c r="X2845" s="67"/>
      <c r="Y2845" s="67"/>
      <c r="Z2845" s="67"/>
      <c r="AA2845" s="67"/>
      <c r="AB2845" s="67"/>
      <c r="AC2845" s="67"/>
      <c r="AD2845" s="67"/>
      <c r="AE2845" s="67"/>
      <c r="AF2845" s="67"/>
      <c r="AG2845" s="67"/>
      <c r="AH2845" s="67"/>
      <c r="AI2845" s="67"/>
      <c r="AJ2845" s="67"/>
      <c r="AK2845" s="67"/>
      <c r="AL2845" s="67"/>
      <c r="AM2845" s="67"/>
      <c r="AN2845" s="67"/>
      <c r="AO2845" s="67"/>
      <c r="AP2845" s="67"/>
      <c r="AQ2845" s="67"/>
      <c r="AR2845" s="67"/>
      <c r="AS2845" s="67"/>
      <c r="AT2845" s="2"/>
    </row>
    <row r="2846" spans="1:46" s="3" customFormat="1">
      <c r="A2846" s="67"/>
      <c r="B2846" s="67"/>
      <c r="C2846" s="67"/>
      <c r="D2846" s="67"/>
      <c r="E2846" s="67"/>
      <c r="F2846" s="67"/>
      <c r="G2846" s="67"/>
      <c r="H2846" s="67"/>
      <c r="I2846" s="67"/>
      <c r="J2846" s="67"/>
      <c r="K2846" s="67"/>
      <c r="L2846" s="67"/>
      <c r="M2846" s="67"/>
      <c r="N2846" s="67"/>
      <c r="O2846" s="67"/>
      <c r="P2846" s="67"/>
      <c r="Q2846" s="67"/>
      <c r="R2846" s="67"/>
      <c r="S2846" s="67"/>
      <c r="T2846" s="67"/>
      <c r="U2846" s="67"/>
      <c r="V2846" s="67"/>
      <c r="W2846" s="67"/>
      <c r="X2846" s="67"/>
      <c r="Y2846" s="67"/>
      <c r="Z2846" s="67"/>
      <c r="AA2846" s="67"/>
      <c r="AB2846" s="67"/>
      <c r="AC2846" s="67"/>
      <c r="AD2846" s="67"/>
      <c r="AE2846" s="67"/>
      <c r="AF2846" s="67"/>
      <c r="AG2846" s="67"/>
      <c r="AH2846" s="67"/>
      <c r="AI2846" s="67"/>
      <c r="AJ2846" s="67"/>
      <c r="AK2846" s="67"/>
      <c r="AL2846" s="67"/>
      <c r="AM2846" s="67"/>
      <c r="AN2846" s="67"/>
      <c r="AO2846" s="67"/>
      <c r="AP2846" s="67"/>
      <c r="AQ2846" s="67"/>
      <c r="AR2846" s="67"/>
      <c r="AS2846" s="67"/>
      <c r="AT2846" s="2"/>
    </row>
    <row r="2847" spans="1:46" s="3" customFormat="1">
      <c r="A2847" s="67"/>
      <c r="B2847" s="67"/>
      <c r="C2847" s="67"/>
      <c r="D2847" s="67"/>
      <c r="E2847" s="67"/>
      <c r="F2847" s="67"/>
      <c r="G2847" s="67"/>
      <c r="H2847" s="67"/>
      <c r="I2847" s="67"/>
      <c r="J2847" s="67"/>
      <c r="K2847" s="67"/>
      <c r="L2847" s="67"/>
      <c r="M2847" s="67"/>
      <c r="N2847" s="67"/>
      <c r="O2847" s="67"/>
      <c r="P2847" s="67"/>
      <c r="Q2847" s="67"/>
      <c r="R2847" s="67"/>
      <c r="S2847" s="67"/>
      <c r="T2847" s="67"/>
      <c r="U2847" s="67"/>
      <c r="V2847" s="67"/>
      <c r="W2847" s="67"/>
      <c r="X2847" s="67"/>
      <c r="Y2847" s="67"/>
      <c r="Z2847" s="67"/>
      <c r="AA2847" s="67"/>
      <c r="AB2847" s="67"/>
      <c r="AC2847" s="67"/>
      <c r="AD2847" s="67"/>
      <c r="AE2847" s="67"/>
      <c r="AF2847" s="67"/>
      <c r="AG2847" s="67"/>
      <c r="AH2847" s="67"/>
      <c r="AI2847" s="67"/>
      <c r="AJ2847" s="67"/>
      <c r="AK2847" s="67"/>
      <c r="AL2847" s="67"/>
      <c r="AM2847" s="67"/>
      <c r="AN2847" s="67"/>
      <c r="AO2847" s="67"/>
      <c r="AP2847" s="67"/>
      <c r="AQ2847" s="67"/>
      <c r="AR2847" s="67"/>
      <c r="AS2847" s="67"/>
      <c r="AT2847" s="2"/>
    </row>
    <row r="2848" spans="1:46" s="3" customFormat="1">
      <c r="A2848" s="67"/>
      <c r="B2848" s="67"/>
      <c r="C2848" s="67"/>
      <c r="D2848" s="67"/>
      <c r="E2848" s="67"/>
      <c r="F2848" s="67"/>
      <c r="G2848" s="67"/>
      <c r="H2848" s="67"/>
      <c r="I2848" s="67"/>
      <c r="J2848" s="67"/>
      <c r="K2848" s="67"/>
      <c r="L2848" s="67"/>
      <c r="M2848" s="67"/>
      <c r="N2848" s="67"/>
      <c r="O2848" s="67"/>
      <c r="P2848" s="67"/>
      <c r="Q2848" s="67"/>
      <c r="R2848" s="67"/>
      <c r="S2848" s="67"/>
      <c r="T2848" s="67"/>
      <c r="U2848" s="67"/>
      <c r="V2848" s="67"/>
      <c r="W2848" s="67"/>
      <c r="X2848" s="67"/>
      <c r="Y2848" s="67"/>
      <c r="Z2848" s="67"/>
      <c r="AA2848" s="67"/>
      <c r="AB2848" s="67"/>
      <c r="AC2848" s="67"/>
      <c r="AD2848" s="67"/>
      <c r="AE2848" s="67"/>
      <c r="AF2848" s="67"/>
      <c r="AG2848" s="67"/>
      <c r="AH2848" s="67"/>
      <c r="AI2848" s="67"/>
      <c r="AJ2848" s="67"/>
      <c r="AK2848" s="67"/>
      <c r="AL2848" s="67"/>
      <c r="AM2848" s="67"/>
      <c r="AN2848" s="67"/>
      <c r="AO2848" s="67"/>
      <c r="AP2848" s="67"/>
      <c r="AQ2848" s="67"/>
      <c r="AR2848" s="67"/>
      <c r="AS2848" s="67"/>
      <c r="AT2848" s="2"/>
    </row>
    <row r="2849" spans="1:46" s="3" customFormat="1">
      <c r="A2849" s="67"/>
      <c r="B2849" s="67"/>
      <c r="C2849" s="67"/>
      <c r="D2849" s="67"/>
      <c r="E2849" s="67"/>
      <c r="F2849" s="67"/>
      <c r="G2849" s="67"/>
      <c r="H2849" s="67"/>
      <c r="I2849" s="67"/>
      <c r="J2849" s="67"/>
      <c r="K2849" s="67"/>
      <c r="L2849" s="67"/>
      <c r="M2849" s="67"/>
      <c r="N2849" s="67"/>
      <c r="O2849" s="67"/>
      <c r="P2849" s="67"/>
      <c r="Q2849" s="67"/>
      <c r="R2849" s="67"/>
      <c r="S2849" s="67"/>
      <c r="T2849" s="67"/>
      <c r="U2849" s="67"/>
      <c r="V2849" s="67"/>
      <c r="W2849" s="67"/>
      <c r="X2849" s="67"/>
      <c r="Y2849" s="67"/>
      <c r="Z2849" s="67"/>
      <c r="AA2849" s="67"/>
      <c r="AB2849" s="67"/>
      <c r="AC2849" s="67"/>
      <c r="AD2849" s="67"/>
      <c r="AE2849" s="67"/>
      <c r="AF2849" s="67"/>
      <c r="AG2849" s="67"/>
      <c r="AH2849" s="67"/>
      <c r="AI2849" s="67"/>
      <c r="AJ2849" s="67"/>
      <c r="AK2849" s="67"/>
      <c r="AL2849" s="67"/>
      <c r="AM2849" s="67"/>
      <c r="AN2849" s="67"/>
      <c r="AO2849" s="67"/>
      <c r="AP2849" s="67"/>
      <c r="AQ2849" s="67"/>
      <c r="AR2849" s="67"/>
      <c r="AS2849" s="67"/>
      <c r="AT2849" s="2"/>
    </row>
    <row r="2850" spans="1:46" s="3" customFormat="1">
      <c r="A2850" s="67"/>
      <c r="B2850" s="67"/>
      <c r="C2850" s="67"/>
      <c r="D2850" s="67"/>
      <c r="E2850" s="67"/>
      <c r="F2850" s="67"/>
      <c r="G2850" s="67"/>
      <c r="H2850" s="67"/>
      <c r="I2850" s="67"/>
      <c r="J2850" s="67"/>
      <c r="K2850" s="67"/>
      <c r="L2850" s="67"/>
      <c r="M2850" s="67"/>
      <c r="N2850" s="67"/>
      <c r="O2850" s="67"/>
      <c r="P2850" s="67"/>
      <c r="Q2850" s="67"/>
      <c r="R2850" s="67"/>
      <c r="S2850" s="67"/>
      <c r="T2850" s="67"/>
      <c r="U2850" s="67"/>
      <c r="V2850" s="67"/>
      <c r="W2850" s="67"/>
      <c r="X2850" s="67"/>
      <c r="Y2850" s="67"/>
      <c r="Z2850" s="67"/>
      <c r="AA2850" s="67"/>
      <c r="AB2850" s="67"/>
      <c r="AC2850" s="67"/>
      <c r="AD2850" s="67"/>
      <c r="AE2850" s="67"/>
      <c r="AF2850" s="67"/>
      <c r="AG2850" s="67"/>
      <c r="AH2850" s="67"/>
      <c r="AI2850" s="67"/>
      <c r="AJ2850" s="67"/>
      <c r="AK2850" s="67"/>
      <c r="AL2850" s="67"/>
      <c r="AM2850" s="67"/>
      <c r="AN2850" s="67"/>
      <c r="AO2850" s="67"/>
      <c r="AP2850" s="67"/>
      <c r="AQ2850" s="67"/>
      <c r="AR2850" s="67"/>
      <c r="AS2850" s="67"/>
      <c r="AT2850" s="2"/>
    </row>
    <row r="2851" spans="1:46" s="3" customFormat="1">
      <c r="A2851" s="67"/>
      <c r="B2851" s="67"/>
      <c r="C2851" s="67"/>
      <c r="D2851" s="67"/>
      <c r="E2851" s="67"/>
      <c r="F2851" s="67"/>
      <c r="G2851" s="67"/>
      <c r="H2851" s="67"/>
      <c r="I2851" s="67"/>
      <c r="J2851" s="67"/>
      <c r="K2851" s="67"/>
      <c r="L2851" s="67"/>
      <c r="M2851" s="67"/>
      <c r="N2851" s="67"/>
      <c r="O2851" s="67"/>
      <c r="P2851" s="67"/>
      <c r="Q2851" s="67"/>
      <c r="R2851" s="67"/>
      <c r="S2851" s="67"/>
      <c r="T2851" s="67"/>
      <c r="U2851" s="67"/>
      <c r="V2851" s="67"/>
      <c r="W2851" s="67"/>
      <c r="X2851" s="67"/>
      <c r="Y2851" s="67"/>
      <c r="Z2851" s="67"/>
      <c r="AA2851" s="67"/>
      <c r="AB2851" s="67"/>
      <c r="AC2851" s="67"/>
      <c r="AD2851" s="67"/>
      <c r="AE2851" s="67"/>
      <c r="AF2851" s="67"/>
      <c r="AG2851" s="67"/>
      <c r="AH2851" s="67"/>
      <c r="AI2851" s="67"/>
      <c r="AJ2851" s="67"/>
      <c r="AK2851" s="67"/>
      <c r="AL2851" s="67"/>
      <c r="AM2851" s="67"/>
      <c r="AN2851" s="67"/>
      <c r="AO2851" s="67"/>
      <c r="AP2851" s="67"/>
      <c r="AQ2851" s="67"/>
      <c r="AR2851" s="67"/>
      <c r="AS2851" s="67"/>
      <c r="AT2851" s="2"/>
    </row>
    <row r="2852" spans="1:46" s="3" customFormat="1">
      <c r="A2852" s="67"/>
      <c r="B2852" s="67"/>
      <c r="C2852" s="67"/>
      <c r="D2852" s="67"/>
      <c r="E2852" s="67"/>
      <c r="F2852" s="67"/>
      <c r="G2852" s="67"/>
      <c r="H2852" s="67"/>
      <c r="I2852" s="67"/>
      <c r="J2852" s="67"/>
      <c r="K2852" s="67"/>
      <c r="L2852" s="67"/>
      <c r="M2852" s="67"/>
      <c r="N2852" s="67"/>
      <c r="O2852" s="67"/>
      <c r="P2852" s="67"/>
      <c r="Q2852" s="67"/>
      <c r="R2852" s="67"/>
      <c r="S2852" s="67"/>
      <c r="T2852" s="67"/>
      <c r="U2852" s="67"/>
      <c r="V2852" s="67"/>
      <c r="W2852" s="67"/>
      <c r="X2852" s="67"/>
      <c r="Y2852" s="67"/>
      <c r="Z2852" s="67"/>
      <c r="AA2852" s="67"/>
      <c r="AB2852" s="67"/>
      <c r="AC2852" s="67"/>
      <c r="AD2852" s="67"/>
      <c r="AE2852" s="67"/>
      <c r="AF2852" s="67"/>
      <c r="AG2852" s="67"/>
      <c r="AH2852" s="67"/>
      <c r="AI2852" s="67"/>
      <c r="AJ2852" s="67"/>
      <c r="AK2852" s="67"/>
      <c r="AL2852" s="67"/>
      <c r="AM2852" s="67"/>
      <c r="AN2852" s="67"/>
      <c r="AO2852" s="67"/>
      <c r="AP2852" s="67"/>
      <c r="AQ2852" s="67"/>
      <c r="AR2852" s="67"/>
      <c r="AS2852" s="67"/>
      <c r="AT2852" s="2"/>
    </row>
    <row r="2853" spans="1:46" s="3" customFormat="1">
      <c r="A2853" s="67"/>
      <c r="B2853" s="67"/>
      <c r="C2853" s="67"/>
      <c r="D2853" s="67"/>
      <c r="E2853" s="67"/>
      <c r="F2853" s="67"/>
      <c r="G2853" s="67"/>
      <c r="H2853" s="67"/>
      <c r="I2853" s="67"/>
      <c r="J2853" s="67"/>
      <c r="K2853" s="67"/>
      <c r="L2853" s="67"/>
      <c r="M2853" s="67"/>
      <c r="N2853" s="67"/>
      <c r="O2853" s="67"/>
      <c r="P2853" s="67"/>
      <c r="Q2853" s="67"/>
      <c r="R2853" s="67"/>
      <c r="S2853" s="67"/>
      <c r="T2853" s="67"/>
      <c r="U2853" s="67"/>
      <c r="V2853" s="67"/>
      <c r="W2853" s="67"/>
      <c r="X2853" s="67"/>
      <c r="Y2853" s="67"/>
      <c r="Z2853" s="67"/>
      <c r="AA2853" s="67"/>
      <c r="AB2853" s="67"/>
      <c r="AC2853" s="67"/>
      <c r="AD2853" s="67"/>
      <c r="AE2853" s="67"/>
      <c r="AF2853" s="67"/>
      <c r="AG2853" s="67"/>
      <c r="AH2853" s="67"/>
      <c r="AI2853" s="67"/>
      <c r="AJ2853" s="67"/>
      <c r="AK2853" s="67"/>
      <c r="AL2853" s="67"/>
      <c r="AM2853" s="67"/>
      <c r="AN2853" s="67"/>
      <c r="AO2853" s="67"/>
      <c r="AP2853" s="67"/>
      <c r="AQ2853" s="67"/>
      <c r="AR2853" s="67"/>
      <c r="AS2853" s="67"/>
      <c r="AT2853" s="2"/>
    </row>
    <row r="2854" spans="1:46" s="3" customFormat="1">
      <c r="A2854" s="67"/>
      <c r="B2854" s="67"/>
      <c r="C2854" s="67"/>
      <c r="D2854" s="67"/>
      <c r="E2854" s="67"/>
      <c r="F2854" s="67"/>
      <c r="G2854" s="67"/>
      <c r="H2854" s="67"/>
      <c r="I2854" s="67"/>
      <c r="J2854" s="67"/>
      <c r="K2854" s="67"/>
      <c r="L2854" s="67"/>
      <c r="M2854" s="67"/>
      <c r="N2854" s="67"/>
      <c r="O2854" s="67"/>
      <c r="P2854" s="67"/>
      <c r="Q2854" s="67"/>
      <c r="R2854" s="67"/>
      <c r="S2854" s="67"/>
      <c r="T2854" s="67"/>
      <c r="U2854" s="67"/>
      <c r="V2854" s="67"/>
      <c r="W2854" s="67"/>
      <c r="X2854" s="67"/>
      <c r="Y2854" s="67"/>
      <c r="Z2854" s="67"/>
      <c r="AA2854" s="67"/>
      <c r="AB2854" s="67"/>
      <c r="AC2854" s="67"/>
      <c r="AD2854" s="67"/>
      <c r="AE2854" s="67"/>
      <c r="AF2854" s="67"/>
      <c r="AG2854" s="67"/>
      <c r="AH2854" s="67"/>
      <c r="AI2854" s="67"/>
      <c r="AJ2854" s="67"/>
      <c r="AK2854" s="67"/>
      <c r="AL2854" s="67"/>
      <c r="AM2854" s="67"/>
      <c r="AN2854" s="67"/>
      <c r="AO2854" s="67"/>
      <c r="AP2854" s="67"/>
      <c r="AQ2854" s="67"/>
      <c r="AR2854" s="67"/>
      <c r="AS2854" s="67"/>
      <c r="AT2854" s="2"/>
    </row>
    <row r="2855" spans="1:46" s="3" customFormat="1">
      <c r="A2855" s="67"/>
      <c r="B2855" s="67"/>
      <c r="C2855" s="67"/>
      <c r="D2855" s="67"/>
      <c r="E2855" s="67"/>
      <c r="F2855" s="67"/>
      <c r="G2855" s="67"/>
      <c r="H2855" s="67"/>
      <c r="I2855" s="67"/>
      <c r="J2855" s="67"/>
      <c r="K2855" s="67"/>
      <c r="L2855" s="67"/>
      <c r="M2855" s="67"/>
      <c r="N2855" s="67"/>
      <c r="O2855" s="67"/>
      <c r="P2855" s="67"/>
      <c r="Q2855" s="67"/>
      <c r="R2855" s="67"/>
      <c r="S2855" s="67"/>
      <c r="T2855" s="67"/>
      <c r="U2855" s="67"/>
      <c r="V2855" s="67"/>
      <c r="W2855" s="67"/>
      <c r="X2855" s="67"/>
      <c r="Y2855" s="67"/>
      <c r="Z2855" s="67"/>
      <c r="AA2855" s="67"/>
      <c r="AB2855" s="67"/>
      <c r="AC2855" s="67"/>
      <c r="AD2855" s="67"/>
      <c r="AE2855" s="67"/>
      <c r="AF2855" s="67"/>
      <c r="AG2855" s="67"/>
      <c r="AH2855" s="67"/>
      <c r="AI2855" s="67"/>
      <c r="AJ2855" s="67"/>
      <c r="AK2855" s="67"/>
      <c r="AL2855" s="67"/>
      <c r="AM2855" s="67"/>
      <c r="AN2855" s="67"/>
      <c r="AO2855" s="67"/>
      <c r="AP2855" s="67"/>
      <c r="AQ2855" s="67"/>
      <c r="AR2855" s="67"/>
      <c r="AS2855" s="67"/>
      <c r="AT2855" s="2"/>
    </row>
    <row r="2856" spans="1:46" s="3" customFormat="1">
      <c r="A2856" s="67"/>
      <c r="B2856" s="67"/>
      <c r="C2856" s="67"/>
      <c r="D2856" s="67"/>
      <c r="E2856" s="67"/>
      <c r="F2856" s="67"/>
      <c r="G2856" s="67"/>
      <c r="H2856" s="67"/>
      <c r="I2856" s="67"/>
      <c r="J2856" s="67"/>
      <c r="K2856" s="67"/>
      <c r="L2856" s="67"/>
      <c r="M2856" s="67"/>
      <c r="N2856" s="67"/>
      <c r="O2856" s="67"/>
      <c r="P2856" s="67"/>
      <c r="Q2856" s="67"/>
      <c r="R2856" s="67"/>
      <c r="S2856" s="67"/>
      <c r="T2856" s="67"/>
      <c r="U2856" s="67"/>
      <c r="V2856" s="67"/>
      <c r="W2856" s="67"/>
      <c r="X2856" s="67"/>
      <c r="Y2856" s="67"/>
      <c r="Z2856" s="67"/>
      <c r="AA2856" s="67"/>
      <c r="AB2856" s="67"/>
      <c r="AC2856" s="67"/>
      <c r="AD2856" s="67"/>
      <c r="AE2856" s="67"/>
      <c r="AF2856" s="67"/>
      <c r="AG2856" s="67"/>
      <c r="AH2856" s="67"/>
      <c r="AI2856" s="67"/>
      <c r="AJ2856" s="67"/>
      <c r="AK2856" s="67"/>
      <c r="AL2856" s="67"/>
      <c r="AM2856" s="67"/>
      <c r="AN2856" s="67"/>
      <c r="AO2856" s="67"/>
      <c r="AP2856" s="67"/>
      <c r="AQ2856" s="67"/>
      <c r="AR2856" s="67"/>
      <c r="AS2856" s="67"/>
      <c r="AT2856" s="2"/>
    </row>
    <row r="2857" spans="1:46" s="3" customFormat="1">
      <c r="A2857" s="67"/>
      <c r="B2857" s="67"/>
      <c r="C2857" s="67"/>
      <c r="D2857" s="67"/>
      <c r="E2857" s="67"/>
      <c r="F2857" s="67"/>
      <c r="G2857" s="67"/>
      <c r="H2857" s="67"/>
      <c r="I2857" s="67"/>
      <c r="J2857" s="67"/>
      <c r="K2857" s="67"/>
      <c r="L2857" s="67"/>
      <c r="M2857" s="67"/>
      <c r="N2857" s="67"/>
      <c r="O2857" s="67"/>
      <c r="P2857" s="67"/>
      <c r="Q2857" s="67"/>
      <c r="R2857" s="67"/>
      <c r="S2857" s="67"/>
      <c r="T2857" s="67"/>
      <c r="U2857" s="67"/>
      <c r="V2857" s="67"/>
      <c r="W2857" s="67"/>
      <c r="X2857" s="67"/>
      <c r="Y2857" s="67"/>
      <c r="Z2857" s="67"/>
      <c r="AA2857" s="67"/>
      <c r="AB2857" s="67"/>
      <c r="AC2857" s="67"/>
      <c r="AD2857" s="67"/>
      <c r="AE2857" s="67"/>
      <c r="AF2857" s="67"/>
      <c r="AG2857" s="67"/>
      <c r="AH2857" s="67"/>
      <c r="AI2857" s="67"/>
      <c r="AJ2857" s="67"/>
      <c r="AK2857" s="67"/>
      <c r="AL2857" s="67"/>
      <c r="AM2857" s="67"/>
      <c r="AN2857" s="67"/>
      <c r="AO2857" s="67"/>
      <c r="AP2857" s="67"/>
      <c r="AQ2857" s="67"/>
      <c r="AR2857" s="67"/>
      <c r="AS2857" s="67"/>
      <c r="AT2857" s="2"/>
    </row>
    <row r="2858" spans="1:46" s="3" customFormat="1">
      <c r="A2858" s="67"/>
      <c r="B2858" s="67"/>
      <c r="C2858" s="67"/>
      <c r="D2858" s="67"/>
      <c r="E2858" s="67"/>
      <c r="F2858" s="67"/>
      <c r="G2858" s="67"/>
      <c r="H2858" s="67"/>
      <c r="I2858" s="67"/>
      <c r="J2858" s="67"/>
      <c r="K2858" s="67"/>
      <c r="L2858" s="67"/>
      <c r="M2858" s="67"/>
      <c r="N2858" s="67"/>
      <c r="O2858" s="67"/>
      <c r="P2858" s="67"/>
      <c r="Q2858" s="67"/>
      <c r="R2858" s="67"/>
      <c r="S2858" s="67"/>
      <c r="T2858" s="67"/>
      <c r="U2858" s="67"/>
      <c r="V2858" s="67"/>
      <c r="W2858" s="67"/>
      <c r="X2858" s="67"/>
      <c r="Y2858" s="67"/>
      <c r="Z2858" s="67"/>
      <c r="AA2858" s="67"/>
      <c r="AB2858" s="67"/>
      <c r="AC2858" s="67"/>
      <c r="AD2858" s="67"/>
      <c r="AE2858" s="67"/>
      <c r="AF2858" s="67"/>
      <c r="AG2858" s="67"/>
      <c r="AH2858" s="67"/>
      <c r="AI2858" s="67"/>
      <c r="AJ2858" s="67"/>
      <c r="AK2858" s="67"/>
      <c r="AL2858" s="67"/>
      <c r="AM2858" s="67"/>
      <c r="AN2858" s="67"/>
      <c r="AO2858" s="67"/>
      <c r="AP2858" s="67"/>
      <c r="AQ2858" s="67"/>
      <c r="AR2858" s="67"/>
      <c r="AS2858" s="67"/>
      <c r="AT2858" s="2"/>
    </row>
    <row r="2859" spans="1:46" s="3" customFormat="1">
      <c r="A2859" s="67"/>
      <c r="B2859" s="67"/>
      <c r="C2859" s="67"/>
      <c r="D2859" s="67"/>
      <c r="E2859" s="67"/>
      <c r="F2859" s="67"/>
      <c r="G2859" s="67"/>
      <c r="H2859" s="67"/>
      <c r="I2859" s="67"/>
      <c r="J2859" s="67"/>
      <c r="K2859" s="67"/>
      <c r="L2859" s="67"/>
      <c r="M2859" s="67"/>
      <c r="N2859" s="67"/>
      <c r="O2859" s="67"/>
      <c r="P2859" s="67"/>
      <c r="Q2859" s="67"/>
      <c r="R2859" s="67"/>
      <c r="S2859" s="67"/>
      <c r="T2859" s="67"/>
      <c r="U2859" s="67"/>
      <c r="V2859" s="67"/>
      <c r="W2859" s="67"/>
      <c r="X2859" s="67"/>
      <c r="Y2859" s="67"/>
      <c r="Z2859" s="67"/>
      <c r="AA2859" s="67"/>
      <c r="AB2859" s="67"/>
      <c r="AC2859" s="67"/>
      <c r="AD2859" s="67"/>
      <c r="AE2859" s="67"/>
      <c r="AF2859" s="67"/>
      <c r="AG2859" s="67"/>
      <c r="AH2859" s="67"/>
      <c r="AI2859" s="67"/>
      <c r="AJ2859" s="67"/>
      <c r="AK2859" s="67"/>
      <c r="AL2859" s="67"/>
      <c r="AM2859" s="67"/>
      <c r="AN2859" s="67"/>
      <c r="AO2859" s="67"/>
      <c r="AP2859" s="67"/>
      <c r="AQ2859" s="67"/>
      <c r="AR2859" s="67"/>
      <c r="AS2859" s="67"/>
      <c r="AT2859" s="2"/>
    </row>
    <row r="2860" spans="1:46" s="3" customFormat="1">
      <c r="A2860" s="67"/>
      <c r="B2860" s="67"/>
      <c r="C2860" s="67"/>
      <c r="D2860" s="67"/>
      <c r="E2860" s="67"/>
      <c r="F2860" s="67"/>
      <c r="G2860" s="67"/>
      <c r="H2860" s="67"/>
      <c r="I2860" s="67"/>
      <c r="J2860" s="67"/>
      <c r="K2860" s="67"/>
      <c r="L2860" s="67"/>
      <c r="M2860" s="67"/>
      <c r="N2860" s="67"/>
      <c r="O2860" s="67"/>
      <c r="P2860" s="67"/>
      <c r="Q2860" s="67"/>
      <c r="R2860" s="67"/>
      <c r="S2860" s="67"/>
      <c r="T2860" s="67"/>
      <c r="U2860" s="67"/>
      <c r="V2860" s="67"/>
      <c r="W2860" s="67"/>
      <c r="X2860" s="67"/>
      <c r="Y2860" s="67"/>
      <c r="Z2860" s="67"/>
      <c r="AA2860" s="67"/>
      <c r="AB2860" s="67"/>
      <c r="AC2860" s="67"/>
      <c r="AD2860" s="67"/>
      <c r="AE2860" s="67"/>
      <c r="AF2860" s="67"/>
      <c r="AG2860" s="67"/>
      <c r="AH2860" s="67"/>
      <c r="AI2860" s="67"/>
      <c r="AJ2860" s="67"/>
      <c r="AK2860" s="67"/>
      <c r="AL2860" s="67"/>
      <c r="AM2860" s="67"/>
      <c r="AN2860" s="67"/>
      <c r="AO2860" s="67"/>
      <c r="AP2860" s="67"/>
      <c r="AQ2860" s="67"/>
      <c r="AR2860" s="67"/>
      <c r="AS2860" s="67"/>
      <c r="AT2860" s="2"/>
    </row>
    <row r="2861" spans="1:46" s="3" customFormat="1">
      <c r="A2861" s="67"/>
      <c r="B2861" s="67"/>
      <c r="C2861" s="67"/>
      <c r="D2861" s="67"/>
      <c r="E2861" s="67"/>
      <c r="F2861" s="67"/>
      <c r="G2861" s="67"/>
      <c r="H2861" s="67"/>
      <c r="I2861" s="67"/>
      <c r="J2861" s="67"/>
      <c r="K2861" s="67"/>
      <c r="L2861" s="67"/>
      <c r="M2861" s="67"/>
      <c r="N2861" s="67"/>
      <c r="O2861" s="67"/>
      <c r="P2861" s="67"/>
      <c r="Q2861" s="67"/>
      <c r="R2861" s="67"/>
      <c r="S2861" s="67"/>
      <c r="T2861" s="67"/>
      <c r="U2861" s="67"/>
      <c r="V2861" s="67"/>
      <c r="W2861" s="67"/>
      <c r="X2861" s="67"/>
      <c r="Y2861" s="67"/>
      <c r="Z2861" s="67"/>
      <c r="AA2861" s="67"/>
      <c r="AB2861" s="67"/>
      <c r="AC2861" s="67"/>
      <c r="AD2861" s="67"/>
      <c r="AE2861" s="67"/>
      <c r="AF2861" s="67"/>
      <c r="AG2861" s="67"/>
      <c r="AH2861" s="67"/>
      <c r="AI2861" s="67"/>
      <c r="AJ2861" s="67"/>
      <c r="AK2861" s="67"/>
      <c r="AL2861" s="67"/>
      <c r="AM2861" s="67"/>
      <c r="AN2861" s="67"/>
      <c r="AO2861" s="67"/>
      <c r="AP2861" s="67"/>
      <c r="AQ2861" s="67"/>
      <c r="AR2861" s="67"/>
      <c r="AS2861" s="67"/>
      <c r="AT2861" s="2"/>
    </row>
    <row r="2862" spans="1:46" s="3" customFormat="1">
      <c r="A2862" s="67"/>
      <c r="B2862" s="67"/>
      <c r="C2862" s="67"/>
      <c r="D2862" s="67"/>
      <c r="E2862" s="67"/>
      <c r="F2862" s="67"/>
      <c r="G2862" s="67"/>
      <c r="H2862" s="67"/>
      <c r="I2862" s="67"/>
      <c r="J2862" s="67"/>
      <c r="K2862" s="67"/>
      <c r="L2862" s="67"/>
      <c r="M2862" s="67"/>
      <c r="N2862" s="67"/>
      <c r="O2862" s="67"/>
      <c r="P2862" s="67"/>
      <c r="Q2862" s="67"/>
      <c r="R2862" s="67"/>
      <c r="S2862" s="67"/>
      <c r="T2862" s="67"/>
      <c r="U2862" s="67"/>
      <c r="V2862" s="67"/>
      <c r="W2862" s="67"/>
      <c r="X2862" s="67"/>
      <c r="Y2862" s="67"/>
      <c r="Z2862" s="67"/>
      <c r="AA2862" s="67"/>
      <c r="AB2862" s="67"/>
      <c r="AC2862" s="67"/>
      <c r="AD2862" s="67"/>
      <c r="AE2862" s="67"/>
      <c r="AF2862" s="67"/>
      <c r="AG2862" s="67"/>
      <c r="AH2862" s="67"/>
      <c r="AI2862" s="67"/>
      <c r="AJ2862" s="67"/>
      <c r="AK2862" s="67"/>
      <c r="AL2862" s="67"/>
      <c r="AM2862" s="67"/>
      <c r="AN2862" s="67"/>
      <c r="AO2862" s="67"/>
      <c r="AP2862" s="67"/>
      <c r="AQ2862" s="67"/>
      <c r="AR2862" s="67"/>
      <c r="AS2862" s="67"/>
      <c r="AT2862" s="2"/>
    </row>
    <row r="2863" spans="1:46" s="3" customFormat="1">
      <c r="A2863" s="67"/>
      <c r="B2863" s="67"/>
      <c r="C2863" s="67"/>
      <c r="D2863" s="67"/>
      <c r="E2863" s="67"/>
      <c r="F2863" s="67"/>
      <c r="G2863" s="67"/>
      <c r="H2863" s="67"/>
      <c r="I2863" s="67"/>
      <c r="J2863" s="67"/>
      <c r="K2863" s="67"/>
      <c r="L2863" s="67"/>
      <c r="M2863" s="67"/>
      <c r="N2863" s="67"/>
      <c r="O2863" s="67"/>
      <c r="P2863" s="67"/>
      <c r="Q2863" s="67"/>
      <c r="R2863" s="67"/>
      <c r="S2863" s="67"/>
      <c r="T2863" s="67"/>
      <c r="U2863" s="67"/>
      <c r="V2863" s="67"/>
      <c r="W2863" s="67"/>
      <c r="X2863" s="67"/>
      <c r="Y2863" s="67"/>
      <c r="Z2863" s="67"/>
      <c r="AA2863" s="67"/>
      <c r="AB2863" s="67"/>
      <c r="AC2863" s="67"/>
      <c r="AD2863" s="67"/>
      <c r="AE2863" s="67"/>
      <c r="AF2863" s="67"/>
      <c r="AG2863" s="67"/>
      <c r="AH2863" s="67"/>
      <c r="AI2863" s="67"/>
      <c r="AJ2863" s="67"/>
      <c r="AK2863" s="67"/>
      <c r="AL2863" s="67"/>
      <c r="AM2863" s="67"/>
      <c r="AN2863" s="67"/>
      <c r="AO2863" s="67"/>
      <c r="AP2863" s="67"/>
      <c r="AQ2863" s="67"/>
      <c r="AR2863" s="67"/>
      <c r="AS2863" s="67"/>
      <c r="AT2863" s="2"/>
    </row>
    <row r="2864" spans="1:46" s="3" customFormat="1">
      <c r="A2864" s="67"/>
      <c r="B2864" s="67"/>
      <c r="C2864" s="67"/>
      <c r="D2864" s="67"/>
      <c r="E2864" s="67"/>
      <c r="F2864" s="67"/>
      <c r="G2864" s="67"/>
      <c r="H2864" s="67"/>
      <c r="I2864" s="67"/>
      <c r="J2864" s="67"/>
      <c r="K2864" s="67"/>
      <c r="L2864" s="67"/>
      <c r="M2864" s="67"/>
      <c r="N2864" s="67"/>
      <c r="O2864" s="67"/>
      <c r="P2864" s="67"/>
      <c r="Q2864" s="67"/>
      <c r="R2864" s="67"/>
      <c r="S2864" s="67"/>
      <c r="T2864" s="67"/>
      <c r="U2864" s="67"/>
      <c r="V2864" s="67"/>
      <c r="W2864" s="67"/>
      <c r="X2864" s="67"/>
      <c r="Y2864" s="67"/>
      <c r="Z2864" s="67"/>
      <c r="AA2864" s="67"/>
      <c r="AB2864" s="67"/>
      <c r="AC2864" s="67"/>
      <c r="AD2864" s="67"/>
      <c r="AE2864" s="67"/>
      <c r="AF2864" s="67"/>
      <c r="AG2864" s="67"/>
      <c r="AH2864" s="67"/>
      <c r="AI2864" s="67"/>
      <c r="AJ2864" s="67"/>
      <c r="AK2864" s="67"/>
      <c r="AL2864" s="67"/>
      <c r="AM2864" s="67"/>
      <c r="AN2864" s="67"/>
      <c r="AO2864" s="67"/>
      <c r="AP2864" s="67"/>
      <c r="AQ2864" s="67"/>
      <c r="AR2864" s="67"/>
      <c r="AS2864" s="67"/>
      <c r="AT2864" s="2"/>
    </row>
    <row r="2865" spans="1:46" s="3" customFormat="1">
      <c r="A2865" s="67"/>
      <c r="B2865" s="67"/>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67"/>
      <c r="AC2865" s="67"/>
      <c r="AD2865" s="67"/>
      <c r="AE2865" s="67"/>
      <c r="AF2865" s="67"/>
      <c r="AG2865" s="67"/>
      <c r="AH2865" s="67"/>
      <c r="AI2865" s="67"/>
      <c r="AJ2865" s="67"/>
      <c r="AK2865" s="67"/>
      <c r="AL2865" s="67"/>
      <c r="AM2865" s="67"/>
      <c r="AN2865" s="67"/>
      <c r="AO2865" s="67"/>
      <c r="AP2865" s="67"/>
      <c r="AQ2865" s="67"/>
      <c r="AR2865" s="67"/>
      <c r="AS2865" s="67"/>
      <c r="AT2865" s="2"/>
    </row>
    <row r="2866" spans="1:46" s="3" customFormat="1">
      <c r="A2866" s="67"/>
      <c r="B2866" s="67"/>
      <c r="C2866" s="67"/>
      <c r="D2866" s="67"/>
      <c r="E2866" s="67"/>
      <c r="F2866" s="67"/>
      <c r="G2866" s="67"/>
      <c r="H2866" s="67"/>
      <c r="I2866" s="67"/>
      <c r="J2866" s="67"/>
      <c r="K2866" s="67"/>
      <c r="L2866" s="67"/>
      <c r="M2866" s="67"/>
      <c r="N2866" s="67"/>
      <c r="O2866" s="67"/>
      <c r="P2866" s="67"/>
      <c r="Q2866" s="67"/>
      <c r="R2866" s="67"/>
      <c r="S2866" s="67"/>
      <c r="T2866" s="67"/>
      <c r="U2866" s="67"/>
      <c r="V2866" s="67"/>
      <c r="W2866" s="67"/>
      <c r="X2866" s="67"/>
      <c r="Y2866" s="67"/>
      <c r="Z2866" s="67"/>
      <c r="AA2866" s="67"/>
      <c r="AB2866" s="67"/>
      <c r="AC2866" s="67"/>
      <c r="AD2866" s="67"/>
      <c r="AE2866" s="67"/>
      <c r="AF2866" s="67"/>
      <c r="AG2866" s="67"/>
      <c r="AH2866" s="67"/>
      <c r="AI2866" s="67"/>
      <c r="AJ2866" s="67"/>
      <c r="AK2866" s="67"/>
      <c r="AL2866" s="67"/>
      <c r="AM2866" s="67"/>
      <c r="AN2866" s="67"/>
      <c r="AO2866" s="67"/>
      <c r="AP2866" s="67"/>
      <c r="AQ2866" s="67"/>
      <c r="AR2866" s="67"/>
      <c r="AS2866" s="67"/>
      <c r="AT2866" s="2"/>
    </row>
    <row r="2867" spans="1:46" s="3" customFormat="1">
      <c r="A2867" s="67"/>
      <c r="B2867" s="67"/>
      <c r="C2867" s="67"/>
      <c r="D2867" s="67"/>
      <c r="E2867" s="67"/>
      <c r="F2867" s="67"/>
      <c r="G2867" s="67"/>
      <c r="H2867" s="67"/>
      <c r="I2867" s="67"/>
      <c r="J2867" s="67"/>
      <c r="K2867" s="67"/>
      <c r="L2867" s="67"/>
      <c r="M2867" s="67"/>
      <c r="N2867" s="67"/>
      <c r="O2867" s="67"/>
      <c r="P2867" s="67"/>
      <c r="Q2867" s="67"/>
      <c r="R2867" s="67"/>
      <c r="S2867" s="67"/>
      <c r="T2867" s="67"/>
      <c r="U2867" s="67"/>
      <c r="V2867" s="67"/>
      <c r="W2867" s="67"/>
      <c r="X2867" s="67"/>
      <c r="Y2867" s="67"/>
      <c r="Z2867" s="67"/>
      <c r="AA2867" s="67"/>
      <c r="AB2867" s="67"/>
      <c r="AC2867" s="67"/>
      <c r="AD2867" s="67"/>
      <c r="AE2867" s="67"/>
      <c r="AF2867" s="67"/>
      <c r="AG2867" s="67"/>
      <c r="AH2867" s="67"/>
      <c r="AI2867" s="67"/>
      <c r="AJ2867" s="67"/>
      <c r="AK2867" s="67"/>
      <c r="AL2867" s="67"/>
      <c r="AM2867" s="67"/>
      <c r="AN2867" s="67"/>
      <c r="AO2867" s="67"/>
      <c r="AP2867" s="67"/>
      <c r="AQ2867" s="67"/>
      <c r="AR2867" s="67"/>
      <c r="AS2867" s="67"/>
      <c r="AT2867" s="2"/>
    </row>
    <row r="2868" spans="1:46" s="3" customFormat="1">
      <c r="A2868" s="67"/>
      <c r="B2868" s="67"/>
      <c r="C2868" s="67"/>
      <c r="D2868" s="67"/>
      <c r="E2868" s="67"/>
      <c r="F2868" s="67"/>
      <c r="G2868" s="67"/>
      <c r="H2868" s="67"/>
      <c r="I2868" s="67"/>
      <c r="J2868" s="67"/>
      <c r="K2868" s="67"/>
      <c r="L2868" s="67"/>
      <c r="M2868" s="67"/>
      <c r="N2868" s="67"/>
      <c r="O2868" s="67"/>
      <c r="P2868" s="67"/>
      <c r="Q2868" s="67"/>
      <c r="R2868" s="67"/>
      <c r="S2868" s="67"/>
      <c r="T2868" s="67"/>
      <c r="U2868" s="67"/>
      <c r="V2868" s="67"/>
      <c r="W2868" s="67"/>
      <c r="X2868" s="67"/>
      <c r="Y2868" s="67"/>
      <c r="Z2868" s="67"/>
      <c r="AA2868" s="67"/>
      <c r="AB2868" s="67"/>
      <c r="AC2868" s="67"/>
      <c r="AD2868" s="67"/>
      <c r="AE2868" s="67"/>
      <c r="AF2868" s="67"/>
      <c r="AG2868" s="67"/>
      <c r="AH2868" s="67"/>
      <c r="AI2868" s="67"/>
      <c r="AJ2868" s="67"/>
      <c r="AK2868" s="67"/>
      <c r="AL2868" s="67"/>
      <c r="AM2868" s="67"/>
      <c r="AN2868" s="67"/>
      <c r="AO2868" s="67"/>
      <c r="AP2868" s="67"/>
      <c r="AQ2868" s="67"/>
      <c r="AR2868" s="67"/>
      <c r="AS2868" s="67"/>
      <c r="AT2868" s="2"/>
    </row>
    <row r="2869" spans="1:46" s="3" customFormat="1">
      <c r="A2869" s="67"/>
      <c r="B2869" s="67"/>
      <c r="C2869" s="67"/>
      <c r="D2869" s="67"/>
      <c r="E2869" s="67"/>
      <c r="F2869" s="67"/>
      <c r="G2869" s="67"/>
      <c r="H2869" s="67"/>
      <c r="I2869" s="67"/>
      <c r="J2869" s="67"/>
      <c r="K2869" s="67"/>
      <c r="L2869" s="67"/>
      <c r="M2869" s="67"/>
      <c r="N2869" s="67"/>
      <c r="O2869" s="67"/>
      <c r="P2869" s="67"/>
      <c r="Q2869" s="67"/>
      <c r="R2869" s="67"/>
      <c r="S2869" s="67"/>
      <c r="T2869" s="67"/>
      <c r="U2869" s="67"/>
      <c r="V2869" s="67"/>
      <c r="W2869" s="67"/>
      <c r="X2869" s="67"/>
      <c r="Y2869" s="67"/>
      <c r="Z2869" s="67"/>
      <c r="AA2869" s="67"/>
      <c r="AB2869" s="67"/>
      <c r="AC2869" s="67"/>
      <c r="AD2869" s="67"/>
      <c r="AE2869" s="67"/>
      <c r="AF2869" s="67"/>
      <c r="AG2869" s="67"/>
      <c r="AH2869" s="67"/>
      <c r="AI2869" s="67"/>
      <c r="AJ2869" s="67"/>
      <c r="AK2869" s="67"/>
      <c r="AL2869" s="67"/>
      <c r="AM2869" s="67"/>
      <c r="AN2869" s="67"/>
      <c r="AO2869" s="67"/>
      <c r="AP2869" s="67"/>
      <c r="AQ2869" s="67"/>
      <c r="AR2869" s="67"/>
      <c r="AS2869" s="67"/>
      <c r="AT2869" s="2"/>
    </row>
    <row r="2870" spans="1:46" s="3" customFormat="1">
      <c r="A2870" s="67"/>
      <c r="B2870" s="67"/>
      <c r="C2870" s="67"/>
      <c r="D2870" s="67"/>
      <c r="E2870" s="67"/>
      <c r="F2870" s="67"/>
      <c r="G2870" s="67"/>
      <c r="H2870" s="67"/>
      <c r="I2870" s="67"/>
      <c r="J2870" s="67"/>
      <c r="K2870" s="67"/>
      <c r="L2870" s="67"/>
      <c r="M2870" s="67"/>
      <c r="N2870" s="67"/>
      <c r="O2870" s="67"/>
      <c r="P2870" s="67"/>
      <c r="Q2870" s="67"/>
      <c r="R2870" s="67"/>
      <c r="S2870" s="67"/>
      <c r="T2870" s="67"/>
      <c r="U2870" s="67"/>
      <c r="V2870" s="67"/>
      <c r="W2870" s="67"/>
      <c r="X2870" s="67"/>
      <c r="Y2870" s="67"/>
      <c r="Z2870" s="67"/>
      <c r="AA2870" s="67"/>
      <c r="AB2870" s="67"/>
      <c r="AC2870" s="67"/>
      <c r="AD2870" s="67"/>
      <c r="AE2870" s="67"/>
      <c r="AF2870" s="67"/>
      <c r="AG2870" s="67"/>
      <c r="AH2870" s="67"/>
      <c r="AI2870" s="67"/>
      <c r="AJ2870" s="67"/>
      <c r="AK2870" s="67"/>
      <c r="AL2870" s="67"/>
      <c r="AM2870" s="67"/>
      <c r="AN2870" s="67"/>
      <c r="AO2870" s="67"/>
      <c r="AP2870" s="67"/>
      <c r="AQ2870" s="67"/>
      <c r="AR2870" s="67"/>
      <c r="AS2870" s="67"/>
      <c r="AT2870" s="2"/>
    </row>
    <row r="2871" spans="1:46" s="3" customFormat="1">
      <c r="A2871" s="67"/>
      <c r="B2871" s="67"/>
      <c r="C2871" s="67"/>
      <c r="D2871" s="67"/>
      <c r="E2871" s="67"/>
      <c r="F2871" s="67"/>
      <c r="G2871" s="67"/>
      <c r="H2871" s="67"/>
      <c r="I2871" s="67"/>
      <c r="J2871" s="67"/>
      <c r="K2871" s="67"/>
      <c r="L2871" s="67"/>
      <c r="M2871" s="67"/>
      <c r="N2871" s="67"/>
      <c r="O2871" s="67"/>
      <c r="P2871" s="67"/>
      <c r="Q2871" s="67"/>
      <c r="R2871" s="67"/>
      <c r="S2871" s="67"/>
      <c r="T2871" s="67"/>
      <c r="U2871" s="67"/>
      <c r="V2871" s="67"/>
      <c r="W2871" s="67"/>
      <c r="X2871" s="67"/>
      <c r="Y2871" s="67"/>
      <c r="Z2871" s="67"/>
      <c r="AA2871" s="67"/>
      <c r="AB2871" s="67"/>
      <c r="AC2871" s="67"/>
      <c r="AD2871" s="67"/>
      <c r="AE2871" s="67"/>
      <c r="AF2871" s="67"/>
      <c r="AG2871" s="67"/>
      <c r="AH2871" s="67"/>
      <c r="AI2871" s="67"/>
      <c r="AJ2871" s="67"/>
      <c r="AK2871" s="67"/>
      <c r="AL2871" s="67"/>
      <c r="AM2871" s="67"/>
      <c r="AN2871" s="67"/>
      <c r="AO2871" s="67"/>
      <c r="AP2871" s="67"/>
      <c r="AQ2871" s="67"/>
      <c r="AR2871" s="67"/>
      <c r="AS2871" s="67"/>
      <c r="AT2871" s="2"/>
    </row>
    <row r="2872" spans="1:46" s="3" customFormat="1">
      <c r="A2872" s="67"/>
      <c r="B2872" s="67"/>
      <c r="C2872" s="67"/>
      <c r="D2872" s="67"/>
      <c r="E2872" s="67"/>
      <c r="F2872" s="67"/>
      <c r="G2872" s="67"/>
      <c r="H2872" s="67"/>
      <c r="I2872" s="67"/>
      <c r="J2872" s="67"/>
      <c r="K2872" s="67"/>
      <c r="L2872" s="67"/>
      <c r="M2872" s="67"/>
      <c r="N2872" s="67"/>
      <c r="O2872" s="67"/>
      <c r="P2872" s="67"/>
      <c r="Q2872" s="67"/>
      <c r="R2872" s="67"/>
      <c r="S2872" s="67"/>
      <c r="T2872" s="67"/>
      <c r="U2872" s="67"/>
      <c r="V2872" s="67"/>
      <c r="W2872" s="67"/>
      <c r="X2872" s="67"/>
      <c r="Y2872" s="67"/>
      <c r="Z2872" s="67"/>
      <c r="AA2872" s="67"/>
      <c r="AB2872" s="67"/>
      <c r="AC2872" s="67"/>
      <c r="AD2872" s="67"/>
      <c r="AE2872" s="67"/>
      <c r="AF2872" s="67"/>
      <c r="AG2872" s="67"/>
      <c r="AH2872" s="67"/>
      <c r="AI2872" s="67"/>
      <c r="AJ2872" s="67"/>
      <c r="AK2872" s="67"/>
      <c r="AL2872" s="67"/>
      <c r="AM2872" s="67"/>
      <c r="AN2872" s="67"/>
      <c r="AO2872" s="67"/>
      <c r="AP2872" s="67"/>
      <c r="AQ2872" s="67"/>
      <c r="AR2872" s="67"/>
      <c r="AS2872" s="67"/>
      <c r="AT2872" s="2"/>
    </row>
    <row r="2873" spans="1:46" s="3" customFormat="1">
      <c r="A2873" s="67"/>
      <c r="B2873" s="67"/>
      <c r="C2873" s="67"/>
      <c r="D2873" s="67"/>
      <c r="E2873" s="67"/>
      <c r="F2873" s="67"/>
      <c r="G2873" s="67"/>
      <c r="H2873" s="67"/>
      <c r="I2873" s="67"/>
      <c r="J2873" s="67"/>
      <c r="K2873" s="67"/>
      <c r="L2873" s="67"/>
      <c r="M2873" s="67"/>
      <c r="N2873" s="67"/>
      <c r="O2873" s="67"/>
      <c r="P2873" s="67"/>
      <c r="Q2873" s="67"/>
      <c r="R2873" s="67"/>
      <c r="S2873" s="67"/>
      <c r="T2873" s="67"/>
      <c r="U2873" s="67"/>
      <c r="V2873" s="67"/>
      <c r="W2873" s="67"/>
      <c r="X2873" s="67"/>
      <c r="Y2873" s="67"/>
      <c r="Z2873" s="67"/>
      <c r="AA2873" s="67"/>
      <c r="AB2873" s="67"/>
      <c r="AC2873" s="67"/>
      <c r="AD2873" s="67"/>
      <c r="AE2873" s="67"/>
      <c r="AF2873" s="67"/>
      <c r="AG2873" s="67"/>
      <c r="AH2873" s="67"/>
      <c r="AI2873" s="67"/>
      <c r="AJ2873" s="67"/>
      <c r="AK2873" s="67"/>
      <c r="AL2873" s="67"/>
      <c r="AM2873" s="67"/>
      <c r="AN2873" s="67"/>
      <c r="AO2873" s="67"/>
      <c r="AP2873" s="67"/>
      <c r="AQ2873" s="67"/>
      <c r="AR2873" s="67"/>
      <c r="AS2873" s="67"/>
      <c r="AT2873" s="2"/>
    </row>
    <row r="2874" spans="1:46" s="3" customFormat="1">
      <c r="A2874" s="67"/>
      <c r="B2874" s="67"/>
      <c r="C2874" s="67"/>
      <c r="D2874" s="67"/>
      <c r="E2874" s="67"/>
      <c r="F2874" s="67"/>
      <c r="G2874" s="67"/>
      <c r="H2874" s="67"/>
      <c r="I2874" s="67"/>
      <c r="J2874" s="67"/>
      <c r="K2874" s="67"/>
      <c r="L2874" s="67"/>
      <c r="M2874" s="67"/>
      <c r="N2874" s="67"/>
      <c r="O2874" s="67"/>
      <c r="P2874" s="67"/>
      <c r="Q2874" s="67"/>
      <c r="R2874" s="67"/>
      <c r="S2874" s="67"/>
      <c r="T2874" s="67"/>
      <c r="U2874" s="67"/>
      <c r="V2874" s="67"/>
      <c r="W2874" s="67"/>
      <c r="X2874" s="67"/>
      <c r="Y2874" s="67"/>
      <c r="Z2874" s="67"/>
      <c r="AA2874" s="67"/>
      <c r="AB2874" s="67"/>
      <c r="AC2874" s="67"/>
      <c r="AD2874" s="67"/>
      <c r="AE2874" s="67"/>
      <c r="AF2874" s="67"/>
      <c r="AG2874" s="67"/>
      <c r="AH2874" s="67"/>
      <c r="AI2874" s="67"/>
      <c r="AJ2874" s="67"/>
      <c r="AK2874" s="67"/>
      <c r="AL2874" s="67"/>
      <c r="AM2874" s="67"/>
      <c r="AN2874" s="67"/>
      <c r="AO2874" s="67"/>
      <c r="AP2874" s="67"/>
      <c r="AQ2874" s="67"/>
      <c r="AR2874" s="67"/>
      <c r="AS2874" s="67"/>
      <c r="AT2874" s="2"/>
    </row>
    <row r="2875" spans="1:46" s="3" customFormat="1">
      <c r="A2875" s="67"/>
      <c r="B2875" s="67"/>
      <c r="C2875" s="67"/>
      <c r="D2875" s="67"/>
      <c r="E2875" s="67"/>
      <c r="F2875" s="67"/>
      <c r="G2875" s="67"/>
      <c r="H2875" s="67"/>
      <c r="I2875" s="67"/>
      <c r="J2875" s="67"/>
      <c r="K2875" s="67"/>
      <c r="L2875" s="67"/>
      <c r="M2875" s="67"/>
      <c r="N2875" s="67"/>
      <c r="O2875" s="67"/>
      <c r="P2875" s="67"/>
      <c r="Q2875" s="67"/>
      <c r="R2875" s="67"/>
      <c r="S2875" s="67"/>
      <c r="T2875" s="67"/>
      <c r="U2875" s="67"/>
      <c r="V2875" s="67"/>
      <c r="W2875" s="67"/>
      <c r="X2875" s="67"/>
      <c r="Y2875" s="67"/>
      <c r="Z2875" s="67"/>
      <c r="AA2875" s="67"/>
      <c r="AB2875" s="67"/>
      <c r="AC2875" s="67"/>
      <c r="AD2875" s="67"/>
      <c r="AE2875" s="67"/>
      <c r="AF2875" s="67"/>
      <c r="AG2875" s="67"/>
      <c r="AH2875" s="67"/>
      <c r="AI2875" s="67"/>
      <c r="AJ2875" s="67"/>
      <c r="AK2875" s="67"/>
      <c r="AL2875" s="67"/>
      <c r="AM2875" s="67"/>
      <c r="AN2875" s="67"/>
      <c r="AO2875" s="67"/>
      <c r="AP2875" s="67"/>
      <c r="AQ2875" s="67"/>
      <c r="AR2875" s="67"/>
      <c r="AS2875" s="67"/>
      <c r="AT2875" s="2"/>
    </row>
    <row r="2876" spans="1:46" s="3" customFormat="1">
      <c r="A2876" s="67"/>
      <c r="B2876" s="67"/>
      <c r="C2876" s="67"/>
      <c r="D2876" s="67"/>
      <c r="E2876" s="67"/>
      <c r="F2876" s="67"/>
      <c r="G2876" s="67"/>
      <c r="H2876" s="67"/>
      <c r="I2876" s="67"/>
      <c r="J2876" s="67"/>
      <c r="K2876" s="67"/>
      <c r="L2876" s="67"/>
      <c r="M2876" s="67"/>
      <c r="N2876" s="67"/>
      <c r="O2876" s="67"/>
      <c r="P2876" s="67"/>
      <c r="Q2876" s="67"/>
      <c r="R2876" s="67"/>
      <c r="S2876" s="67"/>
      <c r="T2876" s="67"/>
      <c r="U2876" s="67"/>
      <c r="V2876" s="67"/>
      <c r="W2876" s="67"/>
      <c r="X2876" s="67"/>
      <c r="Y2876" s="67"/>
      <c r="Z2876" s="67"/>
      <c r="AA2876" s="67"/>
      <c r="AB2876" s="67"/>
      <c r="AC2876" s="67"/>
      <c r="AD2876" s="67"/>
      <c r="AE2876" s="67"/>
      <c r="AF2876" s="67"/>
      <c r="AG2876" s="67"/>
      <c r="AH2876" s="67"/>
      <c r="AI2876" s="67"/>
      <c r="AJ2876" s="67"/>
      <c r="AK2876" s="67"/>
      <c r="AL2876" s="67"/>
      <c r="AM2876" s="67"/>
      <c r="AN2876" s="67"/>
      <c r="AO2876" s="67"/>
      <c r="AP2876" s="67"/>
      <c r="AQ2876" s="67"/>
      <c r="AR2876" s="67"/>
      <c r="AS2876" s="67"/>
      <c r="AT2876" s="2"/>
    </row>
    <row r="2877" spans="1:46" s="3" customFormat="1">
      <c r="A2877" s="67"/>
      <c r="B2877" s="67"/>
      <c r="C2877" s="67"/>
      <c r="D2877" s="67"/>
      <c r="E2877" s="67"/>
      <c r="F2877" s="67"/>
      <c r="G2877" s="67"/>
      <c r="H2877" s="67"/>
      <c r="I2877" s="67"/>
      <c r="J2877" s="67"/>
      <c r="K2877" s="67"/>
      <c r="L2877" s="67"/>
      <c r="M2877" s="67"/>
      <c r="N2877" s="67"/>
      <c r="O2877" s="67"/>
      <c r="P2877" s="67"/>
      <c r="Q2877" s="67"/>
      <c r="R2877" s="67"/>
      <c r="S2877" s="67"/>
      <c r="T2877" s="67"/>
      <c r="U2877" s="67"/>
      <c r="V2877" s="67"/>
      <c r="W2877" s="67"/>
      <c r="X2877" s="67"/>
      <c r="Y2877" s="67"/>
      <c r="Z2877" s="67"/>
      <c r="AA2877" s="67"/>
      <c r="AB2877" s="67"/>
      <c r="AC2877" s="67"/>
      <c r="AD2877" s="67"/>
      <c r="AE2877" s="67"/>
      <c r="AF2877" s="67"/>
      <c r="AG2877" s="67"/>
      <c r="AH2877" s="67"/>
      <c r="AI2877" s="67"/>
      <c r="AJ2877" s="67"/>
      <c r="AK2877" s="67"/>
      <c r="AL2877" s="67"/>
      <c r="AM2877" s="67"/>
      <c r="AN2877" s="67"/>
      <c r="AO2877" s="67"/>
      <c r="AP2877" s="67"/>
      <c r="AQ2877" s="67"/>
      <c r="AR2877" s="67"/>
      <c r="AS2877" s="67"/>
      <c r="AT2877" s="2"/>
    </row>
    <row r="2878" spans="1:46" s="3" customFormat="1">
      <c r="A2878" s="67"/>
      <c r="B2878" s="67"/>
      <c r="C2878" s="67"/>
      <c r="D2878" s="67"/>
      <c r="E2878" s="67"/>
      <c r="F2878" s="67"/>
      <c r="G2878" s="67"/>
      <c r="H2878" s="67"/>
      <c r="I2878" s="67"/>
      <c r="J2878" s="67"/>
      <c r="K2878" s="67"/>
      <c r="L2878" s="67"/>
      <c r="M2878" s="67"/>
      <c r="N2878" s="67"/>
      <c r="O2878" s="67"/>
      <c r="P2878" s="67"/>
      <c r="Q2878" s="67"/>
      <c r="R2878" s="67"/>
      <c r="S2878" s="67"/>
      <c r="T2878" s="67"/>
      <c r="U2878" s="67"/>
      <c r="V2878" s="67"/>
      <c r="W2878" s="67"/>
      <c r="X2878" s="67"/>
      <c r="Y2878" s="67"/>
      <c r="Z2878" s="67"/>
      <c r="AA2878" s="67"/>
      <c r="AB2878" s="67"/>
      <c r="AC2878" s="67"/>
      <c r="AD2878" s="67"/>
      <c r="AE2878" s="67"/>
      <c r="AF2878" s="67"/>
      <c r="AG2878" s="67"/>
      <c r="AH2878" s="67"/>
      <c r="AI2878" s="67"/>
      <c r="AJ2878" s="67"/>
      <c r="AK2878" s="67"/>
      <c r="AL2878" s="67"/>
      <c r="AM2878" s="67"/>
      <c r="AN2878" s="67"/>
      <c r="AO2878" s="67"/>
      <c r="AP2878" s="67"/>
      <c r="AQ2878" s="67"/>
      <c r="AR2878" s="67"/>
      <c r="AS2878" s="67"/>
      <c r="AT2878" s="2"/>
    </row>
    <row r="2879" spans="1:46" s="3" customFormat="1">
      <c r="A2879" s="67"/>
      <c r="B2879" s="67"/>
      <c r="C2879" s="67"/>
      <c r="D2879" s="67"/>
      <c r="E2879" s="67"/>
      <c r="F2879" s="67"/>
      <c r="G2879" s="67"/>
      <c r="H2879" s="67"/>
      <c r="I2879" s="67"/>
      <c r="J2879" s="67"/>
      <c r="K2879" s="67"/>
      <c r="L2879" s="67"/>
      <c r="M2879" s="67"/>
      <c r="N2879" s="67"/>
      <c r="O2879" s="67"/>
      <c r="P2879" s="67"/>
      <c r="Q2879" s="67"/>
      <c r="R2879" s="67"/>
      <c r="S2879" s="67"/>
      <c r="T2879" s="67"/>
      <c r="U2879" s="67"/>
      <c r="V2879" s="67"/>
      <c r="W2879" s="67"/>
      <c r="X2879" s="67"/>
      <c r="Y2879" s="67"/>
      <c r="Z2879" s="67"/>
      <c r="AA2879" s="67"/>
      <c r="AB2879" s="67"/>
      <c r="AC2879" s="67"/>
      <c r="AD2879" s="67"/>
      <c r="AE2879" s="67"/>
      <c r="AF2879" s="67"/>
      <c r="AG2879" s="67"/>
      <c r="AH2879" s="67"/>
      <c r="AI2879" s="67"/>
      <c r="AJ2879" s="67"/>
      <c r="AK2879" s="67"/>
      <c r="AL2879" s="67"/>
      <c r="AM2879" s="67"/>
      <c r="AN2879" s="67"/>
      <c r="AO2879" s="67"/>
      <c r="AP2879" s="67"/>
      <c r="AQ2879" s="67"/>
      <c r="AR2879" s="67"/>
      <c r="AS2879" s="67"/>
      <c r="AT2879" s="2"/>
    </row>
    <row r="2880" spans="1:46" s="3" customFormat="1">
      <c r="A2880" s="67"/>
      <c r="B2880" s="67"/>
      <c r="C2880" s="67"/>
      <c r="D2880" s="67"/>
      <c r="E2880" s="67"/>
      <c r="F2880" s="67"/>
      <c r="G2880" s="67"/>
      <c r="H2880" s="67"/>
      <c r="I2880" s="67"/>
      <c r="J2880" s="67"/>
      <c r="K2880" s="67"/>
      <c r="L2880" s="67"/>
      <c r="M2880" s="67"/>
      <c r="N2880" s="67"/>
      <c r="O2880" s="67"/>
      <c r="P2880" s="67"/>
      <c r="Q2880" s="67"/>
      <c r="R2880" s="67"/>
      <c r="S2880" s="67"/>
      <c r="T2880" s="67"/>
      <c r="U2880" s="67"/>
      <c r="V2880" s="67"/>
      <c r="W2880" s="67"/>
      <c r="X2880" s="67"/>
      <c r="Y2880" s="67"/>
      <c r="Z2880" s="67"/>
      <c r="AA2880" s="67"/>
      <c r="AB2880" s="67"/>
      <c r="AC2880" s="67"/>
      <c r="AD2880" s="67"/>
      <c r="AE2880" s="67"/>
      <c r="AF2880" s="67"/>
      <c r="AG2880" s="67"/>
      <c r="AH2880" s="67"/>
      <c r="AI2880" s="67"/>
      <c r="AJ2880" s="67"/>
      <c r="AK2880" s="67"/>
      <c r="AL2880" s="67"/>
      <c r="AM2880" s="67"/>
      <c r="AN2880" s="67"/>
      <c r="AO2880" s="67"/>
      <c r="AP2880" s="67"/>
      <c r="AQ2880" s="67"/>
      <c r="AR2880" s="67"/>
      <c r="AS2880" s="67"/>
      <c r="AT2880" s="2"/>
    </row>
    <row r="2881" spans="1:46" s="3" customFormat="1">
      <c r="A2881" s="67"/>
      <c r="B2881" s="67"/>
      <c r="C2881" s="67"/>
      <c r="D2881" s="67"/>
      <c r="E2881" s="67"/>
      <c r="F2881" s="67"/>
      <c r="G2881" s="67"/>
      <c r="H2881" s="67"/>
      <c r="I2881" s="67"/>
      <c r="J2881" s="67"/>
      <c r="K2881" s="67"/>
      <c r="L2881" s="67"/>
      <c r="M2881" s="67"/>
      <c r="N2881" s="67"/>
      <c r="O2881" s="67"/>
      <c r="P2881" s="67"/>
      <c r="Q2881" s="67"/>
      <c r="R2881" s="67"/>
      <c r="S2881" s="67"/>
      <c r="T2881" s="67"/>
      <c r="U2881" s="67"/>
      <c r="V2881" s="67"/>
      <c r="W2881" s="67"/>
      <c r="X2881" s="67"/>
      <c r="Y2881" s="67"/>
      <c r="Z2881" s="67"/>
      <c r="AA2881" s="67"/>
      <c r="AB2881" s="67"/>
      <c r="AC2881" s="67"/>
      <c r="AD2881" s="67"/>
      <c r="AE2881" s="67"/>
      <c r="AF2881" s="67"/>
      <c r="AG2881" s="67"/>
      <c r="AH2881" s="67"/>
      <c r="AI2881" s="67"/>
      <c r="AJ2881" s="67"/>
      <c r="AK2881" s="67"/>
      <c r="AL2881" s="67"/>
      <c r="AM2881" s="67"/>
      <c r="AN2881" s="67"/>
      <c r="AO2881" s="67"/>
      <c r="AP2881" s="67"/>
      <c r="AQ2881" s="67"/>
      <c r="AR2881" s="67"/>
      <c r="AS2881" s="67"/>
      <c r="AT2881" s="2"/>
    </row>
    <row r="2882" spans="1:46" s="3" customFormat="1">
      <c r="A2882" s="67"/>
      <c r="B2882" s="67"/>
      <c r="C2882" s="67"/>
      <c r="D2882" s="67"/>
      <c r="E2882" s="67"/>
      <c r="F2882" s="67"/>
      <c r="G2882" s="67"/>
      <c r="H2882" s="67"/>
      <c r="I2882" s="67"/>
      <c r="J2882" s="67"/>
      <c r="K2882" s="67"/>
      <c r="L2882" s="67"/>
      <c r="M2882" s="67"/>
      <c r="N2882" s="67"/>
      <c r="O2882" s="67"/>
      <c r="P2882" s="67"/>
      <c r="Q2882" s="67"/>
      <c r="R2882" s="67"/>
      <c r="S2882" s="67"/>
      <c r="T2882" s="67"/>
      <c r="U2882" s="67"/>
      <c r="V2882" s="67"/>
      <c r="W2882" s="67"/>
      <c r="X2882" s="67"/>
      <c r="Y2882" s="67"/>
      <c r="Z2882" s="67"/>
      <c r="AA2882" s="67"/>
      <c r="AB2882" s="67"/>
      <c r="AC2882" s="67"/>
      <c r="AD2882" s="67"/>
      <c r="AE2882" s="67"/>
      <c r="AF2882" s="67"/>
      <c r="AG2882" s="67"/>
      <c r="AH2882" s="67"/>
      <c r="AI2882" s="67"/>
      <c r="AJ2882" s="67"/>
      <c r="AK2882" s="67"/>
      <c r="AL2882" s="67"/>
      <c r="AM2882" s="67"/>
      <c r="AN2882" s="67"/>
      <c r="AO2882" s="67"/>
      <c r="AP2882" s="67"/>
      <c r="AQ2882" s="67"/>
      <c r="AR2882" s="67"/>
      <c r="AS2882" s="67"/>
      <c r="AT2882" s="2"/>
    </row>
    <row r="2883" spans="1:46" s="3" customFormat="1">
      <c r="A2883" s="67"/>
      <c r="B2883" s="67"/>
      <c r="C2883" s="67"/>
      <c r="D2883" s="67"/>
      <c r="E2883" s="67"/>
      <c r="F2883" s="67"/>
      <c r="G2883" s="67"/>
      <c r="H2883" s="67"/>
      <c r="I2883" s="67"/>
      <c r="J2883" s="67"/>
      <c r="K2883" s="67"/>
      <c r="L2883" s="67"/>
      <c r="M2883" s="67"/>
      <c r="N2883" s="67"/>
      <c r="O2883" s="67"/>
      <c r="P2883" s="67"/>
      <c r="Q2883" s="67"/>
      <c r="R2883" s="67"/>
      <c r="S2883" s="67"/>
      <c r="T2883" s="67"/>
      <c r="U2883" s="67"/>
      <c r="V2883" s="67"/>
      <c r="W2883" s="67"/>
      <c r="X2883" s="67"/>
      <c r="Y2883" s="67"/>
      <c r="Z2883" s="67"/>
      <c r="AA2883" s="67"/>
      <c r="AB2883" s="67"/>
      <c r="AC2883" s="67"/>
      <c r="AD2883" s="67"/>
      <c r="AE2883" s="67"/>
      <c r="AF2883" s="67"/>
      <c r="AG2883" s="67"/>
      <c r="AH2883" s="67"/>
      <c r="AI2883" s="67"/>
      <c r="AJ2883" s="67"/>
      <c r="AK2883" s="67"/>
      <c r="AL2883" s="67"/>
      <c r="AM2883" s="67"/>
      <c r="AN2883" s="67"/>
      <c r="AO2883" s="67"/>
      <c r="AP2883" s="67"/>
      <c r="AQ2883" s="67"/>
      <c r="AR2883" s="67"/>
      <c r="AS2883" s="67"/>
      <c r="AT2883" s="2"/>
    </row>
    <row r="2884" spans="1:46" s="3" customFormat="1">
      <c r="A2884" s="67"/>
      <c r="B2884" s="67"/>
      <c r="C2884" s="67"/>
      <c r="D2884" s="67"/>
      <c r="E2884" s="67"/>
      <c r="F2884" s="67"/>
      <c r="G2884" s="67"/>
      <c r="H2884" s="67"/>
      <c r="I2884" s="67"/>
      <c r="J2884" s="67"/>
      <c r="K2884" s="67"/>
      <c r="L2884" s="67"/>
      <c r="M2884" s="67"/>
      <c r="N2884" s="67"/>
      <c r="O2884" s="67"/>
      <c r="P2884" s="67"/>
      <c r="Q2884" s="67"/>
      <c r="R2884" s="67"/>
      <c r="S2884" s="67"/>
      <c r="T2884" s="67"/>
      <c r="U2884" s="67"/>
      <c r="V2884" s="67"/>
      <c r="W2884" s="67"/>
      <c r="X2884" s="67"/>
      <c r="Y2884" s="67"/>
      <c r="Z2884" s="67"/>
      <c r="AA2884" s="67"/>
      <c r="AB2884" s="67"/>
      <c r="AC2884" s="67"/>
      <c r="AD2884" s="67"/>
      <c r="AE2884" s="67"/>
      <c r="AF2884" s="67"/>
      <c r="AG2884" s="67"/>
      <c r="AH2884" s="67"/>
      <c r="AI2884" s="67"/>
      <c r="AJ2884" s="67"/>
      <c r="AK2884" s="67"/>
      <c r="AL2884" s="67"/>
      <c r="AM2884" s="67"/>
      <c r="AN2884" s="67"/>
      <c r="AO2884" s="67"/>
      <c r="AP2884" s="67"/>
      <c r="AQ2884" s="67"/>
      <c r="AR2884" s="67"/>
      <c r="AS2884" s="67"/>
      <c r="AT2884" s="2"/>
    </row>
    <row r="2885" spans="1:46" s="3" customFormat="1">
      <c r="A2885" s="67"/>
      <c r="B2885" s="67"/>
      <c r="C2885" s="67"/>
      <c r="D2885" s="67"/>
      <c r="E2885" s="67"/>
      <c r="F2885" s="67"/>
      <c r="G2885" s="67"/>
      <c r="H2885" s="67"/>
      <c r="I2885" s="67"/>
      <c r="J2885" s="67"/>
      <c r="K2885" s="67"/>
      <c r="L2885" s="67"/>
      <c r="M2885" s="67"/>
      <c r="N2885" s="67"/>
      <c r="O2885" s="67"/>
      <c r="P2885" s="67"/>
      <c r="Q2885" s="67"/>
      <c r="R2885" s="67"/>
      <c r="S2885" s="67"/>
      <c r="T2885" s="67"/>
      <c r="U2885" s="67"/>
      <c r="V2885" s="67"/>
      <c r="W2885" s="67"/>
      <c r="X2885" s="67"/>
      <c r="Y2885" s="67"/>
      <c r="Z2885" s="67"/>
      <c r="AA2885" s="67"/>
      <c r="AB2885" s="67"/>
      <c r="AC2885" s="67"/>
      <c r="AD2885" s="67"/>
      <c r="AE2885" s="67"/>
      <c r="AF2885" s="67"/>
      <c r="AG2885" s="67"/>
      <c r="AH2885" s="67"/>
      <c r="AI2885" s="67"/>
      <c r="AJ2885" s="67"/>
      <c r="AK2885" s="67"/>
      <c r="AL2885" s="67"/>
      <c r="AM2885" s="67"/>
      <c r="AN2885" s="67"/>
      <c r="AO2885" s="67"/>
      <c r="AP2885" s="67"/>
      <c r="AQ2885" s="67"/>
      <c r="AR2885" s="67"/>
      <c r="AS2885" s="67"/>
      <c r="AT2885" s="2"/>
    </row>
    <row r="2886" spans="1:46" s="3" customFormat="1">
      <c r="A2886" s="67"/>
      <c r="B2886" s="67"/>
      <c r="C2886" s="67"/>
      <c r="D2886" s="67"/>
      <c r="E2886" s="67"/>
      <c r="F2886" s="67"/>
      <c r="G2886" s="67"/>
      <c r="H2886" s="67"/>
      <c r="I2886" s="67"/>
      <c r="J2886" s="67"/>
      <c r="K2886" s="67"/>
      <c r="L2886" s="67"/>
      <c r="M2886" s="67"/>
      <c r="N2886" s="67"/>
      <c r="O2886" s="67"/>
      <c r="P2886" s="67"/>
      <c r="Q2886" s="67"/>
      <c r="R2886" s="67"/>
      <c r="S2886" s="67"/>
      <c r="T2886" s="67"/>
      <c r="U2886" s="67"/>
      <c r="V2886" s="67"/>
      <c r="W2886" s="67"/>
      <c r="X2886" s="67"/>
      <c r="Y2886" s="67"/>
      <c r="Z2886" s="67"/>
      <c r="AA2886" s="67"/>
      <c r="AB2886" s="67"/>
      <c r="AC2886" s="67"/>
      <c r="AD2886" s="67"/>
      <c r="AE2886" s="67"/>
      <c r="AF2886" s="67"/>
      <c r="AG2886" s="67"/>
      <c r="AH2886" s="67"/>
      <c r="AI2886" s="67"/>
      <c r="AJ2886" s="67"/>
      <c r="AK2886" s="67"/>
      <c r="AL2886" s="67"/>
      <c r="AM2886" s="67"/>
      <c r="AN2886" s="67"/>
      <c r="AO2886" s="67"/>
      <c r="AP2886" s="67"/>
      <c r="AQ2886" s="67"/>
      <c r="AR2886" s="67"/>
      <c r="AS2886" s="67"/>
      <c r="AT2886" s="2"/>
    </row>
    <row r="2887" spans="1:46" s="3" customFormat="1">
      <c r="A2887" s="67"/>
      <c r="B2887" s="67"/>
      <c r="C2887" s="67"/>
      <c r="D2887" s="67"/>
      <c r="E2887" s="67"/>
      <c r="F2887" s="67"/>
      <c r="G2887" s="67"/>
      <c r="H2887" s="67"/>
      <c r="I2887" s="67"/>
      <c r="J2887" s="67"/>
      <c r="K2887" s="67"/>
      <c r="L2887" s="67"/>
      <c r="M2887" s="67"/>
      <c r="N2887" s="67"/>
      <c r="O2887" s="67"/>
      <c r="P2887" s="67"/>
      <c r="Q2887" s="67"/>
      <c r="R2887" s="67"/>
      <c r="S2887" s="67"/>
      <c r="T2887" s="67"/>
      <c r="U2887" s="67"/>
      <c r="V2887" s="67"/>
      <c r="W2887" s="67"/>
      <c r="X2887" s="67"/>
      <c r="Y2887" s="67"/>
      <c r="Z2887" s="67"/>
      <c r="AA2887" s="67"/>
      <c r="AB2887" s="67"/>
      <c r="AC2887" s="67"/>
      <c r="AD2887" s="67"/>
      <c r="AE2887" s="67"/>
      <c r="AF2887" s="67"/>
      <c r="AG2887" s="67"/>
      <c r="AH2887" s="67"/>
      <c r="AI2887" s="67"/>
      <c r="AJ2887" s="67"/>
      <c r="AK2887" s="67"/>
      <c r="AL2887" s="67"/>
      <c r="AM2887" s="67"/>
      <c r="AN2887" s="67"/>
      <c r="AO2887" s="67"/>
      <c r="AP2887" s="67"/>
      <c r="AQ2887" s="67"/>
      <c r="AR2887" s="67"/>
      <c r="AS2887" s="67"/>
      <c r="AT2887" s="2"/>
    </row>
    <row r="2888" spans="1:46" s="3" customFormat="1">
      <c r="A2888" s="67"/>
      <c r="B2888" s="67"/>
      <c r="C2888" s="67"/>
      <c r="D2888" s="67"/>
      <c r="E2888" s="67"/>
      <c r="F2888" s="67"/>
      <c r="G2888" s="67"/>
      <c r="H2888" s="67"/>
      <c r="I2888" s="67"/>
      <c r="J2888" s="67"/>
      <c r="K2888" s="67"/>
      <c r="L2888" s="67"/>
      <c r="M2888" s="67"/>
      <c r="N2888" s="67"/>
      <c r="O2888" s="67"/>
      <c r="P2888" s="67"/>
      <c r="Q2888" s="67"/>
      <c r="R2888" s="67"/>
      <c r="S2888" s="67"/>
      <c r="T2888" s="67"/>
      <c r="U2888" s="67"/>
      <c r="V2888" s="67"/>
      <c r="W2888" s="67"/>
      <c r="X2888" s="67"/>
      <c r="Y2888" s="67"/>
      <c r="Z2888" s="67"/>
      <c r="AA2888" s="67"/>
      <c r="AB2888" s="67"/>
      <c r="AC2888" s="67"/>
      <c r="AD2888" s="67"/>
      <c r="AE2888" s="67"/>
      <c r="AF2888" s="67"/>
      <c r="AG2888" s="67"/>
      <c r="AH2888" s="67"/>
      <c r="AI2888" s="67"/>
      <c r="AJ2888" s="67"/>
      <c r="AK2888" s="67"/>
      <c r="AL2888" s="67"/>
      <c r="AM2888" s="67"/>
      <c r="AN2888" s="67"/>
      <c r="AO2888" s="67"/>
      <c r="AP2888" s="67"/>
      <c r="AQ2888" s="67"/>
      <c r="AR2888" s="67"/>
      <c r="AS2888" s="67"/>
      <c r="AT2888" s="2"/>
    </row>
    <row r="2889" spans="1:46" s="3" customFormat="1">
      <c r="A2889" s="67"/>
      <c r="B2889" s="67"/>
      <c r="C2889" s="67"/>
      <c r="D2889" s="67"/>
      <c r="E2889" s="67"/>
      <c r="F2889" s="67"/>
      <c r="G2889" s="67"/>
      <c r="H2889" s="67"/>
      <c r="I2889" s="67"/>
      <c r="J2889" s="67"/>
      <c r="K2889" s="67"/>
      <c r="L2889" s="67"/>
      <c r="M2889" s="67"/>
      <c r="N2889" s="67"/>
      <c r="O2889" s="67"/>
      <c r="P2889" s="67"/>
      <c r="Q2889" s="67"/>
      <c r="R2889" s="67"/>
      <c r="S2889" s="67"/>
      <c r="T2889" s="67"/>
      <c r="U2889" s="67"/>
      <c r="V2889" s="67"/>
      <c r="W2889" s="67"/>
      <c r="X2889" s="67"/>
      <c r="Y2889" s="67"/>
      <c r="Z2889" s="67"/>
      <c r="AA2889" s="67"/>
      <c r="AB2889" s="67"/>
      <c r="AC2889" s="67"/>
      <c r="AD2889" s="67"/>
      <c r="AE2889" s="67"/>
      <c r="AF2889" s="67"/>
      <c r="AG2889" s="67"/>
      <c r="AH2889" s="67"/>
      <c r="AI2889" s="67"/>
      <c r="AJ2889" s="67"/>
      <c r="AK2889" s="67"/>
      <c r="AL2889" s="67"/>
      <c r="AM2889" s="67"/>
      <c r="AN2889" s="67"/>
      <c r="AO2889" s="67"/>
      <c r="AP2889" s="67"/>
      <c r="AQ2889" s="67"/>
      <c r="AR2889" s="67"/>
      <c r="AS2889" s="67"/>
      <c r="AT2889" s="2"/>
    </row>
    <row r="2890" spans="1:46" s="3" customFormat="1">
      <c r="A2890" s="67"/>
      <c r="B2890" s="67"/>
      <c r="C2890" s="67"/>
      <c r="D2890" s="67"/>
      <c r="E2890" s="67"/>
      <c r="F2890" s="67"/>
      <c r="G2890" s="67"/>
      <c r="H2890" s="67"/>
      <c r="I2890" s="67"/>
      <c r="J2890" s="67"/>
      <c r="K2890" s="67"/>
      <c r="L2890" s="67"/>
      <c r="M2890" s="67"/>
      <c r="N2890" s="67"/>
      <c r="O2890" s="67"/>
      <c r="P2890" s="67"/>
      <c r="Q2890" s="67"/>
      <c r="R2890" s="67"/>
      <c r="S2890" s="67"/>
      <c r="T2890" s="67"/>
      <c r="U2890" s="67"/>
      <c r="V2890" s="67"/>
      <c r="W2890" s="67"/>
      <c r="X2890" s="67"/>
      <c r="Y2890" s="67"/>
      <c r="Z2890" s="67"/>
      <c r="AA2890" s="67"/>
      <c r="AB2890" s="67"/>
      <c r="AC2890" s="67"/>
      <c r="AD2890" s="67"/>
      <c r="AE2890" s="67"/>
      <c r="AF2890" s="67"/>
      <c r="AG2890" s="67"/>
      <c r="AH2890" s="67"/>
      <c r="AI2890" s="67"/>
      <c r="AJ2890" s="67"/>
      <c r="AK2890" s="67"/>
      <c r="AL2890" s="67"/>
      <c r="AM2890" s="67"/>
      <c r="AN2890" s="67"/>
      <c r="AO2890" s="67"/>
      <c r="AP2890" s="67"/>
      <c r="AQ2890" s="67"/>
      <c r="AR2890" s="67"/>
      <c r="AS2890" s="67"/>
      <c r="AT2890" s="2"/>
    </row>
    <row r="2891" spans="1:46" s="3" customFormat="1">
      <c r="A2891" s="67"/>
      <c r="B2891" s="67"/>
      <c r="C2891" s="67"/>
      <c r="D2891" s="67"/>
      <c r="E2891" s="67"/>
      <c r="F2891" s="67"/>
      <c r="G2891" s="67"/>
      <c r="H2891" s="67"/>
      <c r="I2891" s="67"/>
      <c r="J2891" s="67"/>
      <c r="K2891" s="67"/>
      <c r="L2891" s="67"/>
      <c r="M2891" s="67"/>
      <c r="N2891" s="67"/>
      <c r="O2891" s="67"/>
      <c r="P2891" s="67"/>
      <c r="Q2891" s="67"/>
      <c r="R2891" s="67"/>
      <c r="S2891" s="67"/>
      <c r="T2891" s="67"/>
      <c r="U2891" s="67"/>
      <c r="V2891" s="67"/>
      <c r="W2891" s="67"/>
      <c r="X2891" s="67"/>
      <c r="Y2891" s="67"/>
      <c r="Z2891" s="67"/>
      <c r="AA2891" s="67"/>
      <c r="AB2891" s="67"/>
      <c r="AC2891" s="67"/>
      <c r="AD2891" s="67"/>
      <c r="AE2891" s="67"/>
      <c r="AF2891" s="67"/>
      <c r="AG2891" s="67"/>
      <c r="AH2891" s="67"/>
      <c r="AI2891" s="67"/>
      <c r="AJ2891" s="67"/>
      <c r="AK2891" s="67"/>
      <c r="AL2891" s="67"/>
      <c r="AM2891" s="67"/>
      <c r="AN2891" s="67"/>
      <c r="AO2891" s="67"/>
      <c r="AP2891" s="67"/>
      <c r="AQ2891" s="67"/>
      <c r="AR2891" s="67"/>
      <c r="AS2891" s="67"/>
      <c r="AT2891" s="2"/>
    </row>
    <row r="2892" spans="1:46" s="3" customFormat="1">
      <c r="A2892" s="67"/>
      <c r="B2892" s="67"/>
      <c r="C2892" s="67"/>
      <c r="D2892" s="67"/>
      <c r="E2892" s="67"/>
      <c r="F2892" s="67"/>
      <c r="G2892" s="67"/>
      <c r="H2892" s="67"/>
      <c r="I2892" s="67"/>
      <c r="J2892" s="67"/>
      <c r="K2892" s="67"/>
      <c r="L2892" s="67"/>
      <c r="M2892" s="67"/>
      <c r="N2892" s="67"/>
      <c r="O2892" s="67"/>
      <c r="P2892" s="67"/>
      <c r="Q2892" s="67"/>
      <c r="R2892" s="67"/>
      <c r="S2892" s="67"/>
      <c r="T2892" s="67"/>
      <c r="U2892" s="67"/>
      <c r="V2892" s="67"/>
      <c r="W2892" s="67"/>
      <c r="X2892" s="67"/>
      <c r="Y2892" s="67"/>
      <c r="Z2892" s="67"/>
      <c r="AA2892" s="67"/>
      <c r="AB2892" s="67"/>
      <c r="AC2892" s="67"/>
      <c r="AD2892" s="67"/>
      <c r="AE2892" s="67"/>
      <c r="AF2892" s="67"/>
      <c r="AG2892" s="67"/>
      <c r="AH2892" s="67"/>
      <c r="AI2892" s="67"/>
      <c r="AJ2892" s="67"/>
      <c r="AK2892" s="67"/>
      <c r="AL2892" s="67"/>
      <c r="AM2892" s="67"/>
      <c r="AN2892" s="67"/>
      <c r="AO2892" s="67"/>
      <c r="AP2892" s="67"/>
      <c r="AQ2892" s="67"/>
      <c r="AR2892" s="67"/>
      <c r="AS2892" s="67"/>
      <c r="AT2892" s="2"/>
    </row>
    <row r="2893" spans="1:46" s="3" customFormat="1">
      <c r="A2893" s="67"/>
      <c r="B2893" s="67"/>
      <c r="C2893" s="67"/>
      <c r="D2893" s="67"/>
      <c r="E2893" s="67"/>
      <c r="F2893" s="67"/>
      <c r="G2893" s="67"/>
      <c r="H2893" s="67"/>
      <c r="I2893" s="67"/>
      <c r="J2893" s="67"/>
      <c r="K2893" s="67"/>
      <c r="L2893" s="67"/>
      <c r="M2893" s="67"/>
      <c r="N2893" s="67"/>
      <c r="O2893" s="67"/>
      <c r="P2893" s="67"/>
      <c r="Q2893" s="67"/>
      <c r="R2893" s="67"/>
      <c r="S2893" s="67"/>
      <c r="T2893" s="67"/>
      <c r="U2893" s="67"/>
      <c r="V2893" s="67"/>
      <c r="W2893" s="67"/>
      <c r="X2893" s="67"/>
      <c r="Y2893" s="67"/>
      <c r="Z2893" s="67"/>
      <c r="AA2893" s="67"/>
      <c r="AB2893" s="67"/>
      <c r="AC2893" s="67"/>
      <c r="AD2893" s="67"/>
      <c r="AE2893" s="67"/>
      <c r="AF2893" s="67"/>
      <c r="AG2893" s="67"/>
      <c r="AH2893" s="67"/>
      <c r="AI2893" s="67"/>
      <c r="AJ2893" s="67"/>
      <c r="AK2893" s="67"/>
      <c r="AL2893" s="67"/>
      <c r="AM2893" s="67"/>
      <c r="AN2893" s="67"/>
      <c r="AO2893" s="67"/>
      <c r="AP2893" s="67"/>
      <c r="AQ2893" s="67"/>
      <c r="AR2893" s="67"/>
      <c r="AS2893" s="67"/>
      <c r="AT2893" s="2"/>
    </row>
    <row r="2894" spans="1:46" s="3" customFormat="1">
      <c r="A2894" s="67"/>
      <c r="B2894" s="67"/>
      <c r="C2894" s="67"/>
      <c r="D2894" s="67"/>
      <c r="E2894" s="67"/>
      <c r="F2894" s="67"/>
      <c r="G2894" s="67"/>
      <c r="H2894" s="67"/>
      <c r="I2894" s="67"/>
      <c r="J2894" s="67"/>
      <c r="K2894" s="67"/>
      <c r="L2894" s="67"/>
      <c r="M2894" s="67"/>
      <c r="N2894" s="67"/>
      <c r="O2894" s="67"/>
      <c r="P2894" s="67"/>
      <c r="Q2894" s="67"/>
      <c r="R2894" s="67"/>
      <c r="S2894" s="67"/>
      <c r="T2894" s="67"/>
      <c r="U2894" s="67"/>
      <c r="V2894" s="67"/>
      <c r="W2894" s="67"/>
      <c r="X2894" s="67"/>
      <c r="Y2894" s="67"/>
      <c r="Z2894" s="67"/>
      <c r="AA2894" s="67"/>
      <c r="AB2894" s="67"/>
      <c r="AC2894" s="67"/>
      <c r="AD2894" s="67"/>
      <c r="AE2894" s="67"/>
      <c r="AF2894" s="67"/>
      <c r="AG2894" s="67"/>
      <c r="AH2894" s="67"/>
      <c r="AI2894" s="67"/>
      <c r="AJ2894" s="67"/>
      <c r="AK2894" s="67"/>
      <c r="AL2894" s="67"/>
      <c r="AM2894" s="67"/>
      <c r="AN2894" s="67"/>
      <c r="AO2894" s="67"/>
      <c r="AP2894" s="67"/>
      <c r="AQ2894" s="67"/>
      <c r="AR2894" s="67"/>
      <c r="AS2894" s="67"/>
      <c r="AT2894" s="2"/>
    </row>
    <row r="2895" spans="1:46" s="3" customFormat="1">
      <c r="A2895" s="67"/>
      <c r="B2895" s="67"/>
      <c r="C2895" s="67"/>
      <c r="D2895" s="67"/>
      <c r="E2895" s="67"/>
      <c r="F2895" s="67"/>
      <c r="G2895" s="67"/>
      <c r="H2895" s="67"/>
      <c r="I2895" s="67"/>
      <c r="J2895" s="67"/>
      <c r="K2895" s="67"/>
      <c r="L2895" s="67"/>
      <c r="M2895" s="67"/>
      <c r="N2895" s="67"/>
      <c r="O2895" s="67"/>
      <c r="P2895" s="67"/>
      <c r="Q2895" s="67"/>
      <c r="R2895" s="67"/>
      <c r="S2895" s="67"/>
      <c r="T2895" s="67"/>
      <c r="U2895" s="67"/>
      <c r="V2895" s="67"/>
      <c r="W2895" s="67"/>
      <c r="X2895" s="67"/>
      <c r="Y2895" s="67"/>
      <c r="Z2895" s="67"/>
      <c r="AA2895" s="67"/>
      <c r="AB2895" s="67"/>
      <c r="AC2895" s="67"/>
      <c r="AD2895" s="67"/>
      <c r="AE2895" s="67"/>
      <c r="AF2895" s="67"/>
      <c r="AG2895" s="67"/>
      <c r="AH2895" s="67"/>
      <c r="AI2895" s="67"/>
      <c r="AJ2895" s="67"/>
      <c r="AK2895" s="67"/>
      <c r="AL2895" s="67"/>
      <c r="AM2895" s="67"/>
      <c r="AN2895" s="67"/>
      <c r="AO2895" s="67"/>
      <c r="AP2895" s="67"/>
      <c r="AQ2895" s="67"/>
      <c r="AR2895" s="67"/>
      <c r="AS2895" s="67"/>
      <c r="AT2895" s="2"/>
    </row>
    <row r="2896" spans="1:46" s="3" customFormat="1">
      <c r="A2896" s="67"/>
      <c r="B2896" s="67"/>
      <c r="C2896" s="67"/>
      <c r="D2896" s="67"/>
      <c r="E2896" s="67"/>
      <c r="F2896" s="67"/>
      <c r="G2896" s="67"/>
      <c r="H2896" s="67"/>
      <c r="I2896" s="67"/>
      <c r="J2896" s="67"/>
      <c r="K2896" s="67"/>
      <c r="L2896" s="67"/>
      <c r="M2896" s="67"/>
      <c r="N2896" s="67"/>
      <c r="O2896" s="67"/>
      <c r="P2896" s="67"/>
      <c r="Q2896" s="67"/>
      <c r="R2896" s="67"/>
      <c r="S2896" s="67"/>
      <c r="T2896" s="67"/>
      <c r="U2896" s="67"/>
      <c r="V2896" s="67"/>
      <c r="W2896" s="67"/>
      <c r="X2896" s="67"/>
      <c r="Y2896" s="67"/>
      <c r="Z2896" s="67"/>
      <c r="AA2896" s="67"/>
      <c r="AB2896" s="67"/>
      <c r="AC2896" s="67"/>
      <c r="AD2896" s="67"/>
      <c r="AE2896" s="67"/>
      <c r="AF2896" s="67"/>
      <c r="AG2896" s="67"/>
      <c r="AH2896" s="67"/>
      <c r="AI2896" s="67"/>
      <c r="AJ2896" s="67"/>
      <c r="AK2896" s="67"/>
      <c r="AL2896" s="67"/>
      <c r="AM2896" s="67"/>
      <c r="AN2896" s="67"/>
      <c r="AO2896" s="67"/>
      <c r="AP2896" s="67"/>
      <c r="AQ2896" s="67"/>
      <c r="AR2896" s="67"/>
      <c r="AS2896" s="67"/>
      <c r="AT2896" s="2"/>
    </row>
    <row r="2897" spans="1:46" s="3" customFormat="1">
      <c r="A2897" s="67"/>
      <c r="B2897" s="67"/>
      <c r="C2897" s="67"/>
      <c r="D2897" s="67"/>
      <c r="E2897" s="67"/>
      <c r="F2897" s="67"/>
      <c r="G2897" s="67"/>
      <c r="H2897" s="67"/>
      <c r="I2897" s="67"/>
      <c r="J2897" s="67"/>
      <c r="K2897" s="67"/>
      <c r="L2897" s="67"/>
      <c r="M2897" s="67"/>
      <c r="N2897" s="67"/>
      <c r="O2897" s="67"/>
      <c r="P2897" s="67"/>
      <c r="Q2897" s="67"/>
      <c r="R2897" s="67"/>
      <c r="S2897" s="67"/>
      <c r="T2897" s="67"/>
      <c r="U2897" s="67"/>
      <c r="V2897" s="67"/>
      <c r="W2897" s="67"/>
      <c r="X2897" s="67"/>
      <c r="Y2897" s="67"/>
      <c r="Z2897" s="67"/>
      <c r="AA2897" s="67"/>
      <c r="AB2897" s="67"/>
      <c r="AC2897" s="67"/>
      <c r="AD2897" s="67"/>
      <c r="AE2897" s="67"/>
      <c r="AF2897" s="67"/>
      <c r="AG2897" s="67"/>
      <c r="AH2897" s="67"/>
      <c r="AI2897" s="67"/>
      <c r="AJ2897" s="67"/>
      <c r="AK2897" s="67"/>
      <c r="AL2897" s="67"/>
      <c r="AM2897" s="67"/>
      <c r="AN2897" s="67"/>
      <c r="AO2897" s="67"/>
      <c r="AP2897" s="67"/>
      <c r="AQ2897" s="67"/>
      <c r="AR2897" s="67"/>
      <c r="AS2897" s="67"/>
      <c r="AT2897" s="2"/>
    </row>
    <row r="2898" spans="1:46" s="3" customFormat="1">
      <c r="A2898" s="67"/>
      <c r="B2898" s="67"/>
      <c r="C2898" s="67"/>
      <c r="D2898" s="67"/>
      <c r="E2898" s="67"/>
      <c r="F2898" s="67"/>
      <c r="G2898" s="67"/>
      <c r="H2898" s="67"/>
      <c r="I2898" s="67"/>
      <c r="J2898" s="67"/>
      <c r="K2898" s="67"/>
      <c r="L2898" s="67"/>
      <c r="M2898" s="67"/>
      <c r="N2898" s="67"/>
      <c r="O2898" s="67"/>
      <c r="P2898" s="67"/>
      <c r="Q2898" s="67"/>
      <c r="R2898" s="67"/>
      <c r="S2898" s="67"/>
      <c r="T2898" s="67"/>
      <c r="U2898" s="67"/>
      <c r="V2898" s="67"/>
      <c r="W2898" s="67"/>
      <c r="X2898" s="67"/>
      <c r="Y2898" s="67"/>
      <c r="Z2898" s="67"/>
      <c r="AA2898" s="67"/>
      <c r="AB2898" s="67"/>
      <c r="AC2898" s="67"/>
      <c r="AD2898" s="67"/>
      <c r="AE2898" s="67"/>
      <c r="AF2898" s="67"/>
      <c r="AG2898" s="67"/>
      <c r="AH2898" s="67"/>
      <c r="AI2898" s="67"/>
      <c r="AJ2898" s="67"/>
      <c r="AK2898" s="67"/>
      <c r="AL2898" s="67"/>
      <c r="AM2898" s="67"/>
      <c r="AN2898" s="67"/>
      <c r="AO2898" s="67"/>
      <c r="AP2898" s="67"/>
      <c r="AQ2898" s="67"/>
      <c r="AR2898" s="67"/>
      <c r="AS2898" s="67"/>
      <c r="AT2898" s="2"/>
    </row>
    <row r="2899" spans="1:46" s="3" customFormat="1">
      <c r="A2899" s="67"/>
      <c r="B2899" s="67"/>
      <c r="C2899" s="67"/>
      <c r="D2899" s="67"/>
      <c r="E2899" s="67"/>
      <c r="F2899" s="67"/>
      <c r="G2899" s="67"/>
      <c r="H2899" s="67"/>
      <c r="I2899" s="67"/>
      <c r="J2899" s="67"/>
      <c r="K2899" s="67"/>
      <c r="L2899" s="67"/>
      <c r="M2899" s="67"/>
      <c r="N2899" s="67"/>
      <c r="O2899" s="67"/>
      <c r="P2899" s="67"/>
      <c r="Q2899" s="67"/>
      <c r="R2899" s="67"/>
      <c r="S2899" s="67"/>
      <c r="T2899" s="67"/>
      <c r="U2899" s="67"/>
      <c r="V2899" s="67"/>
      <c r="W2899" s="67"/>
      <c r="X2899" s="67"/>
      <c r="Y2899" s="67"/>
      <c r="Z2899" s="67"/>
      <c r="AA2899" s="67"/>
      <c r="AB2899" s="67"/>
      <c r="AC2899" s="67"/>
      <c r="AD2899" s="67"/>
      <c r="AE2899" s="67"/>
      <c r="AF2899" s="67"/>
      <c r="AG2899" s="67"/>
      <c r="AH2899" s="67"/>
      <c r="AI2899" s="67"/>
      <c r="AJ2899" s="67"/>
      <c r="AK2899" s="67"/>
      <c r="AL2899" s="67"/>
      <c r="AM2899" s="67"/>
      <c r="AN2899" s="67"/>
      <c r="AO2899" s="67"/>
      <c r="AP2899" s="67"/>
      <c r="AQ2899" s="67"/>
      <c r="AR2899" s="67"/>
      <c r="AS2899" s="67"/>
      <c r="AT2899" s="2"/>
    </row>
    <row r="2900" spans="1:46" s="3" customFormat="1">
      <c r="A2900" s="67"/>
      <c r="B2900" s="67"/>
      <c r="C2900" s="67"/>
      <c r="D2900" s="67"/>
      <c r="E2900" s="67"/>
      <c r="F2900" s="67"/>
      <c r="G2900" s="67"/>
      <c r="H2900" s="67"/>
      <c r="I2900" s="67"/>
      <c r="J2900" s="67"/>
      <c r="K2900" s="67"/>
      <c r="L2900" s="67"/>
      <c r="M2900" s="67"/>
      <c r="N2900" s="67"/>
      <c r="O2900" s="67"/>
      <c r="P2900" s="67"/>
      <c r="Q2900" s="67"/>
      <c r="R2900" s="67"/>
      <c r="S2900" s="67"/>
      <c r="T2900" s="67"/>
      <c r="U2900" s="67"/>
      <c r="V2900" s="67"/>
      <c r="W2900" s="67"/>
      <c r="X2900" s="67"/>
      <c r="Y2900" s="67"/>
      <c r="Z2900" s="67"/>
      <c r="AA2900" s="67"/>
      <c r="AB2900" s="67"/>
      <c r="AC2900" s="67"/>
      <c r="AD2900" s="67"/>
      <c r="AE2900" s="67"/>
      <c r="AF2900" s="67"/>
      <c r="AG2900" s="67"/>
      <c r="AH2900" s="67"/>
      <c r="AI2900" s="67"/>
      <c r="AJ2900" s="67"/>
      <c r="AK2900" s="67"/>
      <c r="AL2900" s="67"/>
      <c r="AM2900" s="67"/>
      <c r="AN2900" s="67"/>
      <c r="AO2900" s="67"/>
      <c r="AP2900" s="67"/>
      <c r="AQ2900" s="67"/>
      <c r="AR2900" s="67"/>
      <c r="AS2900" s="67"/>
      <c r="AT2900" s="2"/>
    </row>
    <row r="2901" spans="1:46" s="3" customFormat="1">
      <c r="A2901" s="67"/>
      <c r="B2901" s="67"/>
      <c r="C2901" s="67"/>
      <c r="D2901" s="67"/>
      <c r="E2901" s="67"/>
      <c r="F2901" s="67"/>
      <c r="G2901" s="67"/>
      <c r="H2901" s="67"/>
      <c r="I2901" s="67"/>
      <c r="J2901" s="67"/>
      <c r="K2901" s="67"/>
      <c r="L2901" s="67"/>
      <c r="M2901" s="67"/>
      <c r="N2901" s="67"/>
      <c r="O2901" s="67"/>
      <c r="P2901" s="67"/>
      <c r="Q2901" s="67"/>
      <c r="R2901" s="67"/>
      <c r="S2901" s="67"/>
      <c r="T2901" s="67"/>
      <c r="U2901" s="67"/>
      <c r="V2901" s="67"/>
      <c r="W2901" s="67"/>
      <c r="X2901" s="67"/>
      <c r="Y2901" s="67"/>
      <c r="Z2901" s="67"/>
      <c r="AA2901" s="67"/>
      <c r="AB2901" s="67"/>
      <c r="AC2901" s="67"/>
      <c r="AD2901" s="67"/>
      <c r="AE2901" s="67"/>
      <c r="AF2901" s="67"/>
      <c r="AG2901" s="67"/>
      <c r="AH2901" s="67"/>
      <c r="AI2901" s="67"/>
      <c r="AJ2901" s="67"/>
      <c r="AK2901" s="67"/>
      <c r="AL2901" s="67"/>
      <c r="AM2901" s="67"/>
      <c r="AN2901" s="67"/>
      <c r="AO2901" s="67"/>
      <c r="AP2901" s="67"/>
      <c r="AQ2901" s="67"/>
      <c r="AR2901" s="67"/>
      <c r="AS2901" s="67"/>
      <c r="AT2901" s="2"/>
    </row>
    <row r="2902" spans="1:46" s="3" customFormat="1">
      <c r="A2902" s="67"/>
      <c r="B2902" s="67"/>
      <c r="C2902" s="67"/>
      <c r="D2902" s="67"/>
      <c r="E2902" s="67"/>
      <c r="F2902" s="67"/>
      <c r="G2902" s="67"/>
      <c r="H2902" s="67"/>
      <c r="I2902" s="67"/>
      <c r="J2902" s="67"/>
      <c r="K2902" s="67"/>
      <c r="L2902" s="67"/>
      <c r="M2902" s="67"/>
      <c r="N2902" s="67"/>
      <c r="O2902" s="67"/>
      <c r="P2902" s="67"/>
      <c r="Q2902" s="67"/>
      <c r="R2902" s="67"/>
      <c r="S2902" s="67"/>
      <c r="T2902" s="67"/>
      <c r="U2902" s="67"/>
      <c r="V2902" s="67"/>
      <c r="W2902" s="67"/>
      <c r="X2902" s="67"/>
      <c r="Y2902" s="67"/>
      <c r="Z2902" s="67"/>
      <c r="AA2902" s="67"/>
      <c r="AB2902" s="67"/>
      <c r="AC2902" s="67"/>
      <c r="AD2902" s="67"/>
      <c r="AE2902" s="67"/>
      <c r="AF2902" s="67"/>
      <c r="AG2902" s="67"/>
      <c r="AH2902" s="67"/>
      <c r="AI2902" s="67"/>
      <c r="AJ2902" s="67"/>
      <c r="AK2902" s="67"/>
      <c r="AL2902" s="67"/>
      <c r="AM2902" s="67"/>
      <c r="AN2902" s="67"/>
      <c r="AO2902" s="67"/>
      <c r="AP2902" s="67"/>
      <c r="AQ2902" s="67"/>
      <c r="AR2902" s="67"/>
      <c r="AS2902" s="67"/>
      <c r="AT2902" s="2"/>
    </row>
    <row r="2903" spans="1:46" s="3" customFormat="1">
      <c r="A2903" s="67"/>
      <c r="B2903" s="67"/>
      <c r="C2903" s="67"/>
      <c r="D2903" s="67"/>
      <c r="E2903" s="67"/>
      <c r="F2903" s="67"/>
      <c r="G2903" s="67"/>
      <c r="H2903" s="67"/>
      <c r="I2903" s="67"/>
      <c r="J2903" s="67"/>
      <c r="K2903" s="67"/>
      <c r="L2903" s="67"/>
      <c r="M2903" s="67"/>
      <c r="N2903" s="67"/>
      <c r="O2903" s="67"/>
      <c r="P2903" s="67"/>
      <c r="Q2903" s="67"/>
      <c r="R2903" s="67"/>
      <c r="S2903" s="67"/>
      <c r="T2903" s="67"/>
      <c r="U2903" s="67"/>
      <c r="V2903" s="67"/>
      <c r="W2903" s="67"/>
      <c r="X2903" s="67"/>
      <c r="Y2903" s="67"/>
      <c r="Z2903" s="67"/>
      <c r="AA2903" s="67"/>
      <c r="AB2903" s="67"/>
      <c r="AC2903" s="67"/>
      <c r="AD2903" s="67"/>
      <c r="AE2903" s="67"/>
      <c r="AF2903" s="67"/>
      <c r="AG2903" s="67"/>
      <c r="AH2903" s="67"/>
      <c r="AI2903" s="67"/>
      <c r="AJ2903" s="67"/>
      <c r="AK2903" s="67"/>
      <c r="AL2903" s="67"/>
      <c r="AM2903" s="67"/>
      <c r="AN2903" s="67"/>
      <c r="AO2903" s="67"/>
      <c r="AP2903" s="67"/>
      <c r="AQ2903" s="67"/>
      <c r="AR2903" s="67"/>
      <c r="AS2903" s="67"/>
      <c r="AT2903" s="2"/>
    </row>
    <row r="2904" spans="1:46" s="3" customFormat="1">
      <c r="A2904" s="67"/>
      <c r="B2904" s="67"/>
      <c r="C2904" s="67"/>
      <c r="D2904" s="67"/>
      <c r="E2904" s="67"/>
      <c r="F2904" s="67"/>
      <c r="G2904" s="67"/>
      <c r="H2904" s="67"/>
      <c r="I2904" s="67"/>
      <c r="J2904" s="67"/>
      <c r="K2904" s="67"/>
      <c r="L2904" s="67"/>
      <c r="M2904" s="67"/>
      <c r="N2904" s="67"/>
      <c r="O2904" s="67"/>
      <c r="P2904" s="67"/>
      <c r="Q2904" s="67"/>
      <c r="R2904" s="67"/>
      <c r="S2904" s="67"/>
      <c r="T2904" s="67"/>
      <c r="U2904" s="67"/>
      <c r="V2904" s="67"/>
      <c r="W2904" s="67"/>
      <c r="X2904" s="67"/>
      <c r="Y2904" s="67"/>
      <c r="Z2904" s="67"/>
      <c r="AA2904" s="67"/>
      <c r="AB2904" s="67"/>
      <c r="AC2904" s="67"/>
      <c r="AD2904" s="67"/>
      <c r="AE2904" s="67"/>
      <c r="AF2904" s="67"/>
      <c r="AG2904" s="67"/>
      <c r="AH2904" s="67"/>
      <c r="AI2904" s="67"/>
      <c r="AJ2904" s="67"/>
      <c r="AK2904" s="67"/>
      <c r="AL2904" s="67"/>
      <c r="AM2904" s="67"/>
      <c r="AN2904" s="67"/>
      <c r="AO2904" s="67"/>
      <c r="AP2904" s="67"/>
      <c r="AQ2904" s="67"/>
      <c r="AR2904" s="67"/>
      <c r="AS2904" s="67"/>
      <c r="AT2904" s="2"/>
    </row>
    <row r="2905" spans="1:46" s="3" customFormat="1">
      <c r="A2905" s="67"/>
      <c r="B2905" s="67"/>
      <c r="C2905" s="67"/>
      <c r="D2905" s="67"/>
      <c r="E2905" s="67"/>
      <c r="F2905" s="67"/>
      <c r="G2905" s="67"/>
      <c r="H2905" s="67"/>
      <c r="I2905" s="67"/>
      <c r="J2905" s="67"/>
      <c r="K2905" s="67"/>
      <c r="L2905" s="67"/>
      <c r="M2905" s="67"/>
      <c r="N2905" s="67"/>
      <c r="O2905" s="67"/>
      <c r="P2905" s="67"/>
      <c r="Q2905" s="67"/>
      <c r="R2905" s="67"/>
      <c r="S2905" s="67"/>
      <c r="T2905" s="67"/>
      <c r="U2905" s="67"/>
      <c r="V2905" s="67"/>
      <c r="W2905" s="67"/>
      <c r="X2905" s="67"/>
      <c r="Y2905" s="67"/>
      <c r="Z2905" s="67"/>
      <c r="AA2905" s="67"/>
      <c r="AB2905" s="67"/>
      <c r="AC2905" s="67"/>
      <c r="AD2905" s="67"/>
      <c r="AE2905" s="67"/>
      <c r="AF2905" s="67"/>
      <c r="AG2905" s="67"/>
      <c r="AH2905" s="67"/>
      <c r="AI2905" s="67"/>
      <c r="AJ2905" s="67"/>
      <c r="AK2905" s="67"/>
      <c r="AL2905" s="67"/>
      <c r="AM2905" s="67"/>
      <c r="AN2905" s="67"/>
      <c r="AO2905" s="67"/>
      <c r="AP2905" s="67"/>
      <c r="AQ2905" s="67"/>
      <c r="AR2905" s="67"/>
      <c r="AS2905" s="67"/>
      <c r="AT2905" s="2"/>
    </row>
    <row r="2906" spans="1:46" s="3" customFormat="1">
      <c r="A2906" s="67"/>
      <c r="B2906" s="67"/>
      <c r="C2906" s="67"/>
      <c r="D2906" s="67"/>
      <c r="E2906" s="67"/>
      <c r="F2906" s="67"/>
      <c r="G2906" s="67"/>
      <c r="H2906" s="67"/>
      <c r="I2906" s="67"/>
      <c r="J2906" s="67"/>
      <c r="K2906" s="67"/>
      <c r="L2906" s="67"/>
      <c r="M2906" s="67"/>
      <c r="N2906" s="67"/>
      <c r="O2906" s="67"/>
      <c r="P2906" s="67"/>
      <c r="Q2906" s="67"/>
      <c r="R2906" s="67"/>
      <c r="S2906" s="67"/>
      <c r="T2906" s="67"/>
      <c r="U2906" s="67"/>
      <c r="V2906" s="67"/>
      <c r="W2906" s="67"/>
      <c r="X2906" s="67"/>
      <c r="Y2906" s="67"/>
      <c r="Z2906" s="67"/>
      <c r="AA2906" s="67"/>
      <c r="AB2906" s="67"/>
      <c r="AC2906" s="67"/>
      <c r="AD2906" s="67"/>
      <c r="AE2906" s="67"/>
      <c r="AF2906" s="67"/>
      <c r="AG2906" s="67"/>
      <c r="AH2906" s="67"/>
      <c r="AI2906" s="67"/>
      <c r="AJ2906" s="67"/>
      <c r="AK2906" s="67"/>
      <c r="AL2906" s="67"/>
      <c r="AM2906" s="67"/>
      <c r="AN2906" s="67"/>
      <c r="AO2906" s="67"/>
      <c r="AP2906" s="67"/>
      <c r="AQ2906" s="67"/>
      <c r="AR2906" s="67"/>
      <c r="AS2906" s="67"/>
      <c r="AT2906" s="2"/>
    </row>
    <row r="2907" spans="1:46" s="3" customFormat="1">
      <c r="A2907" s="67"/>
      <c r="B2907" s="67"/>
      <c r="C2907" s="67"/>
      <c r="D2907" s="67"/>
      <c r="E2907" s="67"/>
      <c r="F2907" s="67"/>
      <c r="G2907" s="67"/>
      <c r="H2907" s="67"/>
      <c r="I2907" s="67"/>
      <c r="J2907" s="67"/>
      <c r="K2907" s="67"/>
      <c r="L2907" s="67"/>
      <c r="M2907" s="67"/>
      <c r="N2907" s="67"/>
      <c r="O2907" s="67"/>
      <c r="P2907" s="67"/>
      <c r="Q2907" s="67"/>
      <c r="R2907" s="67"/>
      <c r="S2907" s="67"/>
      <c r="T2907" s="67"/>
      <c r="U2907" s="67"/>
      <c r="V2907" s="67"/>
      <c r="W2907" s="67"/>
      <c r="X2907" s="67"/>
      <c r="Y2907" s="67"/>
      <c r="Z2907" s="67"/>
      <c r="AA2907" s="67"/>
      <c r="AB2907" s="67"/>
      <c r="AC2907" s="67"/>
      <c r="AD2907" s="67"/>
      <c r="AE2907" s="67"/>
      <c r="AF2907" s="67"/>
      <c r="AG2907" s="67"/>
      <c r="AH2907" s="67"/>
      <c r="AI2907" s="67"/>
      <c r="AJ2907" s="67"/>
      <c r="AK2907" s="67"/>
      <c r="AL2907" s="67"/>
      <c r="AM2907" s="67"/>
      <c r="AN2907" s="67"/>
      <c r="AO2907" s="67"/>
      <c r="AP2907" s="67"/>
      <c r="AQ2907" s="67"/>
      <c r="AR2907" s="67"/>
      <c r="AS2907" s="67"/>
      <c r="AT2907" s="2"/>
    </row>
    <row r="2908" spans="1:46" s="3" customFormat="1">
      <c r="A2908" s="67"/>
      <c r="B2908" s="67"/>
      <c r="C2908" s="67"/>
      <c r="D2908" s="67"/>
      <c r="E2908" s="67"/>
      <c r="F2908" s="67"/>
      <c r="G2908" s="67"/>
      <c r="H2908" s="67"/>
      <c r="I2908" s="67"/>
      <c r="J2908" s="67"/>
      <c r="K2908" s="67"/>
      <c r="L2908" s="67"/>
      <c r="M2908" s="67"/>
      <c r="N2908" s="67"/>
      <c r="O2908" s="67"/>
      <c r="P2908" s="67"/>
      <c r="Q2908" s="67"/>
      <c r="R2908" s="67"/>
      <c r="S2908" s="67"/>
      <c r="T2908" s="67"/>
      <c r="U2908" s="67"/>
      <c r="V2908" s="67"/>
      <c r="W2908" s="67"/>
      <c r="X2908" s="67"/>
      <c r="Y2908" s="67"/>
      <c r="Z2908" s="67"/>
      <c r="AA2908" s="67"/>
      <c r="AB2908" s="67"/>
      <c r="AC2908" s="67"/>
      <c r="AD2908" s="67"/>
      <c r="AE2908" s="67"/>
      <c r="AF2908" s="67"/>
      <c r="AG2908" s="67"/>
      <c r="AH2908" s="67"/>
      <c r="AI2908" s="67"/>
      <c r="AJ2908" s="67"/>
      <c r="AK2908" s="67"/>
      <c r="AL2908" s="67"/>
      <c r="AM2908" s="67"/>
      <c r="AN2908" s="67"/>
      <c r="AO2908" s="67"/>
      <c r="AP2908" s="67"/>
      <c r="AQ2908" s="67"/>
      <c r="AR2908" s="67"/>
      <c r="AS2908" s="67"/>
      <c r="AT2908" s="2"/>
    </row>
    <row r="2909" spans="1:46" s="3" customFormat="1">
      <c r="A2909" s="67"/>
      <c r="B2909" s="67"/>
      <c r="C2909" s="67"/>
      <c r="D2909" s="67"/>
      <c r="E2909" s="67"/>
      <c r="F2909" s="67"/>
      <c r="G2909" s="67"/>
      <c r="H2909" s="67"/>
      <c r="I2909" s="67"/>
      <c r="J2909" s="67"/>
      <c r="K2909" s="67"/>
      <c r="L2909" s="67"/>
      <c r="M2909" s="67"/>
      <c r="N2909" s="67"/>
      <c r="O2909" s="67"/>
      <c r="P2909" s="67"/>
      <c r="Q2909" s="67"/>
      <c r="R2909" s="67"/>
      <c r="S2909" s="67"/>
      <c r="T2909" s="67"/>
      <c r="U2909" s="67"/>
      <c r="V2909" s="67"/>
      <c r="W2909" s="67"/>
      <c r="X2909" s="67"/>
      <c r="Y2909" s="67"/>
      <c r="Z2909" s="67"/>
      <c r="AA2909" s="67"/>
      <c r="AB2909" s="67"/>
      <c r="AC2909" s="67"/>
      <c r="AD2909" s="67"/>
      <c r="AE2909" s="67"/>
      <c r="AF2909" s="67"/>
      <c r="AG2909" s="67"/>
      <c r="AH2909" s="67"/>
      <c r="AI2909" s="67"/>
      <c r="AJ2909" s="67"/>
      <c r="AK2909" s="67"/>
      <c r="AL2909" s="67"/>
      <c r="AM2909" s="67"/>
      <c r="AN2909" s="67"/>
      <c r="AO2909" s="67"/>
      <c r="AP2909" s="67"/>
      <c r="AQ2909" s="67"/>
      <c r="AR2909" s="67"/>
      <c r="AS2909" s="67"/>
      <c r="AT2909" s="2"/>
    </row>
    <row r="2910" spans="1:46" s="3" customFormat="1">
      <c r="A2910" s="67"/>
      <c r="B2910" s="67"/>
      <c r="C2910" s="67"/>
      <c r="D2910" s="67"/>
      <c r="E2910" s="67"/>
      <c r="F2910" s="67"/>
      <c r="G2910" s="67"/>
      <c r="H2910" s="67"/>
      <c r="I2910" s="67"/>
      <c r="J2910" s="67"/>
      <c r="K2910" s="67"/>
      <c r="L2910" s="67"/>
      <c r="M2910" s="67"/>
      <c r="N2910" s="67"/>
      <c r="O2910" s="67"/>
      <c r="P2910" s="67"/>
      <c r="Q2910" s="67"/>
      <c r="R2910" s="67"/>
      <c r="S2910" s="67"/>
      <c r="T2910" s="67"/>
      <c r="U2910" s="67"/>
      <c r="V2910" s="67"/>
      <c r="W2910" s="67"/>
      <c r="X2910" s="67"/>
      <c r="Y2910" s="67"/>
      <c r="Z2910" s="67"/>
      <c r="AA2910" s="67"/>
      <c r="AB2910" s="67"/>
      <c r="AC2910" s="67"/>
      <c r="AD2910" s="67"/>
      <c r="AE2910" s="67"/>
      <c r="AF2910" s="67"/>
      <c r="AG2910" s="67"/>
      <c r="AH2910" s="67"/>
      <c r="AI2910" s="67"/>
      <c r="AJ2910" s="67"/>
      <c r="AK2910" s="67"/>
      <c r="AL2910" s="67"/>
      <c r="AM2910" s="67"/>
      <c r="AN2910" s="67"/>
      <c r="AO2910" s="67"/>
      <c r="AP2910" s="67"/>
      <c r="AQ2910" s="67"/>
      <c r="AR2910" s="67"/>
      <c r="AS2910" s="67"/>
      <c r="AT2910" s="2"/>
    </row>
    <row r="2911" spans="1:46" s="3" customFormat="1">
      <c r="A2911" s="67"/>
      <c r="B2911" s="67"/>
      <c r="C2911" s="67"/>
      <c r="D2911" s="67"/>
      <c r="E2911" s="67"/>
      <c r="F2911" s="67"/>
      <c r="G2911" s="67"/>
      <c r="H2911" s="67"/>
      <c r="I2911" s="67"/>
      <c r="J2911" s="67"/>
      <c r="K2911" s="67"/>
      <c r="L2911" s="67"/>
      <c r="M2911" s="67"/>
      <c r="N2911" s="67"/>
      <c r="O2911" s="67"/>
      <c r="P2911" s="67"/>
      <c r="Q2911" s="67"/>
      <c r="R2911" s="67"/>
      <c r="S2911" s="67"/>
      <c r="T2911" s="67"/>
      <c r="U2911" s="67"/>
      <c r="V2911" s="67"/>
      <c r="W2911" s="67"/>
      <c r="X2911" s="67"/>
      <c r="Y2911" s="67"/>
      <c r="Z2911" s="67"/>
      <c r="AA2911" s="67"/>
      <c r="AB2911" s="67"/>
      <c r="AC2911" s="67"/>
      <c r="AD2911" s="67"/>
      <c r="AE2911" s="67"/>
      <c r="AF2911" s="67"/>
      <c r="AG2911" s="67"/>
      <c r="AH2911" s="67"/>
      <c r="AI2911" s="67"/>
      <c r="AJ2911" s="67"/>
      <c r="AK2911" s="67"/>
      <c r="AL2911" s="67"/>
      <c r="AM2911" s="67"/>
      <c r="AN2911" s="67"/>
      <c r="AO2911" s="67"/>
      <c r="AP2911" s="67"/>
      <c r="AQ2911" s="67"/>
      <c r="AR2911" s="67"/>
      <c r="AS2911" s="67"/>
      <c r="AT2911" s="2"/>
    </row>
    <row r="2912" spans="1:46" s="3" customFormat="1">
      <c r="A2912" s="67"/>
      <c r="B2912" s="67"/>
      <c r="C2912" s="67"/>
      <c r="D2912" s="67"/>
      <c r="E2912" s="67"/>
      <c r="F2912" s="67"/>
      <c r="G2912" s="67"/>
      <c r="H2912" s="67"/>
      <c r="I2912" s="67"/>
      <c r="J2912" s="67"/>
      <c r="K2912" s="67"/>
      <c r="L2912" s="67"/>
      <c r="M2912" s="67"/>
      <c r="N2912" s="67"/>
      <c r="O2912" s="67"/>
      <c r="P2912" s="67"/>
      <c r="Q2912" s="67"/>
      <c r="R2912" s="67"/>
      <c r="S2912" s="67"/>
      <c r="T2912" s="67"/>
      <c r="U2912" s="67"/>
      <c r="V2912" s="67"/>
      <c r="W2912" s="67"/>
      <c r="X2912" s="67"/>
      <c r="Y2912" s="67"/>
      <c r="Z2912" s="67"/>
      <c r="AA2912" s="67"/>
      <c r="AB2912" s="67"/>
      <c r="AC2912" s="67"/>
      <c r="AD2912" s="67"/>
      <c r="AE2912" s="67"/>
      <c r="AF2912" s="67"/>
      <c r="AG2912" s="67"/>
      <c r="AH2912" s="67"/>
      <c r="AI2912" s="67"/>
      <c r="AJ2912" s="67"/>
      <c r="AK2912" s="67"/>
      <c r="AL2912" s="67"/>
      <c r="AM2912" s="67"/>
      <c r="AN2912" s="67"/>
      <c r="AO2912" s="67"/>
      <c r="AP2912" s="67"/>
      <c r="AQ2912" s="67"/>
      <c r="AR2912" s="67"/>
      <c r="AS2912" s="67"/>
      <c r="AT2912" s="2"/>
    </row>
    <row r="2913" spans="1:46" s="3" customFormat="1">
      <c r="A2913" s="67"/>
      <c r="B2913" s="67"/>
      <c r="C2913" s="67"/>
      <c r="D2913" s="67"/>
      <c r="E2913" s="67"/>
      <c r="F2913" s="67"/>
      <c r="G2913" s="67"/>
      <c r="H2913" s="67"/>
      <c r="I2913" s="67"/>
      <c r="J2913" s="67"/>
      <c r="K2913" s="67"/>
      <c r="L2913" s="67"/>
      <c r="M2913" s="67"/>
      <c r="N2913" s="67"/>
      <c r="O2913" s="67"/>
      <c r="P2913" s="67"/>
      <c r="Q2913" s="67"/>
      <c r="R2913" s="67"/>
      <c r="S2913" s="67"/>
      <c r="T2913" s="67"/>
      <c r="U2913" s="67"/>
      <c r="V2913" s="67"/>
      <c r="W2913" s="67"/>
      <c r="X2913" s="67"/>
      <c r="Y2913" s="67"/>
      <c r="Z2913" s="67"/>
      <c r="AA2913" s="67"/>
      <c r="AB2913" s="67"/>
      <c r="AC2913" s="67"/>
      <c r="AD2913" s="67"/>
      <c r="AE2913" s="67"/>
      <c r="AF2913" s="67"/>
      <c r="AG2913" s="67"/>
      <c r="AH2913" s="67"/>
      <c r="AI2913" s="67"/>
      <c r="AJ2913" s="67"/>
      <c r="AK2913" s="67"/>
      <c r="AL2913" s="67"/>
      <c r="AM2913" s="67"/>
      <c r="AN2913" s="67"/>
      <c r="AO2913" s="67"/>
      <c r="AP2913" s="67"/>
      <c r="AQ2913" s="67"/>
      <c r="AR2913" s="67"/>
      <c r="AS2913" s="67"/>
      <c r="AT2913" s="2"/>
    </row>
    <row r="2914" spans="1:46" s="3" customFormat="1">
      <c r="A2914" s="67"/>
      <c r="B2914" s="67"/>
      <c r="C2914" s="67"/>
      <c r="D2914" s="67"/>
      <c r="E2914" s="67"/>
      <c r="F2914" s="67"/>
      <c r="G2914" s="67"/>
      <c r="H2914" s="67"/>
      <c r="I2914" s="67"/>
      <c r="J2914" s="67"/>
      <c r="K2914" s="67"/>
      <c r="L2914" s="67"/>
      <c r="M2914" s="67"/>
      <c r="N2914" s="67"/>
      <c r="O2914" s="67"/>
      <c r="P2914" s="67"/>
      <c r="Q2914" s="67"/>
      <c r="R2914" s="67"/>
      <c r="S2914" s="67"/>
      <c r="T2914" s="67"/>
      <c r="U2914" s="67"/>
      <c r="V2914" s="67"/>
      <c r="W2914" s="67"/>
      <c r="X2914" s="67"/>
      <c r="Y2914" s="67"/>
      <c r="Z2914" s="67"/>
      <c r="AA2914" s="67"/>
      <c r="AB2914" s="67"/>
      <c r="AC2914" s="67"/>
      <c r="AD2914" s="67"/>
      <c r="AE2914" s="67"/>
      <c r="AF2914" s="67"/>
      <c r="AG2914" s="67"/>
      <c r="AH2914" s="67"/>
      <c r="AI2914" s="67"/>
      <c r="AJ2914" s="67"/>
      <c r="AK2914" s="67"/>
      <c r="AL2914" s="67"/>
      <c r="AM2914" s="67"/>
      <c r="AN2914" s="67"/>
      <c r="AO2914" s="67"/>
      <c r="AP2914" s="67"/>
      <c r="AQ2914" s="67"/>
      <c r="AR2914" s="67"/>
      <c r="AS2914" s="67"/>
      <c r="AT2914" s="2"/>
    </row>
    <row r="2915" spans="1:46" s="3" customFormat="1">
      <c r="A2915" s="67"/>
      <c r="B2915" s="67"/>
      <c r="C2915" s="67"/>
      <c r="D2915" s="67"/>
      <c r="E2915" s="67"/>
      <c r="F2915" s="67"/>
      <c r="G2915" s="67"/>
      <c r="H2915" s="67"/>
      <c r="I2915" s="67"/>
      <c r="J2915" s="67"/>
      <c r="K2915" s="67"/>
      <c r="L2915" s="67"/>
      <c r="M2915" s="67"/>
      <c r="N2915" s="67"/>
      <c r="O2915" s="67"/>
      <c r="P2915" s="67"/>
      <c r="Q2915" s="67"/>
      <c r="R2915" s="67"/>
      <c r="S2915" s="67"/>
      <c r="T2915" s="67"/>
      <c r="U2915" s="67"/>
      <c r="V2915" s="67"/>
      <c r="W2915" s="67"/>
      <c r="X2915" s="67"/>
      <c r="Y2915" s="67"/>
      <c r="Z2915" s="67"/>
      <c r="AA2915" s="67"/>
      <c r="AB2915" s="67"/>
      <c r="AC2915" s="67"/>
      <c r="AD2915" s="67"/>
      <c r="AE2915" s="67"/>
      <c r="AF2915" s="67"/>
      <c r="AG2915" s="67"/>
      <c r="AH2915" s="67"/>
      <c r="AI2915" s="67"/>
      <c r="AJ2915" s="67"/>
      <c r="AK2915" s="67"/>
      <c r="AL2915" s="67"/>
      <c r="AM2915" s="67"/>
      <c r="AN2915" s="67"/>
      <c r="AO2915" s="67"/>
      <c r="AP2915" s="67"/>
      <c r="AQ2915" s="67"/>
      <c r="AR2915" s="67"/>
      <c r="AS2915" s="67"/>
      <c r="AT2915" s="2"/>
    </row>
    <row r="2916" spans="1:46" s="3" customFormat="1">
      <c r="A2916" s="67"/>
      <c r="B2916" s="67"/>
      <c r="C2916" s="67"/>
      <c r="D2916" s="67"/>
      <c r="E2916" s="67"/>
      <c r="F2916" s="67"/>
      <c r="G2916" s="67"/>
      <c r="H2916" s="67"/>
      <c r="I2916" s="67"/>
      <c r="J2916" s="67"/>
      <c r="K2916" s="67"/>
      <c r="L2916" s="67"/>
      <c r="M2916" s="67"/>
      <c r="N2916" s="67"/>
      <c r="O2916" s="67"/>
      <c r="P2916" s="67"/>
      <c r="Q2916" s="67"/>
      <c r="R2916" s="67"/>
      <c r="S2916" s="67"/>
      <c r="T2916" s="67"/>
      <c r="U2916" s="67"/>
      <c r="V2916" s="67"/>
      <c r="W2916" s="67"/>
      <c r="X2916" s="67"/>
      <c r="Y2916" s="67"/>
      <c r="Z2916" s="67"/>
      <c r="AA2916" s="67"/>
      <c r="AB2916" s="67"/>
      <c r="AC2916" s="67"/>
      <c r="AD2916" s="67"/>
      <c r="AE2916" s="67"/>
      <c r="AF2916" s="67"/>
      <c r="AG2916" s="67"/>
      <c r="AH2916" s="67"/>
      <c r="AI2916" s="67"/>
      <c r="AJ2916" s="67"/>
      <c r="AK2916" s="67"/>
      <c r="AL2916" s="67"/>
      <c r="AM2916" s="67"/>
      <c r="AN2916" s="67"/>
      <c r="AO2916" s="67"/>
      <c r="AP2916" s="67"/>
      <c r="AQ2916" s="67"/>
      <c r="AR2916" s="67"/>
      <c r="AS2916" s="67"/>
      <c r="AT2916" s="2"/>
    </row>
    <row r="2917" spans="1:46" s="3" customFormat="1">
      <c r="A2917" s="67"/>
      <c r="B2917" s="67"/>
      <c r="C2917" s="67"/>
      <c r="D2917" s="67"/>
      <c r="E2917" s="67"/>
      <c r="F2917" s="67"/>
      <c r="G2917" s="67"/>
      <c r="H2917" s="67"/>
      <c r="I2917" s="67"/>
      <c r="J2917" s="67"/>
      <c r="K2917" s="67"/>
      <c r="L2917" s="67"/>
      <c r="M2917" s="67"/>
      <c r="N2917" s="67"/>
      <c r="O2917" s="67"/>
      <c r="P2917" s="67"/>
      <c r="Q2917" s="67"/>
      <c r="R2917" s="67"/>
      <c r="S2917" s="67"/>
      <c r="T2917" s="67"/>
      <c r="U2917" s="67"/>
      <c r="V2917" s="67"/>
      <c r="W2917" s="67"/>
      <c r="X2917" s="67"/>
      <c r="Y2917" s="67"/>
      <c r="Z2917" s="67"/>
      <c r="AA2917" s="67"/>
      <c r="AB2917" s="67"/>
      <c r="AC2917" s="67"/>
      <c r="AD2917" s="67"/>
      <c r="AE2917" s="67"/>
      <c r="AF2917" s="67"/>
      <c r="AG2917" s="67"/>
      <c r="AH2917" s="67"/>
      <c r="AI2917" s="67"/>
      <c r="AJ2917" s="67"/>
      <c r="AK2917" s="67"/>
      <c r="AL2917" s="67"/>
      <c r="AM2917" s="67"/>
      <c r="AN2917" s="67"/>
      <c r="AO2917" s="67"/>
      <c r="AP2917" s="67"/>
      <c r="AQ2917" s="67"/>
      <c r="AR2917" s="67"/>
      <c r="AS2917" s="67"/>
      <c r="AT2917" s="2"/>
    </row>
    <row r="2918" spans="1:46" s="3" customFormat="1">
      <c r="A2918" s="67"/>
      <c r="B2918" s="67"/>
      <c r="C2918" s="67"/>
      <c r="D2918" s="67"/>
      <c r="E2918" s="67"/>
      <c r="F2918" s="67"/>
      <c r="G2918" s="67"/>
      <c r="H2918" s="67"/>
      <c r="I2918" s="67"/>
      <c r="J2918" s="67"/>
      <c r="K2918" s="67"/>
      <c r="L2918" s="67"/>
      <c r="M2918" s="67"/>
      <c r="N2918" s="67"/>
      <c r="O2918" s="67"/>
      <c r="P2918" s="67"/>
      <c r="Q2918" s="67"/>
      <c r="R2918" s="67"/>
      <c r="S2918" s="67"/>
      <c r="T2918" s="67"/>
      <c r="U2918" s="67"/>
      <c r="V2918" s="67"/>
      <c r="W2918" s="67"/>
      <c r="X2918" s="67"/>
      <c r="Y2918" s="67"/>
      <c r="Z2918" s="67"/>
      <c r="AA2918" s="67"/>
      <c r="AB2918" s="67"/>
      <c r="AC2918" s="67"/>
      <c r="AD2918" s="67"/>
      <c r="AE2918" s="67"/>
      <c r="AF2918" s="67"/>
      <c r="AG2918" s="67"/>
      <c r="AH2918" s="67"/>
      <c r="AI2918" s="67"/>
      <c r="AJ2918" s="67"/>
      <c r="AK2918" s="67"/>
      <c r="AL2918" s="67"/>
      <c r="AM2918" s="67"/>
      <c r="AN2918" s="67"/>
      <c r="AO2918" s="67"/>
      <c r="AP2918" s="67"/>
      <c r="AQ2918" s="67"/>
      <c r="AR2918" s="67"/>
      <c r="AS2918" s="67"/>
      <c r="AT2918" s="2"/>
    </row>
    <row r="2919" spans="1:46" s="3" customFormat="1">
      <c r="A2919" s="67"/>
      <c r="B2919" s="67"/>
      <c r="C2919" s="67"/>
      <c r="D2919" s="67"/>
      <c r="E2919" s="67"/>
      <c r="F2919" s="67"/>
      <c r="G2919" s="67"/>
      <c r="H2919" s="67"/>
      <c r="I2919" s="67"/>
      <c r="J2919" s="67"/>
      <c r="K2919" s="67"/>
      <c r="L2919" s="67"/>
      <c r="M2919" s="67"/>
      <c r="N2919" s="67"/>
      <c r="O2919" s="67"/>
      <c r="P2919" s="67"/>
      <c r="Q2919" s="67"/>
      <c r="R2919" s="67"/>
      <c r="S2919" s="67"/>
      <c r="T2919" s="67"/>
      <c r="U2919" s="67"/>
      <c r="V2919" s="67"/>
      <c r="W2919" s="67"/>
      <c r="X2919" s="67"/>
      <c r="Y2919" s="67"/>
      <c r="Z2919" s="67"/>
      <c r="AA2919" s="67"/>
      <c r="AB2919" s="67"/>
      <c r="AC2919" s="67"/>
      <c r="AD2919" s="67"/>
      <c r="AE2919" s="67"/>
      <c r="AF2919" s="67"/>
      <c r="AG2919" s="67"/>
      <c r="AH2919" s="67"/>
      <c r="AI2919" s="67"/>
      <c r="AJ2919" s="67"/>
      <c r="AK2919" s="67"/>
      <c r="AL2919" s="67"/>
      <c r="AM2919" s="67"/>
      <c r="AN2919" s="67"/>
      <c r="AO2919" s="67"/>
      <c r="AP2919" s="67"/>
      <c r="AQ2919" s="67"/>
      <c r="AR2919" s="67"/>
      <c r="AS2919" s="67"/>
      <c r="AT2919" s="2"/>
    </row>
    <row r="2920" spans="1:46" s="3" customFormat="1">
      <c r="A2920" s="67"/>
      <c r="B2920" s="67"/>
      <c r="C2920" s="67"/>
      <c r="D2920" s="67"/>
      <c r="E2920" s="67"/>
      <c r="F2920" s="67"/>
      <c r="G2920" s="67"/>
      <c r="H2920" s="67"/>
      <c r="I2920" s="67"/>
      <c r="J2920" s="67"/>
      <c r="K2920" s="67"/>
      <c r="L2920" s="67"/>
      <c r="M2920" s="67"/>
      <c r="N2920" s="67"/>
      <c r="O2920" s="67"/>
      <c r="P2920" s="67"/>
      <c r="Q2920" s="67"/>
      <c r="R2920" s="67"/>
      <c r="S2920" s="67"/>
      <c r="T2920" s="67"/>
      <c r="U2920" s="67"/>
      <c r="V2920" s="67"/>
      <c r="W2920" s="67"/>
      <c r="X2920" s="67"/>
      <c r="Y2920" s="67"/>
      <c r="Z2920" s="67"/>
      <c r="AA2920" s="67"/>
      <c r="AB2920" s="67"/>
      <c r="AC2920" s="67"/>
      <c r="AD2920" s="67"/>
      <c r="AE2920" s="67"/>
      <c r="AF2920" s="67"/>
      <c r="AG2920" s="67"/>
      <c r="AH2920" s="67"/>
      <c r="AI2920" s="67"/>
      <c r="AJ2920" s="67"/>
      <c r="AK2920" s="67"/>
      <c r="AL2920" s="67"/>
      <c r="AM2920" s="67"/>
      <c r="AN2920" s="67"/>
      <c r="AO2920" s="67"/>
      <c r="AP2920" s="67"/>
      <c r="AQ2920" s="67"/>
      <c r="AR2920" s="67"/>
      <c r="AS2920" s="67"/>
      <c r="AT2920" s="2"/>
    </row>
    <row r="2921" spans="1:46" s="3" customFormat="1">
      <c r="A2921" s="67"/>
      <c r="B2921" s="67"/>
      <c r="C2921" s="67"/>
      <c r="D2921" s="67"/>
      <c r="E2921" s="67"/>
      <c r="F2921" s="67"/>
      <c r="G2921" s="67"/>
      <c r="H2921" s="67"/>
      <c r="I2921" s="67"/>
      <c r="J2921" s="67"/>
      <c r="K2921" s="67"/>
      <c r="L2921" s="67"/>
      <c r="M2921" s="67"/>
      <c r="N2921" s="67"/>
      <c r="O2921" s="67"/>
      <c r="P2921" s="67"/>
      <c r="Q2921" s="67"/>
      <c r="R2921" s="67"/>
      <c r="S2921" s="67"/>
      <c r="T2921" s="67"/>
      <c r="U2921" s="67"/>
      <c r="V2921" s="67"/>
      <c r="W2921" s="67"/>
      <c r="X2921" s="67"/>
      <c r="Y2921" s="67"/>
      <c r="Z2921" s="67"/>
      <c r="AA2921" s="67"/>
      <c r="AB2921" s="67"/>
      <c r="AC2921" s="67"/>
      <c r="AD2921" s="67"/>
      <c r="AE2921" s="67"/>
      <c r="AF2921" s="67"/>
      <c r="AG2921" s="67"/>
      <c r="AH2921" s="67"/>
      <c r="AI2921" s="67"/>
      <c r="AJ2921" s="67"/>
      <c r="AK2921" s="67"/>
      <c r="AL2921" s="67"/>
      <c r="AM2921" s="67"/>
      <c r="AN2921" s="67"/>
      <c r="AO2921" s="67"/>
      <c r="AP2921" s="67"/>
      <c r="AQ2921" s="67"/>
      <c r="AR2921" s="67"/>
      <c r="AS2921" s="67"/>
      <c r="AT2921" s="2"/>
    </row>
    <row r="2922" spans="1:46" s="3" customFormat="1">
      <c r="A2922" s="67"/>
      <c r="B2922" s="67"/>
      <c r="C2922" s="67"/>
      <c r="D2922" s="67"/>
      <c r="E2922" s="67"/>
      <c r="F2922" s="67"/>
      <c r="G2922" s="67"/>
      <c r="H2922" s="67"/>
      <c r="I2922" s="67"/>
      <c r="J2922" s="67"/>
      <c r="K2922" s="67"/>
      <c r="L2922" s="67"/>
      <c r="M2922" s="67"/>
      <c r="N2922" s="67"/>
      <c r="O2922" s="67"/>
      <c r="P2922" s="67"/>
      <c r="Q2922" s="67"/>
      <c r="R2922" s="67"/>
      <c r="S2922" s="67"/>
      <c r="T2922" s="67"/>
      <c r="U2922" s="67"/>
      <c r="V2922" s="67"/>
      <c r="W2922" s="67"/>
      <c r="X2922" s="67"/>
      <c r="Y2922" s="67"/>
      <c r="Z2922" s="67"/>
      <c r="AA2922" s="67"/>
      <c r="AB2922" s="67"/>
      <c r="AC2922" s="67"/>
      <c r="AD2922" s="67"/>
      <c r="AE2922" s="67"/>
      <c r="AF2922" s="67"/>
      <c r="AG2922" s="67"/>
      <c r="AH2922" s="67"/>
      <c r="AI2922" s="67"/>
      <c r="AJ2922" s="67"/>
      <c r="AK2922" s="67"/>
      <c r="AL2922" s="67"/>
      <c r="AM2922" s="67"/>
      <c r="AN2922" s="67"/>
      <c r="AO2922" s="67"/>
      <c r="AP2922" s="67"/>
      <c r="AQ2922" s="67"/>
      <c r="AR2922" s="67"/>
      <c r="AS2922" s="67"/>
      <c r="AT2922" s="2"/>
    </row>
    <row r="2923" spans="1:46" s="3" customFormat="1">
      <c r="A2923" s="67"/>
      <c r="B2923" s="67"/>
      <c r="C2923" s="67"/>
      <c r="D2923" s="67"/>
      <c r="E2923" s="67"/>
      <c r="F2923" s="67"/>
      <c r="G2923" s="67"/>
      <c r="H2923" s="67"/>
      <c r="I2923" s="67"/>
      <c r="J2923" s="67"/>
      <c r="K2923" s="67"/>
      <c r="L2923" s="67"/>
      <c r="M2923" s="67"/>
      <c r="N2923" s="67"/>
      <c r="O2923" s="67"/>
      <c r="P2923" s="67"/>
      <c r="Q2923" s="67"/>
      <c r="R2923" s="67"/>
      <c r="S2923" s="67"/>
      <c r="T2923" s="67"/>
      <c r="U2923" s="67"/>
      <c r="V2923" s="67"/>
      <c r="W2923" s="67"/>
      <c r="X2923" s="67"/>
      <c r="Y2923" s="67"/>
      <c r="Z2923" s="67"/>
      <c r="AA2923" s="67"/>
      <c r="AB2923" s="67"/>
      <c r="AC2923" s="67"/>
      <c r="AD2923" s="67"/>
      <c r="AE2923" s="67"/>
      <c r="AF2923" s="67"/>
      <c r="AG2923" s="67"/>
      <c r="AH2923" s="67"/>
      <c r="AI2923" s="67"/>
      <c r="AJ2923" s="67"/>
      <c r="AK2923" s="67"/>
      <c r="AL2923" s="67"/>
      <c r="AM2923" s="67"/>
      <c r="AN2923" s="67"/>
      <c r="AO2923" s="67"/>
      <c r="AP2923" s="67"/>
      <c r="AQ2923" s="67"/>
      <c r="AR2923" s="67"/>
      <c r="AS2923" s="67"/>
      <c r="AT2923" s="2"/>
    </row>
    <row r="2924" spans="1:46" s="3" customFormat="1">
      <c r="A2924" s="67"/>
      <c r="B2924" s="67"/>
      <c r="C2924" s="67"/>
      <c r="D2924" s="67"/>
      <c r="E2924" s="67"/>
      <c r="F2924" s="67"/>
      <c r="G2924" s="67"/>
      <c r="H2924" s="67"/>
      <c r="I2924" s="67"/>
      <c r="J2924" s="67"/>
      <c r="K2924" s="67"/>
      <c r="L2924" s="67"/>
      <c r="M2924" s="67"/>
      <c r="N2924" s="67"/>
      <c r="O2924" s="67"/>
      <c r="P2924" s="67"/>
      <c r="Q2924" s="67"/>
      <c r="R2924" s="67"/>
      <c r="S2924" s="67"/>
      <c r="T2924" s="67"/>
      <c r="U2924" s="67"/>
      <c r="V2924" s="67"/>
      <c r="W2924" s="67"/>
      <c r="X2924" s="67"/>
      <c r="Y2924" s="67"/>
      <c r="Z2924" s="67"/>
      <c r="AA2924" s="67"/>
      <c r="AB2924" s="67"/>
      <c r="AC2924" s="67"/>
      <c r="AD2924" s="67"/>
      <c r="AE2924" s="67"/>
      <c r="AF2924" s="67"/>
      <c r="AG2924" s="67"/>
      <c r="AH2924" s="67"/>
      <c r="AI2924" s="67"/>
      <c r="AJ2924" s="67"/>
      <c r="AK2924" s="67"/>
      <c r="AL2924" s="67"/>
      <c r="AM2924" s="67"/>
      <c r="AN2924" s="67"/>
      <c r="AO2924" s="67"/>
      <c r="AP2924" s="67"/>
      <c r="AQ2924" s="67"/>
      <c r="AR2924" s="67"/>
      <c r="AS2924" s="67"/>
      <c r="AT2924" s="2"/>
    </row>
    <row r="2925" spans="1:46" s="3" customFormat="1">
      <c r="A2925" s="67"/>
      <c r="B2925" s="67"/>
      <c r="C2925" s="67"/>
      <c r="D2925" s="67"/>
      <c r="E2925" s="67"/>
      <c r="F2925" s="67"/>
      <c r="G2925" s="67"/>
      <c r="H2925" s="67"/>
      <c r="I2925" s="67"/>
      <c r="J2925" s="67"/>
      <c r="K2925" s="67"/>
      <c r="L2925" s="67"/>
      <c r="M2925" s="67"/>
      <c r="N2925" s="67"/>
      <c r="O2925" s="67"/>
      <c r="P2925" s="67"/>
      <c r="Q2925" s="67"/>
      <c r="R2925" s="67"/>
      <c r="S2925" s="67"/>
      <c r="T2925" s="67"/>
      <c r="U2925" s="67"/>
      <c r="V2925" s="67"/>
      <c r="W2925" s="67"/>
      <c r="X2925" s="67"/>
      <c r="Y2925" s="67"/>
      <c r="Z2925" s="67"/>
      <c r="AA2925" s="67"/>
      <c r="AB2925" s="67"/>
      <c r="AC2925" s="67"/>
      <c r="AD2925" s="67"/>
      <c r="AE2925" s="67"/>
      <c r="AF2925" s="67"/>
      <c r="AG2925" s="67"/>
      <c r="AH2925" s="67"/>
      <c r="AI2925" s="67"/>
      <c r="AJ2925" s="67"/>
      <c r="AK2925" s="67"/>
      <c r="AL2925" s="67"/>
      <c r="AM2925" s="67"/>
      <c r="AN2925" s="67"/>
      <c r="AO2925" s="67"/>
      <c r="AP2925" s="67"/>
      <c r="AQ2925" s="67"/>
      <c r="AR2925" s="67"/>
      <c r="AS2925" s="67"/>
      <c r="AT2925" s="2"/>
    </row>
    <row r="2926" spans="1:46" s="3" customFormat="1">
      <c r="A2926" s="67"/>
      <c r="B2926" s="67"/>
      <c r="C2926" s="67"/>
      <c r="D2926" s="67"/>
      <c r="E2926" s="67"/>
      <c r="F2926" s="67"/>
      <c r="G2926" s="67"/>
      <c r="H2926" s="67"/>
      <c r="I2926" s="67"/>
      <c r="J2926" s="67"/>
      <c r="K2926" s="67"/>
      <c r="L2926" s="67"/>
      <c r="M2926" s="67"/>
      <c r="N2926" s="67"/>
      <c r="O2926" s="67"/>
      <c r="P2926" s="67"/>
      <c r="Q2926" s="67"/>
      <c r="R2926" s="67"/>
      <c r="S2926" s="67"/>
      <c r="T2926" s="67"/>
      <c r="U2926" s="67"/>
      <c r="V2926" s="67"/>
      <c r="W2926" s="67"/>
      <c r="X2926" s="67"/>
      <c r="Y2926" s="67"/>
      <c r="Z2926" s="67"/>
      <c r="AA2926" s="67"/>
      <c r="AB2926" s="67"/>
      <c r="AC2926" s="67"/>
      <c r="AD2926" s="67"/>
      <c r="AE2926" s="67"/>
      <c r="AF2926" s="67"/>
      <c r="AG2926" s="67"/>
      <c r="AH2926" s="67"/>
      <c r="AI2926" s="67"/>
      <c r="AJ2926" s="67"/>
      <c r="AK2926" s="67"/>
      <c r="AL2926" s="67"/>
      <c r="AM2926" s="67"/>
      <c r="AN2926" s="67"/>
      <c r="AO2926" s="67"/>
      <c r="AP2926" s="67"/>
      <c r="AQ2926" s="67"/>
      <c r="AR2926" s="67"/>
      <c r="AS2926" s="67"/>
      <c r="AT2926" s="2"/>
    </row>
    <row r="2927" spans="1:46" s="3" customFormat="1">
      <c r="A2927" s="67"/>
      <c r="B2927" s="67"/>
      <c r="C2927" s="67"/>
      <c r="D2927" s="67"/>
      <c r="E2927" s="67"/>
      <c r="F2927" s="67"/>
      <c r="G2927" s="67"/>
      <c r="H2927" s="67"/>
      <c r="I2927" s="67"/>
      <c r="J2927" s="67"/>
      <c r="K2927" s="67"/>
      <c r="L2927" s="67"/>
      <c r="M2927" s="67"/>
      <c r="N2927" s="67"/>
      <c r="O2927" s="67"/>
      <c r="P2927" s="67"/>
      <c r="Q2927" s="67"/>
      <c r="R2927" s="67"/>
      <c r="S2927" s="67"/>
      <c r="T2927" s="67"/>
      <c r="U2927" s="67"/>
      <c r="V2927" s="67"/>
      <c r="W2927" s="67"/>
      <c r="X2927" s="67"/>
      <c r="Y2927" s="67"/>
      <c r="Z2927" s="67"/>
      <c r="AA2927" s="67"/>
      <c r="AB2927" s="67"/>
      <c r="AC2927" s="67"/>
      <c r="AD2927" s="67"/>
      <c r="AE2927" s="67"/>
      <c r="AF2927" s="67"/>
      <c r="AG2927" s="67"/>
      <c r="AH2927" s="67"/>
      <c r="AI2927" s="67"/>
      <c r="AJ2927" s="67"/>
      <c r="AK2927" s="67"/>
      <c r="AL2927" s="67"/>
      <c r="AM2927" s="67"/>
      <c r="AN2927" s="67"/>
      <c r="AO2927" s="67"/>
      <c r="AP2927" s="67"/>
      <c r="AQ2927" s="67"/>
      <c r="AR2927" s="67"/>
      <c r="AS2927" s="67"/>
      <c r="AT2927" s="2"/>
    </row>
    <row r="2928" spans="1:46" s="3" customFormat="1">
      <c r="A2928" s="67"/>
      <c r="B2928" s="67"/>
      <c r="C2928" s="67"/>
      <c r="D2928" s="67"/>
      <c r="E2928" s="67"/>
      <c r="F2928" s="67"/>
      <c r="G2928" s="67"/>
      <c r="H2928" s="67"/>
      <c r="I2928" s="67"/>
      <c r="J2928" s="67"/>
      <c r="K2928" s="67"/>
      <c r="L2928" s="67"/>
      <c r="M2928" s="67"/>
      <c r="N2928" s="67"/>
      <c r="O2928" s="67"/>
      <c r="P2928" s="67"/>
      <c r="Q2928" s="67"/>
      <c r="R2928" s="67"/>
      <c r="S2928" s="67"/>
      <c r="T2928" s="67"/>
      <c r="U2928" s="67"/>
      <c r="V2928" s="67"/>
      <c r="W2928" s="67"/>
      <c r="X2928" s="67"/>
      <c r="Y2928" s="67"/>
      <c r="Z2928" s="67"/>
      <c r="AA2928" s="67"/>
      <c r="AB2928" s="67"/>
      <c r="AC2928" s="67"/>
      <c r="AD2928" s="67"/>
      <c r="AE2928" s="67"/>
      <c r="AF2928" s="67"/>
      <c r="AG2928" s="67"/>
      <c r="AH2928" s="67"/>
      <c r="AI2928" s="67"/>
      <c r="AJ2928" s="67"/>
      <c r="AK2928" s="67"/>
      <c r="AL2928" s="67"/>
      <c r="AM2928" s="67"/>
      <c r="AN2928" s="67"/>
      <c r="AO2928" s="67"/>
      <c r="AP2928" s="67"/>
      <c r="AQ2928" s="67"/>
      <c r="AR2928" s="67"/>
      <c r="AS2928" s="67"/>
      <c r="AT2928" s="2"/>
    </row>
    <row r="2929" spans="1:46" s="3" customFormat="1">
      <c r="A2929" s="67"/>
      <c r="B2929" s="67"/>
      <c r="C2929" s="67"/>
      <c r="D2929" s="67"/>
      <c r="E2929" s="67"/>
      <c r="F2929" s="67"/>
      <c r="G2929" s="67"/>
      <c r="H2929" s="67"/>
      <c r="I2929" s="67"/>
      <c r="J2929" s="67"/>
      <c r="K2929" s="67"/>
      <c r="L2929" s="67"/>
      <c r="M2929" s="67"/>
      <c r="N2929" s="67"/>
      <c r="O2929" s="67"/>
      <c r="P2929" s="67"/>
      <c r="Q2929" s="67"/>
      <c r="R2929" s="67"/>
      <c r="S2929" s="67"/>
      <c r="T2929" s="67"/>
      <c r="U2929" s="67"/>
      <c r="V2929" s="67"/>
      <c r="W2929" s="67"/>
      <c r="X2929" s="67"/>
      <c r="Y2929" s="67"/>
      <c r="Z2929" s="67"/>
      <c r="AA2929" s="67"/>
      <c r="AB2929" s="67"/>
      <c r="AC2929" s="67"/>
      <c r="AD2929" s="67"/>
      <c r="AE2929" s="67"/>
      <c r="AF2929" s="67"/>
      <c r="AG2929" s="67"/>
      <c r="AH2929" s="67"/>
      <c r="AI2929" s="67"/>
      <c r="AJ2929" s="67"/>
      <c r="AK2929" s="67"/>
      <c r="AL2929" s="67"/>
      <c r="AM2929" s="67"/>
      <c r="AN2929" s="67"/>
      <c r="AO2929" s="67"/>
      <c r="AP2929" s="67"/>
      <c r="AQ2929" s="67"/>
      <c r="AR2929" s="67"/>
      <c r="AS2929" s="67"/>
      <c r="AT2929" s="2"/>
    </row>
    <row r="2930" spans="1:46" s="3" customFormat="1">
      <c r="A2930" s="67"/>
      <c r="B2930" s="67"/>
      <c r="C2930" s="67"/>
      <c r="D2930" s="67"/>
      <c r="E2930" s="67"/>
      <c r="F2930" s="67"/>
      <c r="G2930" s="67"/>
      <c r="H2930" s="67"/>
      <c r="I2930" s="67"/>
      <c r="J2930" s="67"/>
      <c r="K2930" s="67"/>
      <c r="L2930" s="67"/>
      <c r="M2930" s="67"/>
      <c r="N2930" s="67"/>
      <c r="O2930" s="67"/>
      <c r="P2930" s="67"/>
      <c r="Q2930" s="67"/>
      <c r="R2930" s="67"/>
      <c r="S2930" s="67"/>
      <c r="T2930" s="67"/>
      <c r="U2930" s="67"/>
      <c r="V2930" s="67"/>
      <c r="W2930" s="67"/>
      <c r="X2930" s="67"/>
      <c r="Y2930" s="67"/>
      <c r="Z2930" s="67"/>
      <c r="AA2930" s="67"/>
      <c r="AB2930" s="67"/>
      <c r="AC2930" s="67"/>
      <c r="AD2930" s="67"/>
      <c r="AE2930" s="67"/>
      <c r="AF2930" s="67"/>
      <c r="AG2930" s="67"/>
      <c r="AH2930" s="67"/>
      <c r="AI2930" s="67"/>
      <c r="AJ2930" s="67"/>
      <c r="AK2930" s="67"/>
      <c r="AL2930" s="67"/>
      <c r="AM2930" s="67"/>
      <c r="AN2930" s="67"/>
      <c r="AO2930" s="67"/>
      <c r="AP2930" s="67"/>
      <c r="AQ2930" s="67"/>
      <c r="AR2930" s="67"/>
      <c r="AS2930" s="67"/>
      <c r="AT2930" s="2"/>
    </row>
    <row r="2931" spans="1:46" s="3" customFormat="1">
      <c r="A2931" s="67"/>
      <c r="B2931" s="67"/>
      <c r="C2931" s="67"/>
      <c r="D2931" s="67"/>
      <c r="E2931" s="67"/>
      <c r="F2931" s="67"/>
      <c r="G2931" s="67"/>
      <c r="H2931" s="67"/>
      <c r="I2931" s="67"/>
      <c r="J2931" s="67"/>
      <c r="K2931" s="67"/>
      <c r="L2931" s="67"/>
      <c r="M2931" s="67"/>
      <c r="N2931" s="67"/>
      <c r="O2931" s="67"/>
      <c r="P2931" s="67"/>
      <c r="Q2931" s="67"/>
      <c r="R2931" s="67"/>
      <c r="S2931" s="67"/>
      <c r="T2931" s="67"/>
      <c r="U2931" s="67"/>
      <c r="V2931" s="67"/>
      <c r="W2931" s="67"/>
      <c r="X2931" s="67"/>
      <c r="Y2931" s="67"/>
      <c r="Z2931" s="67"/>
      <c r="AA2931" s="67"/>
      <c r="AB2931" s="67"/>
      <c r="AC2931" s="67"/>
      <c r="AD2931" s="67"/>
      <c r="AE2931" s="67"/>
      <c r="AF2931" s="67"/>
      <c r="AG2931" s="67"/>
      <c r="AH2931" s="67"/>
      <c r="AI2931" s="67"/>
      <c r="AJ2931" s="67"/>
      <c r="AK2931" s="67"/>
      <c r="AL2931" s="67"/>
      <c r="AM2931" s="67"/>
      <c r="AN2931" s="67"/>
      <c r="AO2931" s="67"/>
      <c r="AP2931" s="67"/>
      <c r="AQ2931" s="67"/>
      <c r="AR2931" s="67"/>
      <c r="AS2931" s="67"/>
      <c r="AT2931" s="2"/>
    </row>
    <row r="2932" spans="1:46" s="3" customFormat="1">
      <c r="A2932" s="67"/>
      <c r="B2932" s="67"/>
      <c r="C2932" s="67"/>
      <c r="D2932" s="67"/>
      <c r="E2932" s="67"/>
      <c r="F2932" s="67"/>
      <c r="G2932" s="67"/>
      <c r="H2932" s="67"/>
      <c r="I2932" s="67"/>
      <c r="J2932" s="67"/>
      <c r="K2932" s="67"/>
      <c r="L2932" s="67"/>
      <c r="M2932" s="67"/>
      <c r="N2932" s="67"/>
      <c r="O2932" s="67"/>
      <c r="P2932" s="67"/>
      <c r="Q2932" s="67"/>
      <c r="R2932" s="67"/>
      <c r="S2932" s="67"/>
      <c r="T2932" s="67"/>
      <c r="U2932" s="67"/>
      <c r="V2932" s="67"/>
      <c r="W2932" s="67"/>
      <c r="X2932" s="67"/>
      <c r="Y2932" s="67"/>
      <c r="Z2932" s="67"/>
      <c r="AA2932" s="67"/>
      <c r="AB2932" s="67"/>
      <c r="AC2932" s="67"/>
      <c r="AD2932" s="67"/>
      <c r="AE2932" s="67"/>
      <c r="AF2932" s="67"/>
      <c r="AG2932" s="67"/>
      <c r="AH2932" s="67"/>
      <c r="AI2932" s="67"/>
      <c r="AJ2932" s="67"/>
      <c r="AK2932" s="67"/>
      <c r="AL2932" s="67"/>
      <c r="AM2932" s="67"/>
      <c r="AN2932" s="67"/>
      <c r="AO2932" s="67"/>
      <c r="AP2932" s="67"/>
      <c r="AQ2932" s="67"/>
      <c r="AR2932" s="67"/>
      <c r="AS2932" s="67"/>
      <c r="AT2932" s="2"/>
    </row>
    <row r="2933" spans="1:46" s="3" customFormat="1">
      <c r="A2933" s="67"/>
      <c r="B2933" s="67"/>
      <c r="C2933" s="67"/>
      <c r="D2933" s="67"/>
      <c r="E2933" s="67"/>
      <c r="F2933" s="67"/>
      <c r="G2933" s="67"/>
      <c r="H2933" s="67"/>
      <c r="I2933" s="67"/>
      <c r="J2933" s="67"/>
      <c r="K2933" s="67"/>
      <c r="L2933" s="67"/>
      <c r="M2933" s="67"/>
      <c r="N2933" s="67"/>
      <c r="O2933" s="67"/>
      <c r="P2933" s="67"/>
      <c r="Q2933" s="67"/>
      <c r="R2933" s="67"/>
      <c r="S2933" s="67"/>
      <c r="T2933" s="67"/>
      <c r="U2933" s="67"/>
      <c r="V2933" s="67"/>
      <c r="W2933" s="67"/>
      <c r="X2933" s="67"/>
      <c r="Y2933" s="67"/>
      <c r="Z2933" s="67"/>
      <c r="AA2933" s="67"/>
      <c r="AB2933" s="67"/>
      <c r="AC2933" s="67"/>
      <c r="AD2933" s="67"/>
      <c r="AE2933" s="67"/>
      <c r="AF2933" s="67"/>
      <c r="AG2933" s="67"/>
      <c r="AH2933" s="67"/>
      <c r="AI2933" s="67"/>
      <c r="AJ2933" s="67"/>
      <c r="AK2933" s="67"/>
      <c r="AL2933" s="67"/>
      <c r="AM2933" s="67"/>
      <c r="AN2933" s="67"/>
      <c r="AO2933" s="67"/>
      <c r="AP2933" s="67"/>
      <c r="AQ2933" s="67"/>
      <c r="AR2933" s="67"/>
      <c r="AS2933" s="67"/>
      <c r="AT2933" s="2"/>
    </row>
    <row r="2934" spans="1:46" s="3" customFormat="1">
      <c r="A2934" s="67"/>
      <c r="B2934" s="67"/>
      <c r="C2934" s="67"/>
      <c r="D2934" s="67"/>
      <c r="E2934" s="67"/>
      <c r="F2934" s="67"/>
      <c r="G2934" s="67"/>
      <c r="H2934" s="67"/>
      <c r="I2934" s="67"/>
      <c r="J2934" s="67"/>
      <c r="K2934" s="67"/>
      <c r="L2934" s="67"/>
      <c r="M2934" s="67"/>
      <c r="N2934" s="67"/>
      <c r="O2934" s="67"/>
      <c r="P2934" s="67"/>
      <c r="Q2934" s="67"/>
      <c r="R2934" s="67"/>
      <c r="S2934" s="67"/>
      <c r="T2934" s="67"/>
      <c r="U2934" s="67"/>
      <c r="V2934" s="67"/>
      <c r="W2934" s="67"/>
      <c r="X2934" s="67"/>
      <c r="Y2934" s="67"/>
      <c r="Z2934" s="67"/>
      <c r="AA2934" s="67"/>
      <c r="AB2934" s="67"/>
      <c r="AC2934" s="67"/>
      <c r="AD2934" s="67"/>
      <c r="AE2934" s="67"/>
      <c r="AF2934" s="67"/>
      <c r="AG2934" s="67"/>
      <c r="AH2934" s="67"/>
      <c r="AI2934" s="67"/>
      <c r="AJ2934" s="67"/>
      <c r="AK2934" s="67"/>
      <c r="AL2934" s="67"/>
      <c r="AM2934" s="67"/>
      <c r="AN2934" s="67"/>
      <c r="AO2934" s="67"/>
      <c r="AP2934" s="67"/>
      <c r="AQ2934" s="67"/>
      <c r="AR2934" s="67"/>
      <c r="AS2934" s="67"/>
      <c r="AT2934" s="2"/>
    </row>
    <row r="2935" spans="1:46" s="3" customFormat="1">
      <c r="A2935" s="67"/>
      <c r="B2935" s="67"/>
      <c r="C2935" s="67"/>
      <c r="D2935" s="67"/>
      <c r="E2935" s="67"/>
      <c r="F2935" s="67"/>
      <c r="G2935" s="67"/>
      <c r="H2935" s="67"/>
      <c r="I2935" s="67"/>
      <c r="J2935" s="67"/>
      <c r="K2935" s="67"/>
      <c r="L2935" s="67"/>
      <c r="M2935" s="67"/>
      <c r="N2935" s="67"/>
      <c r="O2935" s="67"/>
      <c r="P2935" s="67"/>
      <c r="Q2935" s="67"/>
      <c r="R2935" s="67"/>
      <c r="S2935" s="67"/>
      <c r="T2935" s="67"/>
      <c r="U2935" s="67"/>
      <c r="V2935" s="67"/>
      <c r="W2935" s="67"/>
      <c r="X2935" s="67"/>
      <c r="Y2935" s="67"/>
      <c r="Z2935" s="67"/>
      <c r="AA2935" s="67"/>
      <c r="AB2935" s="67"/>
      <c r="AC2935" s="67"/>
      <c r="AD2935" s="67"/>
      <c r="AE2935" s="67"/>
      <c r="AF2935" s="67"/>
      <c r="AG2935" s="67"/>
      <c r="AH2935" s="67"/>
      <c r="AI2935" s="67"/>
      <c r="AJ2935" s="67"/>
      <c r="AK2935" s="67"/>
      <c r="AL2935" s="67"/>
      <c r="AM2935" s="67"/>
      <c r="AN2935" s="67"/>
      <c r="AO2935" s="67"/>
      <c r="AP2935" s="67"/>
      <c r="AQ2935" s="67"/>
      <c r="AR2935" s="67"/>
      <c r="AS2935" s="67"/>
      <c r="AT2935" s="2"/>
    </row>
    <row r="2936" spans="1:46" s="3" customFormat="1">
      <c r="A2936" s="67"/>
      <c r="B2936" s="67"/>
      <c r="C2936" s="67"/>
      <c r="D2936" s="67"/>
      <c r="E2936" s="67"/>
      <c r="F2936" s="67"/>
      <c r="G2936" s="67"/>
      <c r="H2936" s="67"/>
      <c r="I2936" s="67"/>
      <c r="J2936" s="67"/>
      <c r="K2936" s="67"/>
      <c r="L2936" s="67"/>
      <c r="M2936" s="67"/>
      <c r="N2936" s="67"/>
      <c r="O2936" s="67"/>
      <c r="P2936" s="67"/>
      <c r="Q2936" s="67"/>
      <c r="R2936" s="67"/>
      <c r="S2936" s="67"/>
      <c r="T2936" s="67"/>
      <c r="U2936" s="67"/>
      <c r="V2936" s="67"/>
      <c r="W2936" s="67"/>
      <c r="X2936" s="67"/>
      <c r="Y2936" s="67"/>
      <c r="Z2936" s="67"/>
      <c r="AA2936" s="67"/>
      <c r="AB2936" s="67"/>
      <c r="AC2936" s="67"/>
      <c r="AD2936" s="67"/>
      <c r="AE2936" s="67"/>
      <c r="AF2936" s="67"/>
      <c r="AG2936" s="67"/>
      <c r="AH2936" s="67"/>
      <c r="AI2936" s="67"/>
      <c r="AJ2936" s="67"/>
      <c r="AK2936" s="67"/>
      <c r="AL2936" s="67"/>
      <c r="AM2936" s="67"/>
      <c r="AN2936" s="67"/>
      <c r="AO2936" s="67"/>
      <c r="AP2936" s="67"/>
      <c r="AQ2936" s="67"/>
      <c r="AR2936" s="67"/>
      <c r="AS2936" s="67"/>
      <c r="AT2936" s="2"/>
    </row>
    <row r="2937" spans="1:46" s="3" customFormat="1">
      <c r="A2937" s="67"/>
      <c r="B2937" s="67"/>
      <c r="C2937" s="67"/>
      <c r="D2937" s="67"/>
      <c r="E2937" s="67"/>
      <c r="F2937" s="67"/>
      <c r="G2937" s="67"/>
      <c r="H2937" s="67"/>
      <c r="I2937" s="67"/>
      <c r="J2937" s="67"/>
      <c r="K2937" s="67"/>
      <c r="L2937" s="67"/>
      <c r="M2937" s="67"/>
      <c r="N2937" s="67"/>
      <c r="O2937" s="67"/>
      <c r="P2937" s="67"/>
      <c r="Q2937" s="67"/>
      <c r="R2937" s="67"/>
      <c r="S2937" s="67"/>
      <c r="T2937" s="67"/>
      <c r="U2937" s="67"/>
      <c r="V2937" s="67"/>
      <c r="W2937" s="67"/>
      <c r="X2937" s="67"/>
      <c r="Y2937" s="67"/>
      <c r="Z2937" s="67"/>
      <c r="AA2937" s="67"/>
      <c r="AB2937" s="67"/>
      <c r="AC2937" s="67"/>
      <c r="AD2937" s="67"/>
      <c r="AE2937" s="67"/>
      <c r="AF2937" s="67"/>
      <c r="AG2937" s="67"/>
      <c r="AH2937" s="67"/>
      <c r="AI2937" s="67"/>
      <c r="AJ2937" s="67"/>
      <c r="AK2937" s="67"/>
      <c r="AL2937" s="67"/>
      <c r="AM2937" s="67"/>
      <c r="AN2937" s="67"/>
      <c r="AO2937" s="67"/>
      <c r="AP2937" s="67"/>
      <c r="AQ2937" s="67"/>
      <c r="AR2937" s="67"/>
      <c r="AS2937" s="67"/>
      <c r="AT2937" s="2"/>
    </row>
    <row r="2938" spans="1:46" s="3" customFormat="1">
      <c r="A2938" s="67"/>
      <c r="B2938" s="67"/>
      <c r="C2938" s="67"/>
      <c r="D2938" s="67"/>
      <c r="E2938" s="67"/>
      <c r="F2938" s="67"/>
      <c r="G2938" s="67"/>
      <c r="H2938" s="67"/>
      <c r="I2938" s="67"/>
      <c r="J2938" s="67"/>
      <c r="K2938" s="67"/>
      <c r="L2938" s="67"/>
      <c r="M2938" s="67"/>
      <c r="N2938" s="67"/>
      <c r="O2938" s="67"/>
      <c r="P2938" s="67"/>
      <c r="Q2938" s="67"/>
      <c r="R2938" s="67"/>
      <c r="S2938" s="67"/>
      <c r="T2938" s="67"/>
      <c r="U2938" s="67"/>
      <c r="V2938" s="67"/>
      <c r="W2938" s="67"/>
      <c r="X2938" s="67"/>
      <c r="Y2938" s="67"/>
      <c r="Z2938" s="67"/>
      <c r="AA2938" s="67"/>
      <c r="AB2938" s="67"/>
      <c r="AC2938" s="67"/>
      <c r="AD2938" s="67"/>
      <c r="AE2938" s="67"/>
      <c r="AF2938" s="67"/>
      <c r="AG2938" s="67"/>
      <c r="AH2938" s="67"/>
      <c r="AI2938" s="67"/>
      <c r="AJ2938" s="67"/>
      <c r="AK2938" s="67"/>
      <c r="AL2938" s="67"/>
      <c r="AM2938" s="67"/>
      <c r="AN2938" s="67"/>
      <c r="AO2938" s="67"/>
      <c r="AP2938" s="67"/>
      <c r="AQ2938" s="67"/>
      <c r="AR2938" s="67"/>
      <c r="AS2938" s="67"/>
      <c r="AT2938" s="2"/>
    </row>
    <row r="2939" spans="1:46" s="3" customFormat="1">
      <c r="A2939" s="67"/>
      <c r="B2939" s="67"/>
      <c r="C2939" s="67"/>
      <c r="D2939" s="67"/>
      <c r="E2939" s="67"/>
      <c r="F2939" s="67"/>
      <c r="G2939" s="67"/>
      <c r="H2939" s="67"/>
      <c r="I2939" s="67"/>
      <c r="J2939" s="67"/>
      <c r="K2939" s="67"/>
      <c r="L2939" s="67"/>
      <c r="M2939" s="67"/>
      <c r="N2939" s="67"/>
      <c r="O2939" s="67"/>
      <c r="P2939" s="67"/>
      <c r="Q2939" s="67"/>
      <c r="R2939" s="67"/>
      <c r="S2939" s="67"/>
      <c r="T2939" s="67"/>
      <c r="U2939" s="67"/>
      <c r="V2939" s="67"/>
      <c r="W2939" s="67"/>
      <c r="X2939" s="67"/>
      <c r="Y2939" s="67"/>
      <c r="Z2939" s="67"/>
      <c r="AA2939" s="67"/>
      <c r="AB2939" s="67"/>
      <c r="AC2939" s="67"/>
      <c r="AD2939" s="67"/>
      <c r="AE2939" s="67"/>
      <c r="AF2939" s="67"/>
      <c r="AG2939" s="67"/>
      <c r="AH2939" s="67"/>
      <c r="AI2939" s="67"/>
      <c r="AJ2939" s="67"/>
      <c r="AK2939" s="67"/>
      <c r="AL2939" s="67"/>
      <c r="AM2939" s="67"/>
      <c r="AN2939" s="67"/>
      <c r="AO2939" s="67"/>
      <c r="AP2939" s="67"/>
      <c r="AQ2939" s="67"/>
      <c r="AR2939" s="67"/>
      <c r="AS2939" s="67"/>
      <c r="AT2939" s="2"/>
    </row>
    <row r="2940" spans="1:46" s="3" customFormat="1">
      <c r="A2940" s="67"/>
      <c r="B2940" s="67"/>
      <c r="C2940" s="67"/>
      <c r="D2940" s="67"/>
      <c r="E2940" s="67"/>
      <c r="F2940" s="67"/>
      <c r="G2940" s="67"/>
      <c r="H2940" s="67"/>
      <c r="I2940" s="67"/>
      <c r="J2940" s="67"/>
      <c r="K2940" s="67"/>
      <c r="L2940" s="67"/>
      <c r="M2940" s="67"/>
      <c r="N2940" s="67"/>
      <c r="O2940" s="67"/>
      <c r="P2940" s="67"/>
      <c r="Q2940" s="67"/>
      <c r="R2940" s="67"/>
      <c r="S2940" s="67"/>
      <c r="T2940" s="67"/>
      <c r="U2940" s="67"/>
      <c r="V2940" s="67"/>
      <c r="W2940" s="67"/>
      <c r="X2940" s="67"/>
      <c r="Y2940" s="67"/>
      <c r="Z2940" s="67"/>
      <c r="AA2940" s="67"/>
      <c r="AB2940" s="67"/>
      <c r="AC2940" s="67"/>
      <c r="AD2940" s="67"/>
      <c r="AE2940" s="67"/>
      <c r="AF2940" s="67"/>
      <c r="AG2940" s="67"/>
      <c r="AH2940" s="67"/>
      <c r="AI2940" s="67"/>
      <c r="AJ2940" s="67"/>
      <c r="AK2940" s="67"/>
      <c r="AL2940" s="67"/>
      <c r="AM2940" s="67"/>
      <c r="AN2940" s="67"/>
      <c r="AO2940" s="67"/>
      <c r="AP2940" s="67"/>
      <c r="AQ2940" s="67"/>
      <c r="AR2940" s="67"/>
      <c r="AS2940" s="67"/>
      <c r="AT2940" s="2"/>
    </row>
    <row r="2941" spans="1:46" s="3" customFormat="1">
      <c r="A2941" s="67"/>
      <c r="B2941" s="67"/>
      <c r="C2941" s="67"/>
      <c r="D2941" s="67"/>
      <c r="E2941" s="67"/>
      <c r="F2941" s="67"/>
      <c r="G2941" s="67"/>
      <c r="H2941" s="67"/>
      <c r="I2941" s="67"/>
      <c r="J2941" s="67"/>
      <c r="K2941" s="67"/>
      <c r="L2941" s="67"/>
      <c r="M2941" s="67"/>
      <c r="N2941" s="67"/>
      <c r="O2941" s="67"/>
      <c r="P2941" s="67"/>
      <c r="Q2941" s="67"/>
      <c r="R2941" s="67"/>
      <c r="S2941" s="67"/>
      <c r="T2941" s="67"/>
      <c r="U2941" s="67"/>
      <c r="V2941" s="67"/>
      <c r="W2941" s="67"/>
      <c r="X2941" s="67"/>
      <c r="Y2941" s="67"/>
      <c r="Z2941" s="67"/>
      <c r="AA2941" s="67"/>
      <c r="AB2941" s="67"/>
      <c r="AC2941" s="67"/>
      <c r="AD2941" s="67"/>
      <c r="AE2941" s="67"/>
      <c r="AF2941" s="67"/>
      <c r="AG2941" s="67"/>
      <c r="AH2941" s="67"/>
      <c r="AI2941" s="67"/>
      <c r="AJ2941" s="67"/>
      <c r="AK2941" s="67"/>
      <c r="AL2941" s="67"/>
      <c r="AM2941" s="67"/>
      <c r="AN2941" s="67"/>
      <c r="AO2941" s="67"/>
      <c r="AP2941" s="67"/>
      <c r="AQ2941" s="67"/>
      <c r="AR2941" s="67"/>
      <c r="AS2941" s="67"/>
      <c r="AT2941" s="2"/>
    </row>
    <row r="2942" spans="1:46" s="3" customFormat="1">
      <c r="A2942" s="67"/>
      <c r="B2942" s="67"/>
      <c r="C2942" s="67"/>
      <c r="D2942" s="67"/>
      <c r="E2942" s="67"/>
      <c r="F2942" s="67"/>
      <c r="G2942" s="67"/>
      <c r="H2942" s="67"/>
      <c r="I2942" s="67"/>
      <c r="J2942" s="67"/>
      <c r="K2942" s="67"/>
      <c r="L2942" s="67"/>
      <c r="M2942" s="67"/>
      <c r="N2942" s="67"/>
      <c r="O2942" s="67"/>
      <c r="P2942" s="67"/>
      <c r="Q2942" s="67"/>
      <c r="R2942" s="67"/>
      <c r="S2942" s="67"/>
      <c r="T2942" s="67"/>
      <c r="U2942" s="67"/>
      <c r="V2942" s="67"/>
      <c r="W2942" s="67"/>
      <c r="X2942" s="67"/>
      <c r="Y2942" s="67"/>
      <c r="Z2942" s="67"/>
      <c r="AA2942" s="67"/>
      <c r="AB2942" s="67"/>
      <c r="AC2942" s="67"/>
      <c r="AD2942" s="67"/>
      <c r="AE2942" s="67"/>
      <c r="AF2942" s="67"/>
      <c r="AG2942" s="67"/>
      <c r="AH2942" s="67"/>
      <c r="AI2942" s="67"/>
      <c r="AJ2942" s="67"/>
      <c r="AK2942" s="67"/>
      <c r="AL2942" s="67"/>
      <c r="AM2942" s="67"/>
      <c r="AN2942" s="67"/>
      <c r="AO2942" s="67"/>
      <c r="AP2942" s="67"/>
      <c r="AQ2942" s="67"/>
      <c r="AR2942" s="67"/>
      <c r="AS2942" s="67"/>
      <c r="AT2942" s="2"/>
    </row>
    <row r="2943" spans="1:46" s="3" customFormat="1">
      <c r="A2943" s="67"/>
      <c r="B2943" s="67"/>
      <c r="C2943" s="67"/>
      <c r="D2943" s="67"/>
      <c r="E2943" s="67"/>
      <c r="F2943" s="67"/>
      <c r="G2943" s="67"/>
      <c r="H2943" s="67"/>
      <c r="I2943" s="67"/>
      <c r="J2943" s="67"/>
      <c r="K2943" s="67"/>
      <c r="L2943" s="67"/>
      <c r="M2943" s="67"/>
      <c r="N2943" s="67"/>
      <c r="O2943" s="67"/>
      <c r="P2943" s="67"/>
      <c r="Q2943" s="67"/>
      <c r="R2943" s="67"/>
      <c r="S2943" s="67"/>
      <c r="T2943" s="67"/>
      <c r="U2943" s="67"/>
      <c r="V2943" s="67"/>
      <c r="W2943" s="67"/>
      <c r="X2943" s="67"/>
      <c r="Y2943" s="67"/>
      <c r="Z2943" s="67"/>
      <c r="AA2943" s="67"/>
      <c r="AB2943" s="67"/>
      <c r="AC2943" s="67"/>
      <c r="AD2943" s="67"/>
      <c r="AE2943" s="67"/>
      <c r="AF2943" s="67"/>
      <c r="AG2943" s="67"/>
      <c r="AH2943" s="67"/>
      <c r="AI2943" s="67"/>
      <c r="AJ2943" s="67"/>
      <c r="AK2943" s="67"/>
      <c r="AL2943" s="67"/>
      <c r="AM2943" s="67"/>
      <c r="AN2943" s="67"/>
      <c r="AO2943" s="67"/>
      <c r="AP2943" s="67"/>
      <c r="AQ2943" s="67"/>
      <c r="AR2943" s="67"/>
      <c r="AS2943" s="67"/>
      <c r="AT2943" s="2"/>
    </row>
    <row r="2944" spans="1:46" s="3" customFormat="1">
      <c r="A2944" s="67"/>
      <c r="B2944" s="67"/>
      <c r="C2944" s="67"/>
      <c r="D2944" s="67"/>
      <c r="E2944" s="67"/>
      <c r="F2944" s="67"/>
      <c r="G2944" s="67"/>
      <c r="H2944" s="67"/>
      <c r="I2944" s="67"/>
      <c r="J2944" s="67"/>
      <c r="K2944" s="67"/>
      <c r="L2944" s="67"/>
      <c r="M2944" s="67"/>
      <c r="N2944" s="67"/>
      <c r="O2944" s="67"/>
      <c r="P2944" s="67"/>
      <c r="Q2944" s="67"/>
      <c r="R2944" s="67"/>
      <c r="S2944" s="67"/>
      <c r="T2944" s="67"/>
      <c r="U2944" s="67"/>
      <c r="V2944" s="67"/>
      <c r="W2944" s="67"/>
      <c r="X2944" s="67"/>
      <c r="Y2944" s="67"/>
      <c r="Z2944" s="67"/>
      <c r="AA2944" s="67"/>
      <c r="AB2944" s="67"/>
      <c r="AC2944" s="67"/>
      <c r="AD2944" s="67"/>
      <c r="AE2944" s="67"/>
      <c r="AF2944" s="67"/>
      <c r="AG2944" s="67"/>
      <c r="AH2944" s="67"/>
      <c r="AI2944" s="67"/>
      <c r="AJ2944" s="67"/>
      <c r="AK2944" s="67"/>
      <c r="AL2944" s="67"/>
      <c r="AM2944" s="67"/>
      <c r="AN2944" s="67"/>
      <c r="AO2944" s="67"/>
      <c r="AP2944" s="67"/>
      <c r="AQ2944" s="67"/>
      <c r="AR2944" s="67"/>
      <c r="AS2944" s="67"/>
      <c r="AT2944" s="2"/>
    </row>
    <row r="2945" spans="1:46" s="3" customFormat="1">
      <c r="A2945" s="67"/>
      <c r="B2945" s="67"/>
      <c r="C2945" s="67"/>
      <c r="D2945" s="67"/>
      <c r="E2945" s="67"/>
      <c r="F2945" s="67"/>
      <c r="G2945" s="67"/>
      <c r="H2945" s="67"/>
      <c r="I2945" s="67"/>
      <c r="J2945" s="67"/>
      <c r="K2945" s="67"/>
      <c r="L2945" s="67"/>
      <c r="M2945" s="67"/>
      <c r="N2945" s="67"/>
      <c r="O2945" s="67"/>
      <c r="P2945" s="67"/>
      <c r="Q2945" s="67"/>
      <c r="R2945" s="67"/>
      <c r="S2945" s="67"/>
      <c r="T2945" s="67"/>
      <c r="U2945" s="67"/>
      <c r="V2945" s="67"/>
      <c r="W2945" s="67"/>
      <c r="X2945" s="67"/>
      <c r="Y2945" s="67"/>
      <c r="Z2945" s="67"/>
      <c r="AA2945" s="67"/>
      <c r="AB2945" s="67"/>
      <c r="AC2945" s="67"/>
      <c r="AD2945" s="67"/>
      <c r="AE2945" s="67"/>
      <c r="AF2945" s="67"/>
      <c r="AG2945" s="67"/>
      <c r="AH2945" s="67"/>
      <c r="AI2945" s="67"/>
      <c r="AJ2945" s="67"/>
      <c r="AK2945" s="67"/>
      <c r="AL2945" s="67"/>
      <c r="AM2945" s="67"/>
      <c r="AN2945" s="67"/>
      <c r="AO2945" s="67"/>
      <c r="AP2945" s="67"/>
      <c r="AQ2945" s="67"/>
      <c r="AR2945" s="67"/>
      <c r="AS2945" s="67"/>
      <c r="AT2945" s="2"/>
    </row>
    <row r="2946" spans="1:46" s="3" customFormat="1">
      <c r="A2946" s="67"/>
      <c r="B2946" s="67"/>
      <c r="C2946" s="67"/>
      <c r="D2946" s="67"/>
      <c r="E2946" s="67"/>
      <c r="F2946" s="67"/>
      <c r="G2946" s="67"/>
      <c r="H2946" s="67"/>
      <c r="I2946" s="67"/>
      <c r="J2946" s="67"/>
      <c r="K2946" s="67"/>
      <c r="L2946" s="67"/>
      <c r="M2946" s="67"/>
      <c r="N2946" s="67"/>
      <c r="O2946" s="67"/>
      <c r="P2946" s="67"/>
      <c r="Q2946" s="67"/>
      <c r="R2946" s="67"/>
      <c r="S2946" s="67"/>
      <c r="T2946" s="67"/>
      <c r="U2946" s="67"/>
      <c r="V2946" s="67"/>
      <c r="W2946" s="67"/>
      <c r="X2946" s="67"/>
      <c r="Y2946" s="67"/>
      <c r="Z2946" s="67"/>
      <c r="AA2946" s="67"/>
      <c r="AB2946" s="67"/>
      <c r="AC2946" s="67"/>
      <c r="AD2946" s="67"/>
      <c r="AE2946" s="67"/>
      <c r="AF2946" s="67"/>
      <c r="AG2946" s="67"/>
      <c r="AH2946" s="67"/>
      <c r="AI2946" s="67"/>
      <c r="AJ2946" s="67"/>
      <c r="AK2946" s="67"/>
      <c r="AL2946" s="67"/>
      <c r="AM2946" s="67"/>
      <c r="AN2946" s="67"/>
      <c r="AO2946" s="67"/>
      <c r="AP2946" s="67"/>
      <c r="AQ2946" s="67"/>
      <c r="AR2946" s="67"/>
      <c r="AS2946" s="67"/>
      <c r="AT2946" s="2"/>
    </row>
    <row r="2947" spans="1:46" s="3" customFormat="1">
      <c r="A2947" s="67"/>
      <c r="B2947" s="67"/>
      <c r="C2947" s="67"/>
      <c r="D2947" s="67"/>
      <c r="E2947" s="67"/>
      <c r="F2947" s="67"/>
      <c r="G2947" s="67"/>
      <c r="H2947" s="67"/>
      <c r="I2947" s="67"/>
      <c r="J2947" s="67"/>
      <c r="K2947" s="67"/>
      <c r="L2947" s="67"/>
      <c r="M2947" s="67"/>
      <c r="N2947" s="67"/>
      <c r="O2947" s="67"/>
      <c r="P2947" s="67"/>
      <c r="Q2947" s="67"/>
      <c r="R2947" s="67"/>
      <c r="S2947" s="67"/>
      <c r="T2947" s="67"/>
      <c r="U2947" s="67"/>
      <c r="V2947" s="67"/>
      <c r="W2947" s="67"/>
      <c r="X2947" s="67"/>
      <c r="Y2947" s="67"/>
      <c r="Z2947" s="67"/>
      <c r="AA2947" s="67"/>
      <c r="AB2947" s="67"/>
      <c r="AC2947" s="67"/>
      <c r="AD2947" s="67"/>
      <c r="AE2947" s="67"/>
      <c r="AF2947" s="67"/>
      <c r="AG2947" s="67"/>
      <c r="AH2947" s="67"/>
      <c r="AI2947" s="67"/>
      <c r="AJ2947" s="67"/>
      <c r="AK2947" s="67"/>
      <c r="AL2947" s="67"/>
      <c r="AM2947" s="67"/>
      <c r="AN2947" s="67"/>
      <c r="AO2947" s="67"/>
      <c r="AP2947" s="67"/>
      <c r="AQ2947" s="67"/>
      <c r="AR2947" s="67"/>
      <c r="AS2947" s="67"/>
      <c r="AT2947" s="2"/>
    </row>
    <row r="2948" spans="1:46" s="3" customFormat="1">
      <c r="A2948" s="67"/>
      <c r="B2948" s="67"/>
      <c r="C2948" s="67"/>
      <c r="D2948" s="67"/>
      <c r="E2948" s="67"/>
      <c r="F2948" s="67"/>
      <c r="G2948" s="67"/>
      <c r="H2948" s="67"/>
      <c r="I2948" s="67"/>
      <c r="J2948" s="67"/>
      <c r="K2948" s="67"/>
      <c r="L2948" s="67"/>
      <c r="M2948" s="67"/>
      <c r="N2948" s="67"/>
      <c r="O2948" s="67"/>
      <c r="P2948" s="67"/>
      <c r="Q2948" s="67"/>
      <c r="R2948" s="67"/>
      <c r="S2948" s="67"/>
      <c r="T2948" s="67"/>
      <c r="U2948" s="67"/>
      <c r="V2948" s="67"/>
      <c r="W2948" s="67"/>
      <c r="X2948" s="67"/>
      <c r="Y2948" s="67"/>
      <c r="Z2948" s="67"/>
      <c r="AA2948" s="67"/>
      <c r="AB2948" s="67"/>
      <c r="AC2948" s="67"/>
      <c r="AD2948" s="67"/>
      <c r="AE2948" s="67"/>
      <c r="AF2948" s="67"/>
      <c r="AG2948" s="67"/>
      <c r="AH2948" s="67"/>
      <c r="AI2948" s="67"/>
      <c r="AJ2948" s="67"/>
      <c r="AK2948" s="67"/>
      <c r="AL2948" s="67"/>
      <c r="AM2948" s="67"/>
      <c r="AN2948" s="67"/>
      <c r="AO2948" s="67"/>
      <c r="AP2948" s="67"/>
      <c r="AQ2948" s="67"/>
      <c r="AR2948" s="67"/>
      <c r="AS2948" s="67"/>
      <c r="AT2948" s="2"/>
    </row>
    <row r="2949" spans="1:46" s="3" customFormat="1">
      <c r="A2949" s="67"/>
      <c r="B2949" s="67"/>
      <c r="C2949" s="67"/>
      <c r="D2949" s="67"/>
      <c r="E2949" s="67"/>
      <c r="F2949" s="67"/>
      <c r="G2949" s="67"/>
      <c r="H2949" s="67"/>
      <c r="I2949" s="67"/>
      <c r="J2949" s="67"/>
      <c r="K2949" s="67"/>
      <c r="L2949" s="67"/>
      <c r="M2949" s="67"/>
      <c r="N2949" s="67"/>
      <c r="O2949" s="67"/>
      <c r="P2949" s="67"/>
      <c r="Q2949" s="67"/>
      <c r="R2949" s="67"/>
      <c r="S2949" s="67"/>
      <c r="T2949" s="67"/>
      <c r="U2949" s="67"/>
      <c r="V2949" s="67"/>
      <c r="W2949" s="67"/>
      <c r="X2949" s="67"/>
      <c r="Y2949" s="67"/>
      <c r="Z2949" s="67"/>
      <c r="AA2949" s="67"/>
      <c r="AB2949" s="67"/>
      <c r="AC2949" s="67"/>
      <c r="AD2949" s="67"/>
      <c r="AE2949" s="67"/>
      <c r="AF2949" s="67"/>
      <c r="AG2949" s="67"/>
      <c r="AH2949" s="67"/>
      <c r="AI2949" s="67"/>
      <c r="AJ2949" s="67"/>
      <c r="AK2949" s="67"/>
      <c r="AL2949" s="67"/>
      <c r="AM2949" s="67"/>
      <c r="AN2949" s="67"/>
      <c r="AO2949" s="67"/>
      <c r="AP2949" s="67"/>
      <c r="AQ2949" s="67"/>
      <c r="AR2949" s="67"/>
      <c r="AS2949" s="67"/>
      <c r="AT2949" s="2"/>
    </row>
    <row r="2950" spans="1:46" s="3" customFormat="1">
      <c r="A2950" s="67"/>
      <c r="B2950" s="67"/>
      <c r="C2950" s="67"/>
      <c r="D2950" s="67"/>
      <c r="E2950" s="67"/>
      <c r="F2950" s="67"/>
      <c r="G2950" s="67"/>
      <c r="H2950" s="67"/>
      <c r="I2950" s="67"/>
      <c r="J2950" s="67"/>
      <c r="K2950" s="67"/>
      <c r="L2950" s="67"/>
      <c r="M2950" s="67"/>
      <c r="N2950" s="67"/>
      <c r="O2950" s="67"/>
      <c r="P2950" s="67"/>
      <c r="Q2950" s="67"/>
      <c r="R2950" s="67"/>
      <c r="S2950" s="67"/>
      <c r="T2950" s="67"/>
      <c r="U2950" s="67"/>
      <c r="V2950" s="67"/>
      <c r="W2950" s="67"/>
      <c r="X2950" s="67"/>
      <c r="Y2950" s="67"/>
      <c r="Z2950" s="67"/>
      <c r="AA2950" s="67"/>
      <c r="AB2950" s="67"/>
      <c r="AC2950" s="67"/>
      <c r="AD2950" s="67"/>
      <c r="AE2950" s="67"/>
      <c r="AF2950" s="67"/>
      <c r="AG2950" s="67"/>
      <c r="AH2950" s="67"/>
      <c r="AI2950" s="67"/>
      <c r="AJ2950" s="67"/>
      <c r="AK2950" s="67"/>
      <c r="AL2950" s="67"/>
      <c r="AM2950" s="67"/>
      <c r="AN2950" s="67"/>
      <c r="AO2950" s="67"/>
      <c r="AP2950" s="67"/>
      <c r="AQ2950" s="67"/>
      <c r="AR2950" s="67"/>
      <c r="AS2950" s="67"/>
      <c r="AT2950" s="2"/>
    </row>
    <row r="2951" spans="1:46" s="3" customFormat="1">
      <c r="A2951" s="67"/>
      <c r="B2951" s="67"/>
      <c r="C2951" s="67"/>
      <c r="D2951" s="67"/>
      <c r="E2951" s="67"/>
      <c r="F2951" s="67"/>
      <c r="G2951" s="67"/>
      <c r="H2951" s="67"/>
      <c r="I2951" s="67"/>
      <c r="J2951" s="67"/>
      <c r="K2951" s="67"/>
      <c r="L2951" s="67"/>
      <c r="M2951" s="67"/>
      <c r="N2951" s="67"/>
      <c r="O2951" s="67"/>
      <c r="P2951" s="67"/>
      <c r="Q2951" s="67"/>
      <c r="R2951" s="67"/>
      <c r="S2951" s="67"/>
      <c r="T2951" s="67"/>
      <c r="U2951" s="67"/>
      <c r="V2951" s="67"/>
      <c r="W2951" s="67"/>
      <c r="X2951" s="67"/>
      <c r="Y2951" s="67"/>
      <c r="Z2951" s="67"/>
      <c r="AA2951" s="67"/>
      <c r="AB2951" s="67"/>
      <c r="AC2951" s="67"/>
      <c r="AD2951" s="67"/>
      <c r="AE2951" s="67"/>
      <c r="AF2951" s="67"/>
      <c r="AG2951" s="67"/>
      <c r="AH2951" s="67"/>
      <c r="AI2951" s="67"/>
      <c r="AJ2951" s="67"/>
      <c r="AK2951" s="67"/>
      <c r="AL2951" s="67"/>
      <c r="AM2951" s="67"/>
      <c r="AN2951" s="67"/>
      <c r="AO2951" s="67"/>
      <c r="AP2951" s="67"/>
      <c r="AQ2951" s="67"/>
      <c r="AR2951" s="67"/>
      <c r="AS2951" s="67"/>
      <c r="AT2951" s="2"/>
    </row>
    <row r="2952" spans="1:46" s="3" customFormat="1">
      <c r="A2952" s="67"/>
      <c r="B2952" s="67"/>
      <c r="C2952" s="67"/>
      <c r="D2952" s="67"/>
      <c r="E2952" s="67"/>
      <c r="F2952" s="67"/>
      <c r="G2952" s="67"/>
      <c r="H2952" s="67"/>
      <c r="I2952" s="67"/>
      <c r="J2952" s="67"/>
      <c r="K2952" s="67"/>
      <c r="L2952" s="67"/>
      <c r="M2952" s="67"/>
      <c r="N2952" s="67"/>
      <c r="O2952" s="67"/>
      <c r="P2952" s="67"/>
      <c r="Q2952" s="67"/>
      <c r="R2952" s="67"/>
      <c r="S2952" s="67"/>
      <c r="T2952" s="67"/>
      <c r="U2952" s="67"/>
      <c r="V2952" s="67"/>
      <c r="W2952" s="67"/>
      <c r="X2952" s="67"/>
      <c r="Y2952" s="67"/>
      <c r="Z2952" s="67"/>
      <c r="AA2952" s="67"/>
      <c r="AB2952" s="67"/>
      <c r="AC2952" s="67"/>
      <c r="AD2952" s="67"/>
      <c r="AE2952" s="67"/>
      <c r="AF2952" s="67"/>
      <c r="AG2952" s="67"/>
      <c r="AH2952" s="67"/>
      <c r="AI2952" s="67"/>
      <c r="AJ2952" s="67"/>
      <c r="AK2952" s="67"/>
      <c r="AL2952" s="67"/>
      <c r="AM2952" s="67"/>
      <c r="AN2952" s="67"/>
      <c r="AO2952" s="67"/>
      <c r="AP2952" s="67"/>
      <c r="AQ2952" s="67"/>
      <c r="AR2952" s="67"/>
      <c r="AS2952" s="67"/>
      <c r="AT2952" s="2"/>
    </row>
    <row r="2953" spans="1:46" s="3" customFormat="1">
      <c r="A2953" s="67"/>
      <c r="B2953" s="67"/>
      <c r="C2953" s="67"/>
      <c r="D2953" s="67"/>
      <c r="E2953" s="67"/>
      <c r="F2953" s="67"/>
      <c r="G2953" s="67"/>
      <c r="H2953" s="67"/>
      <c r="I2953" s="67"/>
      <c r="J2953" s="67"/>
      <c r="K2953" s="67"/>
      <c r="L2953" s="67"/>
      <c r="M2953" s="67"/>
      <c r="N2953" s="67"/>
      <c r="O2953" s="67"/>
      <c r="P2953" s="67"/>
      <c r="Q2953" s="67"/>
      <c r="R2953" s="67"/>
      <c r="S2953" s="67"/>
      <c r="T2953" s="67"/>
      <c r="U2953" s="67"/>
      <c r="V2953" s="67"/>
      <c r="W2953" s="67"/>
      <c r="X2953" s="67"/>
      <c r="Y2953" s="67"/>
      <c r="Z2953" s="67"/>
      <c r="AA2953" s="67"/>
      <c r="AB2953" s="67"/>
      <c r="AC2953" s="67"/>
      <c r="AD2953" s="67"/>
      <c r="AE2953" s="67"/>
      <c r="AF2953" s="67"/>
      <c r="AG2953" s="67"/>
      <c r="AH2953" s="67"/>
      <c r="AI2953" s="67"/>
      <c r="AJ2953" s="67"/>
      <c r="AK2953" s="67"/>
      <c r="AL2953" s="67"/>
      <c r="AM2953" s="67"/>
      <c r="AN2953" s="67"/>
      <c r="AO2953" s="67"/>
      <c r="AP2953" s="67"/>
      <c r="AQ2953" s="67"/>
      <c r="AR2953" s="67"/>
      <c r="AS2953" s="67"/>
      <c r="AT2953" s="2"/>
    </row>
    <row r="2954" spans="1:46" s="3" customFormat="1">
      <c r="A2954" s="67"/>
      <c r="B2954" s="67"/>
      <c r="C2954" s="67"/>
      <c r="D2954" s="67"/>
      <c r="E2954" s="67"/>
      <c r="F2954" s="67"/>
      <c r="G2954" s="67"/>
      <c r="H2954" s="67"/>
      <c r="I2954" s="67"/>
      <c r="J2954" s="67"/>
      <c r="K2954" s="67"/>
      <c r="L2954" s="67"/>
      <c r="M2954" s="67"/>
      <c r="N2954" s="67"/>
      <c r="O2954" s="67"/>
      <c r="P2954" s="67"/>
      <c r="Q2954" s="67"/>
      <c r="R2954" s="67"/>
      <c r="S2954" s="67"/>
      <c r="T2954" s="67"/>
      <c r="U2954" s="67"/>
      <c r="V2954" s="67"/>
      <c r="W2954" s="67"/>
      <c r="X2954" s="67"/>
      <c r="Y2954" s="67"/>
      <c r="Z2954" s="67"/>
      <c r="AA2954" s="67"/>
      <c r="AB2954" s="67"/>
      <c r="AC2954" s="67"/>
      <c r="AD2954" s="67"/>
      <c r="AE2954" s="67"/>
      <c r="AF2954" s="67"/>
      <c r="AG2954" s="67"/>
      <c r="AH2954" s="67"/>
      <c r="AI2954" s="67"/>
      <c r="AJ2954" s="67"/>
      <c r="AK2954" s="67"/>
      <c r="AL2954" s="67"/>
      <c r="AM2954" s="67"/>
      <c r="AN2954" s="67"/>
      <c r="AO2954" s="67"/>
      <c r="AP2954" s="67"/>
      <c r="AQ2954" s="67"/>
      <c r="AR2954" s="67"/>
      <c r="AS2954" s="67"/>
      <c r="AT2954" s="2"/>
    </row>
    <row r="2955" spans="1:46" s="3" customFormat="1">
      <c r="A2955" s="67"/>
      <c r="B2955" s="67"/>
      <c r="C2955" s="67"/>
      <c r="D2955" s="67"/>
      <c r="E2955" s="67"/>
      <c r="F2955" s="67"/>
      <c r="G2955" s="67"/>
      <c r="H2955" s="67"/>
      <c r="I2955" s="67"/>
      <c r="J2955" s="67"/>
      <c r="K2955" s="67"/>
      <c r="L2955" s="67"/>
      <c r="M2955" s="67"/>
      <c r="N2955" s="67"/>
      <c r="O2955" s="67"/>
      <c r="P2955" s="67"/>
      <c r="Q2955" s="67"/>
      <c r="R2955" s="67"/>
      <c r="S2955" s="67"/>
      <c r="T2955" s="67"/>
      <c r="U2955" s="67"/>
      <c r="V2955" s="67"/>
      <c r="W2955" s="67"/>
      <c r="X2955" s="67"/>
      <c r="Y2955" s="67"/>
      <c r="Z2955" s="67"/>
      <c r="AA2955" s="67"/>
      <c r="AB2955" s="67"/>
      <c r="AC2955" s="67"/>
      <c r="AD2955" s="67"/>
      <c r="AE2955" s="67"/>
      <c r="AF2955" s="67"/>
      <c r="AG2955" s="67"/>
      <c r="AH2955" s="67"/>
      <c r="AI2955" s="67"/>
      <c r="AJ2955" s="67"/>
      <c r="AK2955" s="67"/>
      <c r="AL2955" s="67"/>
      <c r="AM2955" s="67"/>
      <c r="AN2955" s="67"/>
      <c r="AO2955" s="67"/>
      <c r="AP2955" s="67"/>
      <c r="AQ2955" s="67"/>
      <c r="AR2955" s="67"/>
      <c r="AS2955" s="67"/>
      <c r="AT2955" s="2"/>
    </row>
    <row r="2956" spans="1:46" s="3" customFormat="1">
      <c r="A2956" s="67"/>
      <c r="B2956" s="67"/>
      <c r="C2956" s="67"/>
      <c r="D2956" s="67"/>
      <c r="E2956" s="67"/>
      <c r="F2956" s="67"/>
      <c r="G2956" s="67"/>
      <c r="H2956" s="67"/>
      <c r="I2956" s="67"/>
      <c r="J2956" s="67"/>
      <c r="K2956" s="67"/>
      <c r="L2956" s="67"/>
      <c r="M2956" s="67"/>
      <c r="N2956" s="67"/>
      <c r="O2956" s="67"/>
      <c r="P2956" s="67"/>
      <c r="Q2956" s="67"/>
      <c r="R2956" s="67"/>
      <c r="S2956" s="67"/>
      <c r="T2956" s="67"/>
      <c r="U2956" s="67"/>
      <c r="V2956" s="67"/>
      <c r="W2956" s="67"/>
      <c r="X2956" s="67"/>
      <c r="Y2956" s="67"/>
      <c r="Z2956" s="67"/>
      <c r="AA2956" s="67"/>
      <c r="AB2956" s="67"/>
      <c r="AC2956" s="67"/>
      <c r="AD2956" s="67"/>
      <c r="AE2956" s="67"/>
      <c r="AF2956" s="67"/>
      <c r="AG2956" s="67"/>
      <c r="AH2956" s="67"/>
      <c r="AI2956" s="67"/>
      <c r="AJ2956" s="67"/>
      <c r="AK2956" s="67"/>
      <c r="AL2956" s="67"/>
      <c r="AM2956" s="67"/>
      <c r="AN2956" s="67"/>
      <c r="AO2956" s="67"/>
      <c r="AP2956" s="67"/>
      <c r="AQ2956" s="67"/>
      <c r="AR2956" s="67"/>
      <c r="AS2956" s="67"/>
      <c r="AT2956" s="2"/>
    </row>
    <row r="2957" spans="1:46" s="3" customFormat="1">
      <c r="A2957" s="67"/>
      <c r="B2957" s="67"/>
      <c r="C2957" s="67"/>
      <c r="D2957" s="67"/>
      <c r="E2957" s="67"/>
      <c r="F2957" s="67"/>
      <c r="G2957" s="67"/>
      <c r="H2957" s="67"/>
      <c r="I2957" s="67"/>
      <c r="J2957" s="67"/>
      <c r="K2957" s="67"/>
      <c r="L2957" s="67"/>
      <c r="M2957" s="67"/>
      <c r="N2957" s="67"/>
      <c r="O2957" s="67"/>
      <c r="P2957" s="67"/>
      <c r="Q2957" s="67"/>
      <c r="R2957" s="67"/>
      <c r="S2957" s="67"/>
      <c r="T2957" s="67"/>
      <c r="U2957" s="67"/>
      <c r="V2957" s="67"/>
      <c r="W2957" s="67"/>
      <c r="X2957" s="67"/>
      <c r="Y2957" s="67"/>
      <c r="Z2957" s="67"/>
      <c r="AA2957" s="67"/>
      <c r="AB2957" s="67"/>
      <c r="AC2957" s="67"/>
      <c r="AD2957" s="67"/>
      <c r="AE2957" s="67"/>
      <c r="AF2957" s="67"/>
      <c r="AG2957" s="67"/>
      <c r="AH2957" s="67"/>
      <c r="AI2957" s="67"/>
      <c r="AJ2957" s="67"/>
      <c r="AK2957" s="67"/>
      <c r="AL2957" s="67"/>
      <c r="AM2957" s="67"/>
      <c r="AN2957" s="67"/>
      <c r="AO2957" s="67"/>
      <c r="AP2957" s="67"/>
      <c r="AQ2957" s="67"/>
      <c r="AR2957" s="67"/>
      <c r="AS2957" s="67"/>
      <c r="AT2957" s="2"/>
    </row>
    <row r="2958" spans="1:46" s="3" customFormat="1">
      <c r="A2958" s="67"/>
      <c r="B2958" s="67"/>
      <c r="C2958" s="67"/>
      <c r="D2958" s="67"/>
      <c r="E2958" s="67"/>
      <c r="F2958" s="67"/>
      <c r="G2958" s="67"/>
      <c r="H2958" s="67"/>
      <c r="I2958" s="67"/>
      <c r="J2958" s="67"/>
      <c r="K2958" s="67"/>
      <c r="L2958" s="67"/>
      <c r="M2958" s="67"/>
      <c r="N2958" s="67"/>
      <c r="O2958" s="67"/>
      <c r="P2958" s="67"/>
      <c r="Q2958" s="67"/>
      <c r="R2958" s="67"/>
      <c r="S2958" s="67"/>
      <c r="T2958" s="67"/>
      <c r="U2958" s="67"/>
      <c r="V2958" s="67"/>
      <c r="W2958" s="67"/>
      <c r="X2958" s="67"/>
      <c r="Y2958" s="67"/>
      <c r="Z2958" s="67"/>
      <c r="AA2958" s="67"/>
      <c r="AB2958" s="67"/>
      <c r="AC2958" s="67"/>
      <c r="AD2958" s="67"/>
      <c r="AE2958" s="67"/>
      <c r="AF2958" s="67"/>
      <c r="AG2958" s="67"/>
      <c r="AH2958" s="67"/>
      <c r="AI2958" s="67"/>
      <c r="AJ2958" s="67"/>
      <c r="AK2958" s="67"/>
      <c r="AL2958" s="67"/>
      <c r="AM2958" s="67"/>
      <c r="AN2958" s="67"/>
      <c r="AO2958" s="67"/>
      <c r="AP2958" s="67"/>
      <c r="AQ2958" s="67"/>
      <c r="AR2958" s="67"/>
      <c r="AS2958" s="67"/>
      <c r="AT2958" s="2"/>
    </row>
    <row r="2959" spans="1:46" s="3" customFormat="1">
      <c r="A2959" s="67"/>
      <c r="B2959" s="67"/>
      <c r="C2959" s="67"/>
      <c r="D2959" s="67"/>
      <c r="E2959" s="67"/>
      <c r="F2959" s="67"/>
      <c r="G2959" s="67"/>
      <c r="H2959" s="67"/>
      <c r="I2959" s="67"/>
      <c r="J2959" s="67"/>
      <c r="K2959" s="67"/>
      <c r="L2959" s="67"/>
      <c r="M2959" s="67"/>
      <c r="N2959" s="67"/>
      <c r="O2959" s="67"/>
      <c r="P2959" s="67"/>
      <c r="Q2959" s="67"/>
      <c r="R2959" s="67"/>
      <c r="S2959" s="67"/>
      <c r="T2959" s="67"/>
      <c r="U2959" s="67"/>
      <c r="V2959" s="67"/>
      <c r="W2959" s="67"/>
      <c r="X2959" s="67"/>
      <c r="Y2959" s="67"/>
      <c r="Z2959" s="67"/>
      <c r="AA2959" s="67"/>
      <c r="AB2959" s="67"/>
      <c r="AC2959" s="67"/>
      <c r="AD2959" s="67"/>
      <c r="AE2959" s="67"/>
      <c r="AF2959" s="67"/>
      <c r="AG2959" s="67"/>
      <c r="AH2959" s="67"/>
      <c r="AI2959" s="67"/>
      <c r="AJ2959" s="67"/>
      <c r="AK2959" s="67"/>
      <c r="AL2959" s="67"/>
      <c r="AM2959" s="67"/>
      <c r="AN2959" s="67"/>
      <c r="AO2959" s="67"/>
      <c r="AP2959" s="67"/>
      <c r="AQ2959" s="67"/>
      <c r="AR2959" s="67"/>
      <c r="AS2959" s="67"/>
      <c r="AT2959" s="2"/>
    </row>
    <row r="2960" spans="1:46" s="3" customFormat="1">
      <c r="A2960" s="67"/>
      <c r="B2960" s="67"/>
      <c r="C2960" s="67"/>
      <c r="D2960" s="67"/>
      <c r="E2960" s="67"/>
      <c r="F2960" s="67"/>
      <c r="G2960" s="67"/>
      <c r="H2960" s="67"/>
      <c r="I2960" s="67"/>
      <c r="J2960" s="67"/>
      <c r="K2960" s="67"/>
      <c r="L2960" s="67"/>
      <c r="M2960" s="67"/>
      <c r="N2960" s="67"/>
      <c r="O2960" s="67"/>
      <c r="P2960" s="67"/>
      <c r="Q2960" s="67"/>
      <c r="R2960" s="67"/>
      <c r="S2960" s="67"/>
      <c r="T2960" s="67"/>
      <c r="U2960" s="67"/>
      <c r="V2960" s="67"/>
      <c r="W2960" s="67"/>
      <c r="X2960" s="67"/>
      <c r="Y2960" s="67"/>
      <c r="Z2960" s="67"/>
      <c r="AA2960" s="67"/>
      <c r="AB2960" s="67"/>
      <c r="AC2960" s="67"/>
      <c r="AD2960" s="67"/>
      <c r="AE2960" s="67"/>
      <c r="AF2960" s="67"/>
      <c r="AG2960" s="67"/>
      <c r="AH2960" s="67"/>
      <c r="AI2960" s="67"/>
      <c r="AJ2960" s="67"/>
      <c r="AK2960" s="67"/>
      <c r="AL2960" s="67"/>
      <c r="AM2960" s="67"/>
      <c r="AN2960" s="67"/>
      <c r="AO2960" s="67"/>
      <c r="AP2960" s="67"/>
      <c r="AQ2960" s="67"/>
      <c r="AR2960" s="67"/>
      <c r="AS2960" s="67"/>
      <c r="AT2960" s="2"/>
    </row>
    <row r="2961" spans="1:46" s="3" customFormat="1">
      <c r="A2961" s="67"/>
      <c r="B2961" s="67"/>
      <c r="C2961" s="67"/>
      <c r="D2961" s="67"/>
      <c r="E2961" s="67"/>
      <c r="F2961" s="67"/>
      <c r="G2961" s="67"/>
      <c r="H2961" s="67"/>
      <c r="I2961" s="67"/>
      <c r="J2961" s="67"/>
      <c r="K2961" s="67"/>
      <c r="L2961" s="67"/>
      <c r="M2961" s="67"/>
      <c r="N2961" s="67"/>
      <c r="O2961" s="67"/>
      <c r="P2961" s="67"/>
      <c r="Q2961" s="67"/>
      <c r="R2961" s="67"/>
      <c r="S2961" s="67"/>
      <c r="T2961" s="67"/>
      <c r="U2961" s="67"/>
      <c r="V2961" s="67"/>
      <c r="W2961" s="67"/>
      <c r="X2961" s="67"/>
      <c r="Y2961" s="67"/>
      <c r="Z2961" s="67"/>
      <c r="AA2961" s="67"/>
      <c r="AB2961" s="67"/>
      <c r="AC2961" s="67"/>
      <c r="AD2961" s="67"/>
      <c r="AE2961" s="67"/>
      <c r="AF2961" s="67"/>
      <c r="AG2961" s="67"/>
      <c r="AH2961" s="67"/>
      <c r="AI2961" s="67"/>
      <c r="AJ2961" s="67"/>
      <c r="AK2961" s="67"/>
      <c r="AL2961" s="67"/>
      <c r="AM2961" s="67"/>
      <c r="AN2961" s="67"/>
      <c r="AO2961" s="67"/>
      <c r="AP2961" s="67"/>
      <c r="AQ2961" s="67"/>
      <c r="AR2961" s="67"/>
      <c r="AS2961" s="67"/>
      <c r="AT2961" s="2"/>
    </row>
    <row r="2962" spans="1:46" s="3" customFormat="1">
      <c r="A2962" s="67"/>
      <c r="B2962" s="67"/>
      <c r="C2962" s="67"/>
      <c r="D2962" s="67"/>
      <c r="E2962" s="67"/>
      <c r="F2962" s="67"/>
      <c r="G2962" s="67"/>
      <c r="H2962" s="67"/>
      <c r="I2962" s="67"/>
      <c r="J2962" s="67"/>
      <c r="K2962" s="67"/>
      <c r="L2962" s="67"/>
      <c r="M2962" s="67"/>
      <c r="N2962" s="67"/>
      <c r="O2962" s="67"/>
      <c r="P2962" s="67"/>
      <c r="Q2962" s="67"/>
      <c r="R2962" s="67"/>
      <c r="S2962" s="67"/>
      <c r="T2962" s="67"/>
      <c r="U2962" s="67"/>
      <c r="V2962" s="67"/>
      <c r="W2962" s="67"/>
      <c r="X2962" s="67"/>
      <c r="Y2962" s="67"/>
      <c r="Z2962" s="67"/>
      <c r="AA2962" s="67"/>
      <c r="AB2962" s="67"/>
      <c r="AC2962" s="67"/>
      <c r="AD2962" s="67"/>
      <c r="AE2962" s="67"/>
      <c r="AF2962" s="67"/>
      <c r="AG2962" s="67"/>
      <c r="AH2962" s="67"/>
      <c r="AI2962" s="67"/>
      <c r="AJ2962" s="67"/>
      <c r="AK2962" s="67"/>
      <c r="AL2962" s="67"/>
      <c r="AM2962" s="67"/>
      <c r="AN2962" s="67"/>
      <c r="AO2962" s="67"/>
      <c r="AP2962" s="67"/>
      <c r="AQ2962" s="67"/>
      <c r="AR2962" s="67"/>
      <c r="AS2962" s="67"/>
      <c r="AT2962" s="2"/>
    </row>
    <row r="2963" spans="1:46" s="3" customFormat="1">
      <c r="A2963" s="67"/>
      <c r="B2963" s="67"/>
      <c r="C2963" s="67"/>
      <c r="D2963" s="67"/>
      <c r="E2963" s="67"/>
      <c r="F2963" s="67"/>
      <c r="G2963" s="67"/>
      <c r="H2963" s="67"/>
      <c r="I2963" s="67"/>
      <c r="J2963" s="67"/>
      <c r="K2963" s="67"/>
      <c r="L2963" s="67"/>
      <c r="M2963" s="67"/>
      <c r="N2963" s="67"/>
      <c r="O2963" s="67"/>
      <c r="P2963" s="67"/>
      <c r="Q2963" s="67"/>
      <c r="R2963" s="67"/>
      <c r="S2963" s="67"/>
      <c r="T2963" s="67"/>
      <c r="U2963" s="67"/>
      <c r="V2963" s="67"/>
      <c r="W2963" s="67"/>
      <c r="X2963" s="67"/>
      <c r="Y2963" s="67"/>
      <c r="Z2963" s="67"/>
      <c r="AA2963" s="67"/>
      <c r="AB2963" s="67"/>
      <c r="AC2963" s="67"/>
      <c r="AD2963" s="67"/>
      <c r="AE2963" s="67"/>
      <c r="AF2963" s="67"/>
      <c r="AG2963" s="67"/>
      <c r="AH2963" s="67"/>
      <c r="AI2963" s="67"/>
      <c r="AJ2963" s="67"/>
      <c r="AK2963" s="67"/>
      <c r="AL2963" s="67"/>
      <c r="AM2963" s="67"/>
      <c r="AN2963" s="67"/>
      <c r="AO2963" s="67"/>
      <c r="AP2963" s="67"/>
      <c r="AQ2963" s="67"/>
      <c r="AR2963" s="67"/>
      <c r="AS2963" s="67"/>
      <c r="AT2963" s="2"/>
    </row>
    <row r="2964" spans="1:46" s="3" customFormat="1">
      <c r="A2964" s="67"/>
      <c r="B2964" s="67"/>
      <c r="C2964" s="67"/>
      <c r="D2964" s="67"/>
      <c r="E2964" s="67"/>
      <c r="F2964" s="67"/>
      <c r="G2964" s="67"/>
      <c r="H2964" s="67"/>
      <c r="I2964" s="67"/>
      <c r="J2964" s="67"/>
      <c r="K2964" s="67"/>
      <c r="L2964" s="67"/>
      <c r="M2964" s="67"/>
      <c r="N2964" s="67"/>
      <c r="O2964" s="67"/>
      <c r="P2964" s="67"/>
      <c r="Q2964" s="67"/>
      <c r="R2964" s="67"/>
      <c r="S2964" s="67"/>
      <c r="T2964" s="67"/>
      <c r="U2964" s="67"/>
      <c r="V2964" s="67"/>
      <c r="W2964" s="67"/>
      <c r="X2964" s="67"/>
      <c r="Y2964" s="67"/>
      <c r="Z2964" s="67"/>
      <c r="AA2964" s="67"/>
      <c r="AB2964" s="67"/>
      <c r="AC2964" s="67"/>
      <c r="AD2964" s="67"/>
      <c r="AE2964" s="67"/>
      <c r="AF2964" s="67"/>
      <c r="AG2964" s="67"/>
      <c r="AH2964" s="67"/>
      <c r="AI2964" s="67"/>
      <c r="AJ2964" s="67"/>
      <c r="AK2964" s="67"/>
      <c r="AL2964" s="67"/>
      <c r="AM2964" s="67"/>
      <c r="AN2964" s="67"/>
      <c r="AO2964" s="67"/>
      <c r="AP2964" s="67"/>
      <c r="AQ2964" s="67"/>
      <c r="AR2964" s="67"/>
      <c r="AS2964" s="67"/>
      <c r="AT2964" s="2"/>
    </row>
    <row r="2965" spans="1:46" s="3" customFormat="1">
      <c r="A2965" s="67"/>
      <c r="B2965" s="67"/>
      <c r="C2965" s="67"/>
      <c r="D2965" s="67"/>
      <c r="E2965" s="67"/>
      <c r="F2965" s="67"/>
      <c r="G2965" s="67"/>
      <c r="H2965" s="67"/>
      <c r="I2965" s="67"/>
      <c r="J2965" s="67"/>
      <c r="K2965" s="67"/>
      <c r="L2965" s="67"/>
      <c r="M2965" s="67"/>
      <c r="N2965" s="67"/>
      <c r="O2965" s="67"/>
      <c r="P2965" s="67"/>
      <c r="Q2965" s="67"/>
      <c r="R2965" s="67"/>
      <c r="S2965" s="67"/>
      <c r="T2965" s="67"/>
      <c r="U2965" s="67"/>
      <c r="V2965" s="67"/>
      <c r="W2965" s="67"/>
      <c r="X2965" s="67"/>
      <c r="Y2965" s="67"/>
      <c r="Z2965" s="67"/>
      <c r="AA2965" s="67"/>
      <c r="AB2965" s="67"/>
      <c r="AC2965" s="67"/>
      <c r="AD2965" s="67"/>
      <c r="AE2965" s="67"/>
      <c r="AF2965" s="67"/>
      <c r="AG2965" s="67"/>
      <c r="AH2965" s="67"/>
      <c r="AI2965" s="67"/>
      <c r="AJ2965" s="67"/>
      <c r="AK2965" s="67"/>
      <c r="AL2965" s="67"/>
      <c r="AM2965" s="67"/>
      <c r="AN2965" s="67"/>
      <c r="AO2965" s="67"/>
      <c r="AP2965" s="67"/>
      <c r="AQ2965" s="67"/>
      <c r="AR2965" s="67"/>
      <c r="AS2965" s="67"/>
      <c r="AT2965" s="2"/>
    </row>
    <row r="2966" spans="1:46" s="3" customFormat="1">
      <c r="A2966" s="67"/>
      <c r="B2966" s="67"/>
      <c r="C2966" s="67"/>
      <c r="D2966" s="67"/>
      <c r="E2966" s="67"/>
      <c r="F2966" s="67"/>
      <c r="G2966" s="67"/>
      <c r="H2966" s="67"/>
      <c r="I2966" s="67"/>
      <c r="J2966" s="67"/>
      <c r="K2966" s="67"/>
      <c r="L2966" s="67"/>
      <c r="M2966" s="67"/>
      <c r="N2966" s="67"/>
      <c r="O2966" s="67"/>
      <c r="P2966" s="67"/>
      <c r="Q2966" s="67"/>
      <c r="R2966" s="67"/>
      <c r="S2966" s="67"/>
      <c r="T2966" s="67"/>
      <c r="U2966" s="67"/>
      <c r="V2966" s="67"/>
      <c r="W2966" s="67"/>
      <c r="X2966" s="67"/>
      <c r="Y2966" s="67"/>
      <c r="Z2966" s="67"/>
      <c r="AA2966" s="67"/>
      <c r="AB2966" s="67"/>
      <c r="AC2966" s="67"/>
      <c r="AD2966" s="67"/>
      <c r="AE2966" s="67"/>
      <c r="AF2966" s="67"/>
      <c r="AG2966" s="67"/>
      <c r="AH2966" s="67"/>
      <c r="AI2966" s="67"/>
      <c r="AJ2966" s="67"/>
      <c r="AK2966" s="67"/>
      <c r="AL2966" s="67"/>
      <c r="AM2966" s="67"/>
      <c r="AN2966" s="67"/>
      <c r="AO2966" s="67"/>
      <c r="AP2966" s="67"/>
      <c r="AQ2966" s="67"/>
      <c r="AR2966" s="67"/>
      <c r="AS2966" s="67"/>
      <c r="AT2966" s="2"/>
    </row>
    <row r="2967" spans="1:46" s="3" customFormat="1">
      <c r="A2967" s="67"/>
      <c r="B2967" s="67"/>
      <c r="C2967" s="67"/>
      <c r="D2967" s="67"/>
      <c r="E2967" s="67"/>
      <c r="F2967" s="67"/>
      <c r="G2967" s="67"/>
      <c r="H2967" s="67"/>
      <c r="I2967" s="67"/>
      <c r="J2967" s="67"/>
      <c r="K2967" s="67"/>
      <c r="L2967" s="67"/>
      <c r="M2967" s="67"/>
      <c r="N2967" s="67"/>
      <c r="O2967" s="67"/>
      <c r="P2967" s="67"/>
      <c r="Q2967" s="67"/>
      <c r="R2967" s="67"/>
      <c r="S2967" s="67"/>
      <c r="T2967" s="67"/>
      <c r="U2967" s="67"/>
      <c r="V2967" s="67"/>
      <c r="W2967" s="67"/>
      <c r="X2967" s="67"/>
      <c r="Y2967" s="67"/>
      <c r="Z2967" s="67"/>
      <c r="AA2967" s="67"/>
      <c r="AB2967" s="67"/>
      <c r="AC2967" s="67"/>
      <c r="AD2967" s="67"/>
      <c r="AE2967" s="67"/>
      <c r="AF2967" s="67"/>
      <c r="AG2967" s="67"/>
      <c r="AH2967" s="67"/>
      <c r="AI2967" s="67"/>
      <c r="AJ2967" s="67"/>
      <c r="AK2967" s="67"/>
      <c r="AL2967" s="67"/>
      <c r="AM2967" s="67"/>
      <c r="AN2967" s="67"/>
      <c r="AO2967" s="67"/>
      <c r="AP2967" s="67"/>
      <c r="AQ2967" s="67"/>
      <c r="AR2967" s="67"/>
      <c r="AS2967" s="67"/>
      <c r="AT2967" s="2"/>
    </row>
    <row r="2968" spans="1:46" s="3" customFormat="1">
      <c r="A2968" s="67"/>
      <c r="B2968" s="67"/>
      <c r="C2968" s="67"/>
      <c r="D2968" s="67"/>
      <c r="E2968" s="67"/>
      <c r="F2968" s="67"/>
      <c r="G2968" s="67"/>
      <c r="H2968" s="67"/>
      <c r="I2968" s="67"/>
      <c r="J2968" s="67"/>
      <c r="K2968" s="67"/>
      <c r="L2968" s="67"/>
      <c r="M2968" s="67"/>
      <c r="N2968" s="67"/>
      <c r="O2968" s="67"/>
      <c r="P2968" s="67"/>
      <c r="Q2968" s="67"/>
      <c r="R2968" s="67"/>
      <c r="S2968" s="67"/>
      <c r="T2968" s="67"/>
      <c r="U2968" s="67"/>
      <c r="V2968" s="67"/>
      <c r="W2968" s="67"/>
      <c r="X2968" s="67"/>
      <c r="Y2968" s="67"/>
      <c r="Z2968" s="67"/>
      <c r="AA2968" s="67"/>
      <c r="AB2968" s="67"/>
      <c r="AC2968" s="67"/>
      <c r="AD2968" s="67"/>
      <c r="AE2968" s="67"/>
      <c r="AF2968" s="67"/>
      <c r="AG2968" s="67"/>
      <c r="AH2968" s="67"/>
      <c r="AI2968" s="67"/>
      <c r="AJ2968" s="67"/>
      <c r="AK2968" s="67"/>
      <c r="AL2968" s="67"/>
      <c r="AM2968" s="67"/>
      <c r="AN2968" s="67"/>
      <c r="AO2968" s="67"/>
      <c r="AP2968" s="67"/>
      <c r="AQ2968" s="67"/>
      <c r="AR2968" s="67"/>
      <c r="AS2968" s="67"/>
      <c r="AT2968" s="2"/>
    </row>
    <row r="2969" spans="1:46" s="3" customFormat="1">
      <c r="A2969" s="67"/>
      <c r="B2969" s="67"/>
      <c r="C2969" s="67"/>
      <c r="D2969" s="67"/>
      <c r="E2969" s="67"/>
      <c r="F2969" s="67"/>
      <c r="G2969" s="67"/>
      <c r="H2969" s="67"/>
      <c r="I2969" s="67"/>
      <c r="J2969" s="67"/>
      <c r="K2969" s="67"/>
      <c r="L2969" s="67"/>
      <c r="M2969" s="67"/>
      <c r="N2969" s="67"/>
      <c r="O2969" s="67"/>
      <c r="P2969" s="67"/>
      <c r="Q2969" s="67"/>
      <c r="R2969" s="67"/>
      <c r="S2969" s="67"/>
      <c r="T2969" s="67"/>
      <c r="U2969" s="67"/>
      <c r="V2969" s="67"/>
      <c r="W2969" s="67"/>
      <c r="X2969" s="67"/>
      <c r="Y2969" s="67"/>
      <c r="Z2969" s="67"/>
      <c r="AA2969" s="67"/>
      <c r="AB2969" s="67"/>
      <c r="AC2969" s="67"/>
      <c r="AD2969" s="67"/>
      <c r="AE2969" s="67"/>
      <c r="AF2969" s="67"/>
      <c r="AG2969" s="67"/>
      <c r="AH2969" s="67"/>
      <c r="AI2969" s="67"/>
      <c r="AJ2969" s="67"/>
      <c r="AK2969" s="67"/>
      <c r="AL2969" s="67"/>
      <c r="AM2969" s="67"/>
      <c r="AN2969" s="67"/>
      <c r="AO2969" s="67"/>
      <c r="AP2969" s="67"/>
      <c r="AQ2969" s="67"/>
      <c r="AR2969" s="67"/>
      <c r="AS2969" s="67"/>
      <c r="AT2969" s="2"/>
    </row>
    <row r="2970" spans="1:46" s="3" customFormat="1">
      <c r="A2970" s="67"/>
      <c r="B2970" s="67"/>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67"/>
      <c r="AC2970" s="67"/>
      <c r="AD2970" s="67"/>
      <c r="AE2970" s="67"/>
      <c r="AF2970" s="67"/>
      <c r="AG2970" s="67"/>
      <c r="AH2970" s="67"/>
      <c r="AI2970" s="67"/>
      <c r="AJ2970" s="67"/>
      <c r="AK2970" s="67"/>
      <c r="AL2970" s="67"/>
      <c r="AM2970" s="67"/>
      <c r="AN2970" s="67"/>
      <c r="AO2970" s="67"/>
      <c r="AP2970" s="67"/>
      <c r="AQ2970" s="67"/>
      <c r="AR2970" s="67"/>
      <c r="AS2970" s="67"/>
      <c r="AT2970" s="2"/>
    </row>
    <row r="2971" spans="1:46" s="3" customFormat="1">
      <c r="A2971" s="67"/>
      <c r="B2971" s="67"/>
      <c r="C2971" s="67"/>
      <c r="D2971" s="67"/>
      <c r="E2971" s="67"/>
      <c r="F2971" s="67"/>
      <c r="G2971" s="67"/>
      <c r="H2971" s="67"/>
      <c r="I2971" s="67"/>
      <c r="J2971" s="67"/>
      <c r="K2971" s="67"/>
      <c r="L2971" s="67"/>
      <c r="M2971" s="67"/>
      <c r="N2971" s="67"/>
      <c r="O2971" s="67"/>
      <c r="P2971" s="67"/>
      <c r="Q2971" s="67"/>
      <c r="R2971" s="67"/>
      <c r="S2971" s="67"/>
      <c r="T2971" s="67"/>
      <c r="U2971" s="67"/>
      <c r="V2971" s="67"/>
      <c r="W2971" s="67"/>
      <c r="X2971" s="67"/>
      <c r="Y2971" s="67"/>
      <c r="Z2971" s="67"/>
      <c r="AA2971" s="67"/>
      <c r="AB2971" s="67"/>
      <c r="AC2971" s="67"/>
      <c r="AD2971" s="67"/>
      <c r="AE2971" s="67"/>
      <c r="AF2971" s="67"/>
      <c r="AG2971" s="67"/>
      <c r="AH2971" s="67"/>
      <c r="AI2971" s="67"/>
      <c r="AJ2971" s="67"/>
      <c r="AK2971" s="67"/>
      <c r="AL2971" s="67"/>
      <c r="AM2971" s="67"/>
      <c r="AN2971" s="67"/>
      <c r="AO2971" s="67"/>
      <c r="AP2971" s="67"/>
      <c r="AQ2971" s="67"/>
      <c r="AR2971" s="67"/>
      <c r="AS2971" s="67"/>
      <c r="AT2971" s="2"/>
    </row>
    <row r="2972" spans="1:46" s="3" customFormat="1">
      <c r="A2972" s="67"/>
      <c r="B2972" s="67"/>
      <c r="C2972" s="67"/>
      <c r="D2972" s="67"/>
      <c r="E2972" s="67"/>
      <c r="F2972" s="67"/>
      <c r="G2972" s="67"/>
      <c r="H2972" s="67"/>
      <c r="I2972" s="67"/>
      <c r="J2972" s="67"/>
      <c r="K2972" s="67"/>
      <c r="L2972" s="67"/>
      <c r="M2972" s="67"/>
      <c r="N2972" s="67"/>
      <c r="O2972" s="67"/>
      <c r="P2972" s="67"/>
      <c r="Q2972" s="67"/>
      <c r="R2972" s="67"/>
      <c r="S2972" s="67"/>
      <c r="T2972" s="67"/>
      <c r="U2972" s="67"/>
      <c r="V2972" s="67"/>
      <c r="W2972" s="67"/>
      <c r="X2972" s="67"/>
      <c r="Y2972" s="67"/>
      <c r="Z2972" s="67"/>
      <c r="AA2972" s="67"/>
      <c r="AB2972" s="67"/>
      <c r="AC2972" s="67"/>
      <c r="AD2972" s="67"/>
      <c r="AE2972" s="67"/>
      <c r="AF2972" s="67"/>
      <c r="AG2972" s="67"/>
      <c r="AH2972" s="67"/>
      <c r="AI2972" s="67"/>
      <c r="AJ2972" s="67"/>
      <c r="AK2972" s="67"/>
      <c r="AL2972" s="67"/>
      <c r="AM2972" s="67"/>
      <c r="AN2972" s="67"/>
      <c r="AO2972" s="67"/>
      <c r="AP2972" s="67"/>
      <c r="AQ2972" s="67"/>
      <c r="AR2972" s="67"/>
      <c r="AS2972" s="67"/>
      <c r="AT2972" s="2"/>
    </row>
    <row r="2973" spans="1:46" s="3" customFormat="1">
      <c r="A2973" s="67"/>
      <c r="B2973" s="67"/>
      <c r="C2973" s="67"/>
      <c r="D2973" s="67"/>
      <c r="E2973" s="67"/>
      <c r="F2973" s="67"/>
      <c r="G2973" s="67"/>
      <c r="H2973" s="67"/>
      <c r="I2973" s="67"/>
      <c r="J2973" s="67"/>
      <c r="K2973" s="67"/>
      <c r="L2973" s="67"/>
      <c r="M2973" s="67"/>
      <c r="N2973" s="67"/>
      <c r="O2973" s="67"/>
      <c r="P2973" s="67"/>
      <c r="Q2973" s="67"/>
      <c r="R2973" s="67"/>
      <c r="S2973" s="67"/>
      <c r="T2973" s="67"/>
      <c r="U2973" s="67"/>
      <c r="V2973" s="67"/>
      <c r="W2973" s="67"/>
      <c r="X2973" s="67"/>
      <c r="Y2973" s="67"/>
      <c r="Z2973" s="67"/>
      <c r="AA2973" s="67"/>
      <c r="AB2973" s="67"/>
      <c r="AC2973" s="67"/>
      <c r="AD2973" s="67"/>
      <c r="AE2973" s="67"/>
      <c r="AF2973" s="67"/>
      <c r="AG2973" s="67"/>
      <c r="AH2973" s="67"/>
      <c r="AI2973" s="67"/>
      <c r="AJ2973" s="67"/>
      <c r="AK2973" s="67"/>
      <c r="AL2973" s="67"/>
      <c r="AM2973" s="67"/>
      <c r="AN2973" s="67"/>
      <c r="AO2973" s="67"/>
      <c r="AP2973" s="67"/>
      <c r="AQ2973" s="67"/>
      <c r="AR2973" s="67"/>
      <c r="AS2973" s="67"/>
      <c r="AT2973" s="2"/>
    </row>
    <row r="2974" spans="1:46" s="3" customFormat="1">
      <c r="A2974" s="67"/>
      <c r="B2974" s="67"/>
      <c r="C2974" s="67"/>
      <c r="D2974" s="67"/>
      <c r="E2974" s="67"/>
      <c r="F2974" s="67"/>
      <c r="G2974" s="67"/>
      <c r="H2974" s="67"/>
      <c r="I2974" s="67"/>
      <c r="J2974" s="67"/>
      <c r="K2974" s="67"/>
      <c r="L2974" s="67"/>
      <c r="M2974" s="67"/>
      <c r="N2974" s="67"/>
      <c r="O2974" s="67"/>
      <c r="P2974" s="67"/>
      <c r="Q2974" s="67"/>
      <c r="R2974" s="67"/>
      <c r="S2974" s="67"/>
      <c r="T2974" s="67"/>
      <c r="U2974" s="67"/>
      <c r="V2974" s="67"/>
      <c r="W2974" s="67"/>
      <c r="X2974" s="67"/>
      <c r="Y2974" s="67"/>
      <c r="Z2974" s="67"/>
      <c r="AA2974" s="67"/>
      <c r="AB2974" s="67"/>
      <c r="AC2974" s="67"/>
      <c r="AD2974" s="67"/>
      <c r="AE2974" s="67"/>
      <c r="AF2974" s="67"/>
      <c r="AG2974" s="67"/>
      <c r="AH2974" s="67"/>
      <c r="AI2974" s="67"/>
      <c r="AJ2974" s="67"/>
      <c r="AK2974" s="67"/>
      <c r="AL2974" s="67"/>
      <c r="AM2974" s="67"/>
      <c r="AN2974" s="67"/>
      <c r="AO2974" s="67"/>
      <c r="AP2974" s="67"/>
      <c r="AQ2974" s="67"/>
      <c r="AR2974" s="67"/>
      <c r="AS2974" s="67"/>
      <c r="AT2974" s="2"/>
    </row>
    <row r="2975" spans="1:46" s="3" customFormat="1">
      <c r="A2975" s="67"/>
      <c r="B2975" s="67"/>
      <c r="C2975" s="67"/>
      <c r="D2975" s="67"/>
      <c r="E2975" s="67"/>
      <c r="F2975" s="67"/>
      <c r="G2975" s="67"/>
      <c r="H2975" s="67"/>
      <c r="I2975" s="67"/>
      <c r="J2975" s="67"/>
      <c r="K2975" s="67"/>
      <c r="L2975" s="67"/>
      <c r="M2975" s="67"/>
      <c r="N2975" s="67"/>
      <c r="O2975" s="67"/>
      <c r="P2975" s="67"/>
      <c r="Q2975" s="67"/>
      <c r="R2975" s="67"/>
      <c r="S2975" s="67"/>
      <c r="T2975" s="67"/>
      <c r="U2975" s="67"/>
      <c r="V2975" s="67"/>
      <c r="W2975" s="67"/>
      <c r="X2975" s="67"/>
      <c r="Y2975" s="67"/>
      <c r="Z2975" s="67"/>
      <c r="AA2975" s="67"/>
      <c r="AB2975" s="67"/>
      <c r="AC2975" s="67"/>
      <c r="AD2975" s="67"/>
      <c r="AE2975" s="67"/>
      <c r="AF2975" s="67"/>
      <c r="AG2975" s="67"/>
      <c r="AH2975" s="67"/>
      <c r="AI2975" s="67"/>
      <c r="AJ2975" s="67"/>
      <c r="AK2975" s="67"/>
      <c r="AL2975" s="67"/>
      <c r="AM2975" s="67"/>
      <c r="AN2975" s="67"/>
      <c r="AO2975" s="67"/>
      <c r="AP2975" s="67"/>
      <c r="AQ2975" s="67"/>
      <c r="AR2975" s="67"/>
      <c r="AS2975" s="67"/>
      <c r="AT2975" s="2"/>
    </row>
    <row r="2976" spans="1:46" s="3" customFormat="1">
      <c r="A2976" s="67"/>
      <c r="B2976" s="67"/>
      <c r="C2976" s="67"/>
      <c r="D2976" s="67"/>
      <c r="E2976" s="67"/>
      <c r="F2976" s="67"/>
      <c r="G2976" s="67"/>
      <c r="H2976" s="67"/>
      <c r="I2976" s="67"/>
      <c r="J2976" s="67"/>
      <c r="K2976" s="67"/>
      <c r="L2976" s="67"/>
      <c r="M2976" s="67"/>
      <c r="N2976" s="67"/>
      <c r="O2976" s="67"/>
      <c r="P2976" s="67"/>
      <c r="Q2976" s="67"/>
      <c r="R2976" s="67"/>
      <c r="S2976" s="67"/>
      <c r="T2976" s="67"/>
      <c r="U2976" s="67"/>
      <c r="V2976" s="67"/>
      <c r="W2976" s="67"/>
      <c r="X2976" s="67"/>
      <c r="Y2976" s="67"/>
      <c r="Z2976" s="67"/>
      <c r="AA2976" s="67"/>
      <c r="AB2976" s="67"/>
      <c r="AC2976" s="67"/>
      <c r="AD2976" s="67"/>
      <c r="AE2976" s="67"/>
      <c r="AF2976" s="67"/>
      <c r="AG2976" s="67"/>
      <c r="AH2976" s="67"/>
      <c r="AI2976" s="67"/>
      <c r="AJ2976" s="67"/>
      <c r="AK2976" s="67"/>
      <c r="AL2976" s="67"/>
      <c r="AM2976" s="67"/>
      <c r="AN2976" s="67"/>
      <c r="AO2976" s="67"/>
      <c r="AP2976" s="67"/>
      <c r="AQ2976" s="67"/>
      <c r="AR2976" s="67"/>
      <c r="AS2976" s="67"/>
      <c r="AT2976" s="2"/>
    </row>
    <row r="2977" spans="1:46" s="3" customFormat="1">
      <c r="A2977" s="67"/>
      <c r="B2977" s="67"/>
      <c r="C2977" s="67"/>
      <c r="D2977" s="67"/>
      <c r="E2977" s="67"/>
      <c r="F2977" s="67"/>
      <c r="G2977" s="67"/>
      <c r="H2977" s="67"/>
      <c r="I2977" s="67"/>
      <c r="J2977" s="67"/>
      <c r="K2977" s="67"/>
      <c r="L2977" s="67"/>
      <c r="M2977" s="67"/>
      <c r="N2977" s="67"/>
      <c r="O2977" s="67"/>
      <c r="P2977" s="67"/>
      <c r="Q2977" s="67"/>
      <c r="R2977" s="67"/>
      <c r="S2977" s="67"/>
      <c r="T2977" s="67"/>
      <c r="U2977" s="67"/>
      <c r="V2977" s="67"/>
      <c r="W2977" s="67"/>
      <c r="X2977" s="67"/>
      <c r="Y2977" s="67"/>
      <c r="Z2977" s="67"/>
      <c r="AA2977" s="67"/>
      <c r="AB2977" s="67"/>
      <c r="AC2977" s="67"/>
      <c r="AD2977" s="67"/>
      <c r="AE2977" s="67"/>
      <c r="AF2977" s="67"/>
      <c r="AG2977" s="67"/>
      <c r="AH2977" s="67"/>
      <c r="AI2977" s="67"/>
      <c r="AJ2977" s="67"/>
      <c r="AK2977" s="67"/>
      <c r="AL2977" s="67"/>
      <c r="AM2977" s="67"/>
      <c r="AN2977" s="67"/>
      <c r="AO2977" s="67"/>
      <c r="AP2977" s="67"/>
      <c r="AQ2977" s="67"/>
      <c r="AR2977" s="67"/>
      <c r="AS2977" s="67"/>
      <c r="AT2977" s="2"/>
    </row>
    <row r="2978" spans="1:46" s="3" customFormat="1">
      <c r="A2978" s="67"/>
      <c r="B2978" s="67"/>
      <c r="C2978" s="67"/>
      <c r="D2978" s="67"/>
      <c r="E2978" s="67"/>
      <c r="F2978" s="67"/>
      <c r="G2978" s="67"/>
      <c r="H2978" s="67"/>
      <c r="I2978" s="67"/>
      <c r="J2978" s="67"/>
      <c r="K2978" s="67"/>
      <c r="L2978" s="67"/>
      <c r="M2978" s="67"/>
      <c r="N2978" s="67"/>
      <c r="O2978" s="67"/>
      <c r="P2978" s="67"/>
      <c r="Q2978" s="67"/>
      <c r="R2978" s="67"/>
      <c r="S2978" s="67"/>
      <c r="T2978" s="67"/>
      <c r="U2978" s="67"/>
      <c r="V2978" s="67"/>
      <c r="W2978" s="67"/>
      <c r="X2978" s="67"/>
      <c r="Y2978" s="67"/>
      <c r="Z2978" s="67"/>
      <c r="AA2978" s="67"/>
      <c r="AB2978" s="67"/>
      <c r="AC2978" s="67"/>
      <c r="AD2978" s="67"/>
      <c r="AE2978" s="67"/>
      <c r="AF2978" s="67"/>
      <c r="AG2978" s="67"/>
      <c r="AH2978" s="67"/>
      <c r="AI2978" s="67"/>
      <c r="AJ2978" s="67"/>
      <c r="AK2978" s="67"/>
      <c r="AL2978" s="67"/>
      <c r="AM2978" s="67"/>
      <c r="AN2978" s="67"/>
      <c r="AO2978" s="67"/>
      <c r="AP2978" s="67"/>
      <c r="AQ2978" s="67"/>
      <c r="AR2978" s="67"/>
      <c r="AS2978" s="67"/>
      <c r="AT2978" s="2"/>
    </row>
    <row r="2979" spans="1:46" s="3" customFormat="1">
      <c r="A2979" s="67"/>
      <c r="B2979" s="67"/>
      <c r="C2979" s="67"/>
      <c r="D2979" s="67"/>
      <c r="E2979" s="67"/>
      <c r="F2979" s="67"/>
      <c r="G2979" s="67"/>
      <c r="H2979" s="67"/>
      <c r="I2979" s="67"/>
      <c r="J2979" s="67"/>
      <c r="K2979" s="67"/>
      <c r="L2979" s="67"/>
      <c r="M2979" s="67"/>
      <c r="N2979" s="67"/>
      <c r="O2979" s="67"/>
      <c r="P2979" s="67"/>
      <c r="Q2979" s="67"/>
      <c r="R2979" s="67"/>
      <c r="S2979" s="67"/>
      <c r="T2979" s="67"/>
      <c r="U2979" s="67"/>
      <c r="V2979" s="67"/>
      <c r="W2979" s="67"/>
      <c r="X2979" s="67"/>
      <c r="Y2979" s="67"/>
      <c r="Z2979" s="67"/>
      <c r="AA2979" s="67"/>
      <c r="AB2979" s="67"/>
      <c r="AC2979" s="67"/>
      <c r="AD2979" s="67"/>
      <c r="AE2979" s="67"/>
      <c r="AF2979" s="67"/>
      <c r="AG2979" s="67"/>
      <c r="AH2979" s="67"/>
      <c r="AI2979" s="67"/>
      <c r="AJ2979" s="67"/>
      <c r="AK2979" s="67"/>
      <c r="AL2979" s="67"/>
      <c r="AM2979" s="67"/>
      <c r="AN2979" s="67"/>
      <c r="AO2979" s="67"/>
      <c r="AP2979" s="67"/>
      <c r="AQ2979" s="67"/>
      <c r="AR2979" s="67"/>
      <c r="AS2979" s="67"/>
      <c r="AT2979" s="2"/>
    </row>
    <row r="2980" spans="1:46" s="3" customFormat="1">
      <c r="A2980" s="67"/>
      <c r="B2980" s="67"/>
      <c r="C2980" s="67"/>
      <c r="D2980" s="67"/>
      <c r="E2980" s="67"/>
      <c r="F2980" s="67"/>
      <c r="G2980" s="67"/>
      <c r="H2980" s="67"/>
      <c r="I2980" s="67"/>
      <c r="J2980" s="67"/>
      <c r="K2980" s="67"/>
      <c r="L2980" s="67"/>
      <c r="M2980" s="67"/>
      <c r="N2980" s="67"/>
      <c r="O2980" s="67"/>
      <c r="P2980" s="67"/>
      <c r="Q2980" s="67"/>
      <c r="R2980" s="67"/>
      <c r="S2980" s="67"/>
      <c r="T2980" s="67"/>
      <c r="U2980" s="67"/>
      <c r="V2980" s="67"/>
      <c r="W2980" s="67"/>
      <c r="X2980" s="67"/>
      <c r="Y2980" s="67"/>
      <c r="Z2980" s="67"/>
      <c r="AA2980" s="67"/>
      <c r="AB2980" s="67"/>
      <c r="AC2980" s="67"/>
      <c r="AD2980" s="67"/>
      <c r="AE2980" s="67"/>
      <c r="AF2980" s="67"/>
      <c r="AG2980" s="67"/>
      <c r="AH2980" s="67"/>
      <c r="AI2980" s="67"/>
      <c r="AJ2980" s="67"/>
      <c r="AK2980" s="67"/>
      <c r="AL2980" s="67"/>
      <c r="AM2980" s="67"/>
      <c r="AN2980" s="67"/>
      <c r="AO2980" s="67"/>
      <c r="AP2980" s="67"/>
      <c r="AQ2980" s="67"/>
      <c r="AR2980" s="67"/>
      <c r="AS2980" s="67"/>
      <c r="AT2980" s="2"/>
    </row>
    <row r="2981" spans="1:46" s="3" customFormat="1">
      <c r="A2981" s="67"/>
      <c r="B2981" s="67"/>
      <c r="C2981" s="67"/>
      <c r="D2981" s="67"/>
      <c r="E2981" s="67"/>
      <c r="F2981" s="67"/>
      <c r="G2981" s="67"/>
      <c r="H2981" s="67"/>
      <c r="I2981" s="67"/>
      <c r="J2981" s="67"/>
      <c r="K2981" s="67"/>
      <c r="L2981" s="67"/>
      <c r="M2981" s="67"/>
      <c r="N2981" s="67"/>
      <c r="O2981" s="67"/>
      <c r="P2981" s="67"/>
      <c r="Q2981" s="67"/>
      <c r="R2981" s="67"/>
      <c r="S2981" s="67"/>
      <c r="T2981" s="67"/>
      <c r="U2981" s="67"/>
      <c r="V2981" s="67"/>
      <c r="W2981" s="67"/>
      <c r="X2981" s="67"/>
      <c r="Y2981" s="67"/>
      <c r="Z2981" s="67"/>
      <c r="AA2981" s="67"/>
      <c r="AB2981" s="67"/>
      <c r="AC2981" s="67"/>
      <c r="AD2981" s="67"/>
      <c r="AE2981" s="67"/>
      <c r="AF2981" s="67"/>
      <c r="AG2981" s="67"/>
      <c r="AH2981" s="67"/>
      <c r="AI2981" s="67"/>
      <c r="AJ2981" s="67"/>
      <c r="AK2981" s="67"/>
      <c r="AL2981" s="67"/>
      <c r="AM2981" s="67"/>
      <c r="AN2981" s="67"/>
      <c r="AO2981" s="67"/>
      <c r="AP2981" s="67"/>
      <c r="AQ2981" s="67"/>
      <c r="AR2981" s="67"/>
      <c r="AS2981" s="67"/>
      <c r="AT2981" s="2"/>
    </row>
    <row r="2982" spans="1:46" s="3" customFormat="1">
      <c r="A2982" s="67"/>
      <c r="B2982" s="67"/>
      <c r="C2982" s="67"/>
      <c r="D2982" s="67"/>
      <c r="E2982" s="67"/>
      <c r="F2982" s="67"/>
      <c r="G2982" s="67"/>
      <c r="H2982" s="67"/>
      <c r="I2982" s="67"/>
      <c r="J2982" s="67"/>
      <c r="K2982" s="67"/>
      <c r="L2982" s="67"/>
      <c r="M2982" s="67"/>
      <c r="N2982" s="67"/>
      <c r="O2982" s="67"/>
      <c r="P2982" s="67"/>
      <c r="Q2982" s="67"/>
      <c r="R2982" s="67"/>
      <c r="S2982" s="67"/>
      <c r="T2982" s="67"/>
      <c r="U2982" s="67"/>
      <c r="V2982" s="67"/>
      <c r="W2982" s="67"/>
      <c r="X2982" s="67"/>
      <c r="Y2982" s="67"/>
      <c r="Z2982" s="67"/>
      <c r="AA2982" s="67"/>
      <c r="AB2982" s="67"/>
      <c r="AC2982" s="67"/>
      <c r="AD2982" s="67"/>
      <c r="AE2982" s="67"/>
      <c r="AF2982" s="67"/>
      <c r="AG2982" s="67"/>
      <c r="AH2982" s="67"/>
      <c r="AI2982" s="67"/>
      <c r="AJ2982" s="67"/>
      <c r="AK2982" s="67"/>
      <c r="AL2982" s="67"/>
      <c r="AM2982" s="67"/>
      <c r="AN2982" s="67"/>
      <c r="AO2982" s="67"/>
      <c r="AP2982" s="67"/>
      <c r="AQ2982" s="67"/>
      <c r="AR2982" s="67"/>
      <c r="AS2982" s="67"/>
      <c r="AT2982" s="2"/>
    </row>
    <row r="2983" spans="1:46" s="3" customFormat="1">
      <c r="A2983" s="67"/>
      <c r="B2983" s="67"/>
      <c r="C2983" s="67"/>
      <c r="D2983" s="67"/>
      <c r="E2983" s="67"/>
      <c r="F2983" s="67"/>
      <c r="G2983" s="67"/>
      <c r="H2983" s="67"/>
      <c r="I2983" s="67"/>
      <c r="J2983" s="67"/>
      <c r="K2983" s="67"/>
      <c r="L2983" s="67"/>
      <c r="M2983" s="67"/>
      <c r="N2983" s="67"/>
      <c r="O2983" s="67"/>
      <c r="P2983" s="67"/>
      <c r="Q2983" s="67"/>
      <c r="R2983" s="67"/>
      <c r="S2983" s="67"/>
      <c r="T2983" s="67"/>
      <c r="U2983" s="67"/>
      <c r="V2983" s="67"/>
      <c r="W2983" s="67"/>
      <c r="X2983" s="67"/>
      <c r="Y2983" s="67"/>
      <c r="Z2983" s="67"/>
      <c r="AA2983" s="67"/>
      <c r="AB2983" s="67"/>
      <c r="AC2983" s="67"/>
      <c r="AD2983" s="67"/>
      <c r="AE2983" s="67"/>
      <c r="AF2983" s="67"/>
      <c r="AG2983" s="67"/>
      <c r="AH2983" s="67"/>
      <c r="AI2983" s="67"/>
      <c r="AJ2983" s="67"/>
      <c r="AK2983" s="67"/>
      <c r="AL2983" s="67"/>
      <c r="AM2983" s="67"/>
      <c r="AN2983" s="67"/>
      <c r="AO2983" s="67"/>
      <c r="AP2983" s="67"/>
      <c r="AQ2983" s="67"/>
      <c r="AR2983" s="67"/>
      <c r="AS2983" s="67"/>
      <c r="AT2983" s="2"/>
    </row>
    <row r="2984" spans="1:46" s="3" customFormat="1">
      <c r="A2984" s="67"/>
      <c r="B2984" s="67"/>
      <c r="C2984" s="67"/>
      <c r="D2984" s="67"/>
      <c r="E2984" s="67"/>
      <c r="F2984" s="67"/>
      <c r="G2984" s="67"/>
      <c r="H2984" s="67"/>
      <c r="I2984" s="67"/>
      <c r="J2984" s="67"/>
      <c r="K2984" s="67"/>
      <c r="L2984" s="67"/>
      <c r="M2984" s="67"/>
      <c r="N2984" s="67"/>
      <c r="O2984" s="67"/>
      <c r="P2984" s="67"/>
      <c r="Q2984" s="67"/>
      <c r="R2984" s="67"/>
      <c r="S2984" s="67"/>
      <c r="T2984" s="67"/>
      <c r="U2984" s="67"/>
      <c r="V2984" s="67"/>
      <c r="W2984" s="67"/>
      <c r="X2984" s="67"/>
      <c r="Y2984" s="67"/>
      <c r="Z2984" s="67"/>
      <c r="AA2984" s="67"/>
      <c r="AB2984" s="67"/>
      <c r="AC2984" s="67"/>
      <c r="AD2984" s="67"/>
      <c r="AE2984" s="67"/>
      <c r="AF2984" s="67"/>
      <c r="AG2984" s="67"/>
      <c r="AH2984" s="67"/>
      <c r="AI2984" s="67"/>
      <c r="AJ2984" s="67"/>
      <c r="AK2984" s="67"/>
      <c r="AL2984" s="67"/>
      <c r="AM2984" s="67"/>
      <c r="AN2984" s="67"/>
      <c r="AO2984" s="67"/>
      <c r="AP2984" s="67"/>
      <c r="AQ2984" s="67"/>
      <c r="AR2984" s="67"/>
      <c r="AS2984" s="67"/>
      <c r="AT2984" s="2"/>
    </row>
    <row r="2985" spans="1:46" s="3" customFormat="1">
      <c r="A2985" s="67"/>
      <c r="B2985" s="67"/>
      <c r="C2985" s="67"/>
      <c r="D2985" s="67"/>
      <c r="E2985" s="67"/>
      <c r="F2985" s="67"/>
      <c r="G2985" s="67"/>
      <c r="H2985" s="67"/>
      <c r="I2985" s="67"/>
      <c r="J2985" s="67"/>
      <c r="K2985" s="67"/>
      <c r="L2985" s="67"/>
      <c r="M2985" s="67"/>
      <c r="N2985" s="67"/>
      <c r="O2985" s="67"/>
      <c r="P2985" s="67"/>
      <c r="Q2985" s="67"/>
      <c r="R2985" s="67"/>
      <c r="S2985" s="67"/>
      <c r="T2985" s="67"/>
      <c r="U2985" s="67"/>
      <c r="V2985" s="67"/>
      <c r="W2985" s="67"/>
      <c r="X2985" s="67"/>
      <c r="Y2985" s="67"/>
      <c r="Z2985" s="67"/>
      <c r="AA2985" s="67"/>
      <c r="AB2985" s="67"/>
      <c r="AC2985" s="67"/>
      <c r="AD2985" s="67"/>
      <c r="AE2985" s="67"/>
      <c r="AF2985" s="67"/>
      <c r="AG2985" s="67"/>
      <c r="AH2985" s="67"/>
      <c r="AI2985" s="67"/>
      <c r="AJ2985" s="67"/>
      <c r="AK2985" s="67"/>
      <c r="AL2985" s="67"/>
      <c r="AM2985" s="67"/>
      <c r="AN2985" s="67"/>
      <c r="AO2985" s="67"/>
      <c r="AP2985" s="67"/>
      <c r="AQ2985" s="67"/>
      <c r="AR2985" s="67"/>
      <c r="AS2985" s="67"/>
      <c r="AT2985" s="2"/>
    </row>
    <row r="2986" spans="1:46" s="3" customFormat="1">
      <c r="A2986" s="67"/>
      <c r="B2986" s="67"/>
      <c r="C2986" s="67"/>
      <c r="D2986" s="67"/>
      <c r="E2986" s="67"/>
      <c r="F2986" s="67"/>
      <c r="G2986" s="67"/>
      <c r="H2986" s="67"/>
      <c r="I2986" s="67"/>
      <c r="J2986" s="67"/>
      <c r="K2986" s="67"/>
      <c r="L2986" s="67"/>
      <c r="M2986" s="67"/>
      <c r="N2986" s="67"/>
      <c r="O2986" s="67"/>
      <c r="P2986" s="67"/>
      <c r="Q2986" s="67"/>
      <c r="R2986" s="67"/>
      <c r="S2986" s="67"/>
      <c r="T2986" s="67"/>
      <c r="U2986" s="67"/>
      <c r="V2986" s="67"/>
      <c r="W2986" s="67"/>
      <c r="X2986" s="67"/>
      <c r="Y2986" s="67"/>
      <c r="Z2986" s="67"/>
      <c r="AA2986" s="67"/>
      <c r="AB2986" s="67"/>
      <c r="AC2986" s="67"/>
      <c r="AD2986" s="67"/>
      <c r="AE2986" s="67"/>
      <c r="AF2986" s="67"/>
      <c r="AG2986" s="67"/>
      <c r="AH2986" s="67"/>
      <c r="AI2986" s="67"/>
      <c r="AJ2986" s="67"/>
      <c r="AK2986" s="67"/>
      <c r="AL2986" s="67"/>
      <c r="AM2986" s="67"/>
      <c r="AN2986" s="67"/>
      <c r="AO2986" s="67"/>
      <c r="AP2986" s="67"/>
      <c r="AQ2986" s="67"/>
      <c r="AR2986" s="67"/>
      <c r="AS2986" s="67"/>
      <c r="AT2986" s="2"/>
    </row>
    <row r="2987" spans="1:46" s="3" customFormat="1">
      <c r="A2987" s="67"/>
      <c r="B2987" s="67"/>
      <c r="C2987" s="67"/>
      <c r="D2987" s="67"/>
      <c r="E2987" s="67"/>
      <c r="F2987" s="67"/>
      <c r="G2987" s="67"/>
      <c r="H2987" s="67"/>
      <c r="I2987" s="67"/>
      <c r="J2987" s="67"/>
      <c r="K2987" s="67"/>
      <c r="L2987" s="67"/>
      <c r="M2987" s="67"/>
      <c r="N2987" s="67"/>
      <c r="O2987" s="67"/>
      <c r="P2987" s="67"/>
      <c r="Q2987" s="67"/>
      <c r="R2987" s="67"/>
      <c r="S2987" s="67"/>
      <c r="T2987" s="67"/>
      <c r="U2987" s="67"/>
      <c r="V2987" s="67"/>
      <c r="W2987" s="67"/>
      <c r="X2987" s="67"/>
      <c r="Y2987" s="67"/>
      <c r="Z2987" s="67"/>
      <c r="AA2987" s="67"/>
      <c r="AB2987" s="67"/>
      <c r="AC2987" s="67"/>
      <c r="AD2987" s="67"/>
      <c r="AE2987" s="67"/>
      <c r="AF2987" s="67"/>
      <c r="AG2987" s="67"/>
      <c r="AH2987" s="67"/>
      <c r="AI2987" s="67"/>
      <c r="AJ2987" s="67"/>
      <c r="AK2987" s="67"/>
      <c r="AL2987" s="67"/>
      <c r="AM2987" s="67"/>
      <c r="AN2987" s="67"/>
      <c r="AO2987" s="67"/>
      <c r="AP2987" s="67"/>
      <c r="AQ2987" s="67"/>
      <c r="AR2987" s="67"/>
      <c r="AS2987" s="67"/>
      <c r="AT2987" s="2"/>
    </row>
    <row r="2988" spans="1:46" s="3" customFormat="1">
      <c r="A2988" s="67"/>
      <c r="B2988" s="67"/>
      <c r="C2988" s="67"/>
      <c r="D2988" s="67"/>
      <c r="E2988" s="67"/>
      <c r="F2988" s="67"/>
      <c r="G2988" s="67"/>
      <c r="H2988" s="67"/>
      <c r="I2988" s="67"/>
      <c r="J2988" s="67"/>
      <c r="K2988" s="67"/>
      <c r="L2988" s="67"/>
      <c r="M2988" s="67"/>
      <c r="N2988" s="67"/>
      <c r="O2988" s="67"/>
      <c r="P2988" s="67"/>
      <c r="Q2988" s="67"/>
      <c r="R2988" s="67"/>
      <c r="S2988" s="67"/>
      <c r="T2988" s="67"/>
      <c r="U2988" s="67"/>
      <c r="V2988" s="67"/>
      <c r="W2988" s="67"/>
      <c r="X2988" s="67"/>
      <c r="Y2988" s="67"/>
      <c r="Z2988" s="67"/>
      <c r="AA2988" s="67"/>
      <c r="AB2988" s="67"/>
      <c r="AC2988" s="67"/>
      <c r="AD2988" s="67"/>
      <c r="AE2988" s="67"/>
      <c r="AF2988" s="67"/>
      <c r="AG2988" s="67"/>
      <c r="AH2988" s="67"/>
      <c r="AI2988" s="67"/>
      <c r="AJ2988" s="67"/>
      <c r="AK2988" s="67"/>
      <c r="AL2988" s="67"/>
      <c r="AM2988" s="67"/>
      <c r="AN2988" s="67"/>
      <c r="AO2988" s="67"/>
      <c r="AP2988" s="67"/>
      <c r="AQ2988" s="67"/>
      <c r="AR2988" s="67"/>
      <c r="AS2988" s="67"/>
      <c r="AT2988" s="2"/>
    </row>
    <row r="2989" spans="1:46" s="3" customFormat="1">
      <c r="A2989" s="67"/>
      <c r="B2989" s="67"/>
      <c r="C2989" s="67"/>
      <c r="D2989" s="67"/>
      <c r="E2989" s="67"/>
      <c r="F2989" s="67"/>
      <c r="G2989" s="67"/>
      <c r="H2989" s="67"/>
      <c r="I2989" s="67"/>
      <c r="J2989" s="67"/>
      <c r="K2989" s="67"/>
      <c r="L2989" s="67"/>
      <c r="M2989" s="67"/>
      <c r="N2989" s="67"/>
      <c r="O2989" s="67"/>
      <c r="P2989" s="67"/>
      <c r="Q2989" s="67"/>
      <c r="R2989" s="67"/>
      <c r="S2989" s="67"/>
      <c r="T2989" s="67"/>
      <c r="U2989" s="67"/>
      <c r="V2989" s="67"/>
      <c r="W2989" s="67"/>
      <c r="X2989" s="67"/>
      <c r="Y2989" s="67"/>
      <c r="Z2989" s="67"/>
      <c r="AA2989" s="67"/>
      <c r="AB2989" s="67"/>
      <c r="AC2989" s="67"/>
      <c r="AD2989" s="67"/>
      <c r="AE2989" s="67"/>
      <c r="AF2989" s="67"/>
      <c r="AG2989" s="67"/>
      <c r="AH2989" s="67"/>
      <c r="AI2989" s="67"/>
      <c r="AJ2989" s="67"/>
      <c r="AK2989" s="67"/>
      <c r="AL2989" s="67"/>
      <c r="AM2989" s="67"/>
      <c r="AN2989" s="67"/>
      <c r="AO2989" s="67"/>
      <c r="AP2989" s="67"/>
      <c r="AQ2989" s="67"/>
      <c r="AR2989" s="67"/>
      <c r="AS2989" s="67"/>
      <c r="AT2989" s="2"/>
    </row>
    <row r="2990" spans="1:46" s="3" customFormat="1">
      <c r="A2990" s="67"/>
      <c r="B2990" s="67"/>
      <c r="C2990" s="67"/>
      <c r="D2990" s="67"/>
      <c r="E2990" s="67"/>
      <c r="F2990" s="67"/>
      <c r="G2990" s="67"/>
      <c r="H2990" s="67"/>
      <c r="I2990" s="67"/>
      <c r="J2990" s="67"/>
      <c r="K2990" s="67"/>
      <c r="L2990" s="67"/>
      <c r="M2990" s="67"/>
      <c r="N2990" s="67"/>
      <c r="O2990" s="67"/>
      <c r="P2990" s="67"/>
      <c r="Q2990" s="67"/>
      <c r="R2990" s="67"/>
      <c r="S2990" s="67"/>
      <c r="T2990" s="67"/>
      <c r="U2990" s="67"/>
      <c r="V2990" s="67"/>
      <c r="W2990" s="67"/>
      <c r="X2990" s="67"/>
      <c r="Y2990" s="67"/>
      <c r="Z2990" s="67"/>
      <c r="AA2990" s="67"/>
      <c r="AB2990" s="67"/>
      <c r="AC2990" s="67"/>
      <c r="AD2990" s="67"/>
      <c r="AE2990" s="67"/>
      <c r="AF2990" s="67"/>
      <c r="AG2990" s="67"/>
      <c r="AH2990" s="67"/>
      <c r="AI2990" s="67"/>
      <c r="AJ2990" s="67"/>
      <c r="AK2990" s="67"/>
      <c r="AL2990" s="67"/>
      <c r="AM2990" s="67"/>
      <c r="AN2990" s="67"/>
      <c r="AO2990" s="67"/>
      <c r="AP2990" s="67"/>
      <c r="AQ2990" s="67"/>
      <c r="AR2990" s="67"/>
      <c r="AS2990" s="67"/>
      <c r="AT2990" s="2"/>
    </row>
    <row r="2991" spans="1:46" s="3" customFormat="1">
      <c r="A2991" s="67"/>
      <c r="B2991" s="67"/>
      <c r="C2991" s="67"/>
      <c r="D2991" s="67"/>
      <c r="E2991" s="67"/>
      <c r="F2991" s="67"/>
      <c r="G2991" s="67"/>
      <c r="H2991" s="67"/>
      <c r="I2991" s="67"/>
      <c r="J2991" s="67"/>
      <c r="K2991" s="67"/>
      <c r="L2991" s="67"/>
      <c r="M2991" s="67"/>
      <c r="N2991" s="67"/>
      <c r="O2991" s="67"/>
      <c r="P2991" s="67"/>
      <c r="Q2991" s="67"/>
      <c r="R2991" s="67"/>
      <c r="S2991" s="67"/>
      <c r="T2991" s="67"/>
      <c r="U2991" s="67"/>
      <c r="V2991" s="67"/>
      <c r="W2991" s="67"/>
      <c r="X2991" s="67"/>
      <c r="Y2991" s="67"/>
      <c r="Z2991" s="67"/>
      <c r="AA2991" s="67"/>
      <c r="AB2991" s="67"/>
      <c r="AC2991" s="67"/>
      <c r="AD2991" s="67"/>
      <c r="AE2991" s="67"/>
      <c r="AF2991" s="67"/>
      <c r="AG2991" s="67"/>
      <c r="AH2991" s="67"/>
      <c r="AI2991" s="67"/>
      <c r="AJ2991" s="67"/>
      <c r="AK2991" s="67"/>
      <c r="AL2991" s="67"/>
      <c r="AM2991" s="67"/>
      <c r="AN2991" s="67"/>
      <c r="AO2991" s="67"/>
      <c r="AP2991" s="67"/>
      <c r="AQ2991" s="67"/>
      <c r="AR2991" s="67"/>
      <c r="AS2991" s="67"/>
      <c r="AT2991" s="2"/>
    </row>
    <row r="2992" spans="1:46" s="3" customFormat="1">
      <c r="A2992" s="67"/>
      <c r="B2992" s="67"/>
      <c r="C2992" s="67"/>
      <c r="D2992" s="67"/>
      <c r="E2992" s="67"/>
      <c r="F2992" s="67"/>
      <c r="G2992" s="67"/>
      <c r="H2992" s="67"/>
      <c r="I2992" s="67"/>
      <c r="J2992" s="67"/>
      <c r="K2992" s="67"/>
      <c r="L2992" s="67"/>
      <c r="M2992" s="67"/>
      <c r="N2992" s="67"/>
      <c r="O2992" s="67"/>
      <c r="P2992" s="67"/>
      <c r="Q2992" s="67"/>
      <c r="R2992" s="67"/>
      <c r="S2992" s="67"/>
      <c r="T2992" s="67"/>
      <c r="U2992" s="67"/>
      <c r="V2992" s="67"/>
      <c r="W2992" s="67"/>
      <c r="X2992" s="67"/>
      <c r="Y2992" s="67"/>
      <c r="Z2992" s="67"/>
      <c r="AA2992" s="67"/>
      <c r="AB2992" s="67"/>
      <c r="AC2992" s="67"/>
      <c r="AD2992" s="67"/>
      <c r="AE2992" s="67"/>
      <c r="AF2992" s="67"/>
      <c r="AG2992" s="67"/>
      <c r="AH2992" s="67"/>
      <c r="AI2992" s="67"/>
      <c r="AJ2992" s="67"/>
      <c r="AK2992" s="67"/>
      <c r="AL2992" s="67"/>
      <c r="AM2992" s="67"/>
      <c r="AN2992" s="67"/>
      <c r="AO2992" s="67"/>
      <c r="AP2992" s="67"/>
      <c r="AQ2992" s="67"/>
      <c r="AR2992" s="67"/>
      <c r="AS2992" s="67"/>
      <c r="AT2992" s="2"/>
    </row>
    <row r="2993" spans="1:46" s="3" customFormat="1">
      <c r="A2993" s="67"/>
      <c r="B2993" s="67"/>
      <c r="C2993" s="67"/>
      <c r="D2993" s="67"/>
      <c r="E2993" s="67"/>
      <c r="F2993" s="67"/>
      <c r="G2993" s="67"/>
      <c r="H2993" s="67"/>
      <c r="I2993" s="67"/>
      <c r="J2993" s="67"/>
      <c r="K2993" s="67"/>
      <c r="L2993" s="67"/>
      <c r="M2993" s="67"/>
      <c r="N2993" s="67"/>
      <c r="O2993" s="67"/>
      <c r="P2993" s="67"/>
      <c r="Q2993" s="67"/>
      <c r="R2993" s="67"/>
      <c r="S2993" s="67"/>
      <c r="T2993" s="67"/>
      <c r="U2993" s="67"/>
      <c r="V2993" s="67"/>
      <c r="W2993" s="67"/>
      <c r="X2993" s="67"/>
      <c r="Y2993" s="67"/>
      <c r="Z2993" s="67"/>
      <c r="AA2993" s="67"/>
      <c r="AB2993" s="67"/>
      <c r="AC2993" s="67"/>
      <c r="AD2993" s="67"/>
      <c r="AE2993" s="67"/>
      <c r="AF2993" s="67"/>
      <c r="AG2993" s="67"/>
      <c r="AH2993" s="67"/>
      <c r="AI2993" s="67"/>
      <c r="AJ2993" s="67"/>
      <c r="AK2993" s="67"/>
      <c r="AL2993" s="67"/>
      <c r="AM2993" s="67"/>
      <c r="AN2993" s="67"/>
      <c r="AO2993" s="67"/>
      <c r="AP2993" s="67"/>
      <c r="AQ2993" s="67"/>
      <c r="AR2993" s="67"/>
      <c r="AS2993" s="67"/>
      <c r="AT2993" s="2"/>
    </row>
    <row r="2994" spans="1:46" s="3" customFormat="1">
      <c r="A2994" s="67"/>
      <c r="B2994" s="67"/>
      <c r="C2994" s="67"/>
      <c r="D2994" s="67"/>
      <c r="E2994" s="67"/>
      <c r="F2994" s="67"/>
      <c r="G2994" s="67"/>
      <c r="H2994" s="67"/>
      <c r="I2994" s="67"/>
      <c r="J2994" s="67"/>
      <c r="K2994" s="67"/>
      <c r="L2994" s="67"/>
      <c r="M2994" s="67"/>
      <c r="N2994" s="67"/>
      <c r="O2994" s="67"/>
      <c r="P2994" s="67"/>
      <c r="Q2994" s="67"/>
      <c r="R2994" s="67"/>
      <c r="S2994" s="67"/>
      <c r="T2994" s="67"/>
      <c r="U2994" s="67"/>
      <c r="V2994" s="67"/>
      <c r="W2994" s="67"/>
      <c r="X2994" s="67"/>
      <c r="Y2994" s="67"/>
      <c r="Z2994" s="67"/>
      <c r="AA2994" s="67"/>
      <c r="AB2994" s="67"/>
      <c r="AC2994" s="67"/>
      <c r="AD2994" s="67"/>
      <c r="AE2994" s="67"/>
      <c r="AF2994" s="67"/>
      <c r="AG2994" s="67"/>
      <c r="AH2994" s="67"/>
      <c r="AI2994" s="67"/>
      <c r="AJ2994" s="67"/>
      <c r="AK2994" s="67"/>
      <c r="AL2994" s="67"/>
      <c r="AM2994" s="67"/>
      <c r="AN2994" s="67"/>
      <c r="AO2994" s="67"/>
      <c r="AP2994" s="67"/>
      <c r="AQ2994" s="67"/>
      <c r="AR2994" s="67"/>
      <c r="AS2994" s="67"/>
      <c r="AT2994" s="2"/>
    </row>
    <row r="2995" spans="1:46" s="3" customFormat="1">
      <c r="A2995" s="67"/>
      <c r="B2995" s="67"/>
      <c r="C2995" s="67"/>
      <c r="D2995" s="67"/>
      <c r="E2995" s="67"/>
      <c r="F2995" s="67"/>
      <c r="G2995" s="67"/>
      <c r="H2995" s="67"/>
      <c r="I2995" s="67"/>
      <c r="J2995" s="67"/>
      <c r="K2995" s="67"/>
      <c r="L2995" s="67"/>
      <c r="M2995" s="67"/>
      <c r="N2995" s="67"/>
      <c r="O2995" s="67"/>
      <c r="P2995" s="67"/>
      <c r="Q2995" s="67"/>
      <c r="R2995" s="67"/>
      <c r="S2995" s="67"/>
      <c r="T2995" s="67"/>
      <c r="U2995" s="67"/>
      <c r="V2995" s="67"/>
      <c r="W2995" s="67"/>
      <c r="X2995" s="67"/>
      <c r="Y2995" s="67"/>
      <c r="Z2995" s="67"/>
      <c r="AA2995" s="67"/>
      <c r="AB2995" s="67"/>
      <c r="AC2995" s="67"/>
      <c r="AD2995" s="67"/>
      <c r="AE2995" s="67"/>
      <c r="AF2995" s="67"/>
      <c r="AG2995" s="67"/>
      <c r="AH2995" s="67"/>
      <c r="AI2995" s="67"/>
      <c r="AJ2995" s="67"/>
      <c r="AK2995" s="67"/>
      <c r="AL2995" s="67"/>
      <c r="AM2995" s="67"/>
      <c r="AN2995" s="67"/>
      <c r="AO2995" s="67"/>
      <c r="AP2995" s="67"/>
      <c r="AQ2995" s="67"/>
      <c r="AR2995" s="67"/>
      <c r="AS2995" s="67"/>
      <c r="AT2995" s="2"/>
    </row>
    <row r="2996" spans="1:46" s="3" customFormat="1">
      <c r="A2996" s="67"/>
      <c r="B2996" s="67"/>
      <c r="C2996" s="67"/>
      <c r="D2996" s="67"/>
      <c r="E2996" s="67"/>
      <c r="F2996" s="67"/>
      <c r="G2996" s="67"/>
      <c r="H2996" s="67"/>
      <c r="I2996" s="67"/>
      <c r="J2996" s="67"/>
      <c r="K2996" s="67"/>
      <c r="L2996" s="67"/>
      <c r="M2996" s="67"/>
      <c r="N2996" s="67"/>
      <c r="O2996" s="67"/>
      <c r="P2996" s="67"/>
      <c r="Q2996" s="67"/>
      <c r="R2996" s="67"/>
      <c r="S2996" s="67"/>
      <c r="T2996" s="67"/>
      <c r="U2996" s="67"/>
      <c r="V2996" s="67"/>
      <c r="W2996" s="67"/>
      <c r="X2996" s="67"/>
      <c r="Y2996" s="67"/>
      <c r="Z2996" s="67"/>
      <c r="AA2996" s="67"/>
      <c r="AB2996" s="67"/>
      <c r="AC2996" s="67"/>
      <c r="AD2996" s="67"/>
      <c r="AE2996" s="67"/>
      <c r="AF2996" s="67"/>
      <c r="AG2996" s="67"/>
      <c r="AH2996" s="67"/>
      <c r="AI2996" s="67"/>
      <c r="AJ2996" s="67"/>
      <c r="AK2996" s="67"/>
      <c r="AL2996" s="67"/>
      <c r="AM2996" s="67"/>
      <c r="AN2996" s="67"/>
      <c r="AO2996" s="67"/>
      <c r="AP2996" s="67"/>
      <c r="AQ2996" s="67"/>
      <c r="AR2996" s="67"/>
      <c r="AS2996" s="67"/>
      <c r="AT2996" s="2"/>
    </row>
    <row r="2997" spans="1:46" s="3" customFormat="1">
      <c r="A2997" s="67"/>
      <c r="B2997" s="67"/>
      <c r="C2997" s="67"/>
      <c r="D2997" s="67"/>
      <c r="E2997" s="67"/>
      <c r="F2997" s="67"/>
      <c r="G2997" s="67"/>
      <c r="H2997" s="67"/>
      <c r="I2997" s="67"/>
      <c r="J2997" s="67"/>
      <c r="K2997" s="67"/>
      <c r="L2997" s="67"/>
      <c r="M2997" s="67"/>
      <c r="N2997" s="67"/>
      <c r="O2997" s="67"/>
      <c r="P2997" s="67"/>
      <c r="Q2997" s="67"/>
      <c r="R2997" s="67"/>
      <c r="S2997" s="67"/>
      <c r="T2997" s="67"/>
      <c r="U2997" s="67"/>
      <c r="V2997" s="67"/>
      <c r="W2997" s="67"/>
      <c r="X2997" s="67"/>
      <c r="Y2997" s="67"/>
      <c r="Z2997" s="67"/>
      <c r="AA2997" s="67"/>
      <c r="AB2997" s="67"/>
      <c r="AC2997" s="67"/>
      <c r="AD2997" s="67"/>
      <c r="AE2997" s="67"/>
      <c r="AF2997" s="67"/>
      <c r="AG2997" s="67"/>
      <c r="AH2997" s="67"/>
      <c r="AI2997" s="67"/>
      <c r="AJ2997" s="67"/>
      <c r="AK2997" s="67"/>
      <c r="AL2997" s="67"/>
      <c r="AM2997" s="67"/>
      <c r="AN2997" s="67"/>
      <c r="AO2997" s="67"/>
      <c r="AP2997" s="67"/>
      <c r="AQ2997" s="67"/>
      <c r="AR2997" s="67"/>
      <c r="AS2997" s="67"/>
      <c r="AT2997" s="2"/>
    </row>
    <row r="2998" spans="1:46" s="3" customFormat="1">
      <c r="A2998" s="67"/>
      <c r="B2998" s="67"/>
      <c r="C2998" s="67"/>
      <c r="D2998" s="67"/>
      <c r="E2998" s="67"/>
      <c r="F2998" s="67"/>
      <c r="G2998" s="67"/>
      <c r="H2998" s="67"/>
      <c r="I2998" s="67"/>
      <c r="J2998" s="67"/>
      <c r="K2998" s="67"/>
      <c r="L2998" s="67"/>
      <c r="M2998" s="67"/>
      <c r="N2998" s="67"/>
      <c r="O2998" s="67"/>
      <c r="P2998" s="67"/>
      <c r="Q2998" s="67"/>
      <c r="R2998" s="67"/>
      <c r="S2998" s="67"/>
      <c r="T2998" s="67"/>
      <c r="U2998" s="67"/>
      <c r="V2998" s="67"/>
      <c r="W2998" s="67"/>
      <c r="X2998" s="67"/>
      <c r="Y2998" s="67"/>
      <c r="Z2998" s="67"/>
      <c r="AA2998" s="67"/>
      <c r="AB2998" s="67"/>
      <c r="AC2998" s="67"/>
      <c r="AD2998" s="67"/>
      <c r="AE2998" s="67"/>
      <c r="AF2998" s="67"/>
      <c r="AG2998" s="67"/>
      <c r="AH2998" s="67"/>
      <c r="AI2998" s="67"/>
      <c r="AJ2998" s="67"/>
      <c r="AK2998" s="67"/>
      <c r="AL2998" s="67"/>
      <c r="AM2998" s="67"/>
      <c r="AN2998" s="67"/>
      <c r="AO2998" s="67"/>
      <c r="AP2998" s="67"/>
      <c r="AQ2998" s="67"/>
      <c r="AR2998" s="67"/>
      <c r="AS2998" s="67"/>
      <c r="AT2998" s="2"/>
    </row>
    <row r="2999" spans="1:46" s="3" customFormat="1">
      <c r="A2999" s="67"/>
      <c r="B2999" s="67"/>
      <c r="C2999" s="67"/>
      <c r="D2999" s="67"/>
      <c r="E2999" s="67"/>
      <c r="F2999" s="67"/>
      <c r="G2999" s="67"/>
      <c r="H2999" s="67"/>
      <c r="I2999" s="67"/>
      <c r="J2999" s="67"/>
      <c r="K2999" s="67"/>
      <c r="L2999" s="67"/>
      <c r="M2999" s="67"/>
      <c r="N2999" s="67"/>
      <c r="O2999" s="67"/>
      <c r="P2999" s="67"/>
      <c r="Q2999" s="67"/>
      <c r="R2999" s="67"/>
      <c r="S2999" s="67"/>
      <c r="T2999" s="67"/>
      <c r="U2999" s="67"/>
      <c r="V2999" s="67"/>
      <c r="W2999" s="67"/>
      <c r="X2999" s="67"/>
      <c r="Y2999" s="67"/>
      <c r="Z2999" s="67"/>
      <c r="AA2999" s="67"/>
      <c r="AB2999" s="67"/>
      <c r="AC2999" s="67"/>
      <c r="AD2999" s="67"/>
      <c r="AE2999" s="67"/>
      <c r="AF2999" s="67"/>
      <c r="AG2999" s="67"/>
      <c r="AH2999" s="67"/>
      <c r="AI2999" s="67"/>
      <c r="AJ2999" s="67"/>
      <c r="AK2999" s="67"/>
      <c r="AL2999" s="67"/>
      <c r="AM2999" s="67"/>
      <c r="AN2999" s="67"/>
      <c r="AO2999" s="67"/>
      <c r="AP2999" s="67"/>
      <c r="AQ2999" s="67"/>
      <c r="AR2999" s="67"/>
      <c r="AS2999" s="67"/>
      <c r="AT2999" s="2"/>
    </row>
    <row r="3000" spans="1:46" s="3" customFormat="1">
      <c r="A3000" s="67"/>
      <c r="B3000" s="67"/>
      <c r="C3000" s="67"/>
      <c r="D3000" s="67"/>
      <c r="E3000" s="67"/>
      <c r="F3000" s="67"/>
      <c r="G3000" s="67"/>
      <c r="H3000" s="67"/>
      <c r="I3000" s="67"/>
      <c r="J3000" s="67"/>
      <c r="K3000" s="67"/>
      <c r="L3000" s="67"/>
      <c r="M3000" s="67"/>
      <c r="N3000" s="67"/>
      <c r="O3000" s="67"/>
      <c r="P3000" s="67"/>
      <c r="Q3000" s="67"/>
      <c r="R3000" s="67"/>
      <c r="S3000" s="67"/>
      <c r="T3000" s="67"/>
      <c r="U3000" s="67"/>
      <c r="V3000" s="67"/>
      <c r="W3000" s="67"/>
      <c r="X3000" s="67"/>
      <c r="Y3000" s="67"/>
      <c r="Z3000" s="67"/>
      <c r="AA3000" s="67"/>
      <c r="AB3000" s="67"/>
      <c r="AC3000" s="67"/>
      <c r="AD3000" s="67"/>
      <c r="AE3000" s="67"/>
      <c r="AF3000" s="67"/>
      <c r="AG3000" s="67"/>
      <c r="AH3000" s="67"/>
      <c r="AI3000" s="67"/>
      <c r="AJ3000" s="67"/>
      <c r="AK3000" s="67"/>
      <c r="AL3000" s="67"/>
      <c r="AM3000" s="67"/>
      <c r="AN3000" s="67"/>
      <c r="AO3000" s="67"/>
      <c r="AP3000" s="67"/>
      <c r="AQ3000" s="67"/>
      <c r="AR3000" s="67"/>
      <c r="AS3000" s="67"/>
      <c r="AT3000" s="2"/>
    </row>
    <row r="3001" spans="1:46" s="3" customFormat="1">
      <c r="A3001" s="67"/>
      <c r="B3001" s="67"/>
      <c r="C3001" s="67"/>
      <c r="D3001" s="67"/>
      <c r="E3001" s="67"/>
      <c r="F3001" s="67"/>
      <c r="G3001" s="67"/>
      <c r="H3001" s="67"/>
      <c r="I3001" s="67"/>
      <c r="J3001" s="67"/>
      <c r="K3001" s="67"/>
      <c r="L3001" s="67"/>
      <c r="M3001" s="67"/>
      <c r="N3001" s="67"/>
      <c r="O3001" s="67"/>
      <c r="P3001" s="67"/>
      <c r="Q3001" s="67"/>
      <c r="R3001" s="67"/>
      <c r="S3001" s="67"/>
      <c r="T3001" s="67"/>
      <c r="U3001" s="67"/>
      <c r="V3001" s="67"/>
      <c r="W3001" s="67"/>
      <c r="X3001" s="67"/>
      <c r="Y3001" s="67"/>
      <c r="Z3001" s="67"/>
      <c r="AA3001" s="67"/>
      <c r="AB3001" s="67"/>
      <c r="AC3001" s="67"/>
      <c r="AD3001" s="67"/>
      <c r="AE3001" s="67"/>
      <c r="AF3001" s="67"/>
      <c r="AG3001" s="67"/>
      <c r="AH3001" s="67"/>
      <c r="AI3001" s="67"/>
      <c r="AJ3001" s="67"/>
      <c r="AK3001" s="67"/>
      <c r="AL3001" s="67"/>
      <c r="AM3001" s="67"/>
      <c r="AN3001" s="67"/>
      <c r="AO3001" s="67"/>
      <c r="AP3001" s="67"/>
      <c r="AQ3001" s="67"/>
      <c r="AR3001" s="67"/>
      <c r="AS3001" s="67"/>
      <c r="AT3001" s="2"/>
    </row>
    <row r="3002" spans="1:46" s="3" customFormat="1">
      <c r="A3002" s="67"/>
      <c r="B3002" s="67"/>
      <c r="C3002" s="67"/>
      <c r="D3002" s="67"/>
      <c r="E3002" s="67"/>
      <c r="F3002" s="67"/>
      <c r="G3002" s="67"/>
      <c r="H3002" s="67"/>
      <c r="I3002" s="67"/>
      <c r="J3002" s="67"/>
      <c r="K3002" s="67"/>
      <c r="L3002" s="67"/>
      <c r="M3002" s="67"/>
      <c r="N3002" s="67"/>
      <c r="O3002" s="67"/>
      <c r="P3002" s="67"/>
      <c r="Q3002" s="67"/>
      <c r="R3002" s="67"/>
      <c r="S3002" s="67"/>
      <c r="T3002" s="67"/>
      <c r="U3002" s="67"/>
      <c r="V3002" s="67"/>
      <c r="W3002" s="67"/>
      <c r="X3002" s="67"/>
      <c r="Y3002" s="67"/>
      <c r="Z3002" s="67"/>
      <c r="AA3002" s="67"/>
      <c r="AB3002" s="67"/>
      <c r="AC3002" s="67"/>
      <c r="AD3002" s="67"/>
      <c r="AE3002" s="67"/>
      <c r="AF3002" s="67"/>
      <c r="AG3002" s="67"/>
      <c r="AH3002" s="67"/>
      <c r="AI3002" s="67"/>
      <c r="AJ3002" s="67"/>
      <c r="AK3002" s="67"/>
      <c r="AL3002" s="67"/>
      <c r="AM3002" s="67"/>
      <c r="AN3002" s="67"/>
      <c r="AO3002" s="67"/>
      <c r="AP3002" s="67"/>
      <c r="AQ3002" s="67"/>
      <c r="AR3002" s="67"/>
      <c r="AS3002" s="67"/>
      <c r="AT3002" s="2"/>
    </row>
    <row r="3003" spans="1:46" s="3" customFormat="1">
      <c r="A3003" s="67"/>
      <c r="B3003" s="67"/>
      <c r="C3003" s="67"/>
      <c r="D3003" s="67"/>
      <c r="E3003" s="67"/>
      <c r="F3003" s="67"/>
      <c r="G3003" s="67"/>
      <c r="H3003" s="67"/>
      <c r="I3003" s="67"/>
      <c r="J3003" s="67"/>
      <c r="K3003" s="67"/>
      <c r="L3003" s="67"/>
      <c r="M3003" s="67"/>
      <c r="N3003" s="67"/>
      <c r="O3003" s="67"/>
      <c r="P3003" s="67"/>
      <c r="Q3003" s="67"/>
      <c r="R3003" s="67"/>
      <c r="S3003" s="67"/>
      <c r="T3003" s="67"/>
      <c r="U3003" s="67"/>
      <c r="V3003" s="67"/>
      <c r="W3003" s="67"/>
      <c r="X3003" s="67"/>
      <c r="Y3003" s="67"/>
      <c r="Z3003" s="67"/>
      <c r="AA3003" s="67"/>
      <c r="AB3003" s="67"/>
      <c r="AC3003" s="67"/>
      <c r="AD3003" s="67"/>
      <c r="AE3003" s="67"/>
      <c r="AF3003" s="67"/>
      <c r="AG3003" s="67"/>
      <c r="AH3003" s="67"/>
      <c r="AI3003" s="67"/>
      <c r="AJ3003" s="67"/>
      <c r="AK3003" s="67"/>
      <c r="AL3003" s="67"/>
      <c r="AM3003" s="67"/>
      <c r="AN3003" s="67"/>
      <c r="AO3003" s="67"/>
      <c r="AP3003" s="67"/>
      <c r="AQ3003" s="67"/>
      <c r="AR3003" s="67"/>
      <c r="AS3003" s="67"/>
      <c r="AT3003" s="2"/>
    </row>
    <row r="3004" spans="1:46" s="3" customFormat="1">
      <c r="A3004" s="67"/>
      <c r="B3004" s="67"/>
      <c r="C3004" s="67"/>
      <c r="D3004" s="67"/>
      <c r="E3004" s="67"/>
      <c r="F3004" s="67"/>
      <c r="G3004" s="67"/>
      <c r="H3004" s="67"/>
      <c r="I3004" s="67"/>
      <c r="J3004" s="67"/>
      <c r="K3004" s="67"/>
      <c r="L3004" s="67"/>
      <c r="M3004" s="67"/>
      <c r="N3004" s="67"/>
      <c r="O3004" s="67"/>
      <c r="P3004" s="67"/>
      <c r="Q3004" s="67"/>
      <c r="R3004" s="67"/>
      <c r="S3004" s="67"/>
      <c r="T3004" s="67"/>
      <c r="U3004" s="67"/>
      <c r="V3004" s="67"/>
      <c r="W3004" s="67"/>
      <c r="X3004" s="67"/>
      <c r="Y3004" s="67"/>
      <c r="Z3004" s="67"/>
      <c r="AA3004" s="67"/>
      <c r="AB3004" s="67"/>
      <c r="AC3004" s="67"/>
      <c r="AD3004" s="67"/>
      <c r="AE3004" s="67"/>
      <c r="AF3004" s="67"/>
      <c r="AG3004" s="67"/>
      <c r="AH3004" s="67"/>
      <c r="AI3004" s="67"/>
      <c r="AJ3004" s="67"/>
      <c r="AK3004" s="67"/>
      <c r="AL3004" s="67"/>
      <c r="AM3004" s="67"/>
      <c r="AN3004" s="67"/>
      <c r="AO3004" s="67"/>
      <c r="AP3004" s="67"/>
      <c r="AQ3004" s="67"/>
      <c r="AR3004" s="67"/>
      <c r="AS3004" s="67"/>
      <c r="AT3004" s="2"/>
    </row>
    <row r="3005" spans="1:46" s="3" customFormat="1">
      <c r="A3005" s="67"/>
      <c r="B3005" s="67"/>
      <c r="C3005" s="67"/>
      <c r="D3005" s="67"/>
      <c r="E3005" s="67"/>
      <c r="F3005" s="67"/>
      <c r="G3005" s="67"/>
      <c r="H3005" s="67"/>
      <c r="I3005" s="67"/>
      <c r="J3005" s="67"/>
      <c r="K3005" s="67"/>
      <c r="L3005" s="67"/>
      <c r="M3005" s="67"/>
      <c r="N3005" s="67"/>
      <c r="O3005" s="67"/>
      <c r="P3005" s="67"/>
      <c r="Q3005" s="67"/>
      <c r="R3005" s="67"/>
      <c r="S3005" s="67"/>
      <c r="T3005" s="67"/>
      <c r="U3005" s="67"/>
      <c r="V3005" s="67"/>
      <c r="W3005" s="67"/>
      <c r="X3005" s="67"/>
      <c r="Y3005" s="67"/>
      <c r="Z3005" s="67"/>
      <c r="AA3005" s="67"/>
      <c r="AB3005" s="67"/>
      <c r="AC3005" s="67"/>
      <c r="AD3005" s="67"/>
      <c r="AE3005" s="67"/>
      <c r="AF3005" s="67"/>
      <c r="AG3005" s="67"/>
      <c r="AH3005" s="67"/>
      <c r="AI3005" s="67"/>
      <c r="AJ3005" s="67"/>
      <c r="AK3005" s="67"/>
      <c r="AL3005" s="67"/>
      <c r="AM3005" s="67"/>
      <c r="AN3005" s="67"/>
      <c r="AO3005" s="67"/>
      <c r="AP3005" s="67"/>
      <c r="AQ3005" s="67"/>
      <c r="AR3005" s="67"/>
      <c r="AS3005" s="67"/>
      <c r="AT3005" s="2"/>
    </row>
    <row r="3006" spans="1:46" s="3" customFormat="1">
      <c r="A3006" s="67"/>
      <c r="B3006" s="67"/>
      <c r="C3006" s="67"/>
      <c r="D3006" s="67"/>
      <c r="E3006" s="67"/>
      <c r="F3006" s="67"/>
      <c r="G3006" s="67"/>
      <c r="H3006" s="67"/>
      <c r="I3006" s="67"/>
      <c r="J3006" s="67"/>
      <c r="K3006" s="67"/>
      <c r="L3006" s="67"/>
      <c r="M3006" s="67"/>
      <c r="N3006" s="67"/>
      <c r="O3006" s="67"/>
      <c r="P3006" s="67"/>
      <c r="Q3006" s="67"/>
      <c r="R3006" s="67"/>
      <c r="S3006" s="67"/>
      <c r="T3006" s="67"/>
      <c r="U3006" s="67"/>
      <c r="V3006" s="67"/>
      <c r="W3006" s="67"/>
      <c r="X3006" s="67"/>
      <c r="Y3006" s="67"/>
      <c r="Z3006" s="67"/>
      <c r="AA3006" s="67"/>
      <c r="AB3006" s="67"/>
      <c r="AC3006" s="67"/>
      <c r="AD3006" s="67"/>
      <c r="AE3006" s="67"/>
      <c r="AF3006" s="67"/>
      <c r="AG3006" s="67"/>
      <c r="AH3006" s="67"/>
      <c r="AI3006" s="67"/>
      <c r="AJ3006" s="67"/>
      <c r="AK3006" s="67"/>
      <c r="AL3006" s="67"/>
      <c r="AM3006" s="67"/>
      <c r="AN3006" s="67"/>
      <c r="AO3006" s="67"/>
      <c r="AP3006" s="67"/>
      <c r="AQ3006" s="67"/>
      <c r="AR3006" s="67"/>
      <c r="AS3006" s="67"/>
      <c r="AT3006" s="2"/>
    </row>
    <row r="3007" spans="1:46" s="3" customFormat="1">
      <c r="A3007" s="67"/>
      <c r="B3007" s="67"/>
      <c r="C3007" s="67"/>
      <c r="D3007" s="67"/>
      <c r="E3007" s="67"/>
      <c r="F3007" s="67"/>
      <c r="G3007" s="67"/>
      <c r="H3007" s="67"/>
      <c r="I3007" s="67"/>
      <c r="J3007" s="67"/>
      <c r="K3007" s="67"/>
      <c r="L3007" s="67"/>
      <c r="M3007" s="67"/>
      <c r="N3007" s="67"/>
      <c r="O3007" s="67"/>
      <c r="P3007" s="67"/>
      <c r="Q3007" s="67"/>
      <c r="R3007" s="67"/>
      <c r="S3007" s="67"/>
      <c r="T3007" s="67"/>
      <c r="U3007" s="67"/>
      <c r="V3007" s="67"/>
      <c r="W3007" s="67"/>
      <c r="X3007" s="67"/>
      <c r="Y3007" s="67"/>
      <c r="Z3007" s="67"/>
      <c r="AA3007" s="67"/>
      <c r="AB3007" s="67"/>
      <c r="AC3007" s="67"/>
      <c r="AD3007" s="67"/>
      <c r="AE3007" s="67"/>
      <c r="AF3007" s="67"/>
      <c r="AG3007" s="67"/>
      <c r="AH3007" s="67"/>
      <c r="AI3007" s="67"/>
      <c r="AJ3007" s="67"/>
      <c r="AK3007" s="67"/>
      <c r="AL3007" s="67"/>
      <c r="AM3007" s="67"/>
      <c r="AN3007" s="67"/>
      <c r="AO3007" s="67"/>
      <c r="AP3007" s="67"/>
      <c r="AQ3007" s="67"/>
      <c r="AR3007" s="67"/>
      <c r="AS3007" s="67"/>
      <c r="AT3007" s="2"/>
    </row>
    <row r="3008" spans="1:46" s="3" customFormat="1">
      <c r="A3008" s="67"/>
      <c r="B3008" s="67"/>
      <c r="C3008" s="67"/>
      <c r="D3008" s="67"/>
      <c r="E3008" s="67"/>
      <c r="F3008" s="67"/>
      <c r="G3008" s="67"/>
      <c r="H3008" s="67"/>
      <c r="I3008" s="67"/>
      <c r="J3008" s="67"/>
      <c r="K3008" s="67"/>
      <c r="L3008" s="67"/>
      <c r="M3008" s="67"/>
      <c r="N3008" s="67"/>
      <c r="O3008" s="67"/>
      <c r="P3008" s="67"/>
      <c r="Q3008" s="67"/>
      <c r="R3008" s="67"/>
      <c r="S3008" s="67"/>
      <c r="T3008" s="67"/>
      <c r="U3008" s="67"/>
      <c r="V3008" s="67"/>
      <c r="W3008" s="67"/>
      <c r="X3008" s="67"/>
      <c r="Y3008" s="67"/>
      <c r="Z3008" s="67"/>
      <c r="AA3008" s="67"/>
      <c r="AB3008" s="67"/>
      <c r="AC3008" s="67"/>
      <c r="AD3008" s="67"/>
      <c r="AE3008" s="67"/>
      <c r="AF3008" s="67"/>
      <c r="AG3008" s="67"/>
      <c r="AH3008" s="67"/>
      <c r="AI3008" s="67"/>
      <c r="AJ3008" s="67"/>
      <c r="AK3008" s="67"/>
      <c r="AL3008" s="67"/>
      <c r="AM3008" s="67"/>
      <c r="AN3008" s="67"/>
      <c r="AO3008" s="67"/>
      <c r="AP3008" s="67"/>
      <c r="AQ3008" s="67"/>
      <c r="AR3008" s="67"/>
      <c r="AS3008" s="67"/>
      <c r="AT3008" s="2"/>
    </row>
    <row r="3009" spans="1:46" s="3" customFormat="1">
      <c r="A3009" s="67"/>
      <c r="B3009" s="67"/>
      <c r="C3009" s="67"/>
      <c r="D3009" s="67"/>
      <c r="E3009" s="67"/>
      <c r="F3009" s="67"/>
      <c r="G3009" s="67"/>
      <c r="H3009" s="67"/>
      <c r="I3009" s="67"/>
      <c r="J3009" s="67"/>
      <c r="K3009" s="67"/>
      <c r="L3009" s="67"/>
      <c r="M3009" s="67"/>
      <c r="N3009" s="67"/>
      <c r="O3009" s="67"/>
      <c r="P3009" s="67"/>
      <c r="Q3009" s="67"/>
      <c r="R3009" s="67"/>
      <c r="S3009" s="67"/>
      <c r="T3009" s="67"/>
      <c r="U3009" s="67"/>
      <c r="V3009" s="67"/>
      <c r="W3009" s="67"/>
      <c r="X3009" s="67"/>
      <c r="Y3009" s="67"/>
      <c r="Z3009" s="67"/>
      <c r="AA3009" s="67"/>
      <c r="AB3009" s="67"/>
      <c r="AC3009" s="67"/>
      <c r="AD3009" s="67"/>
      <c r="AE3009" s="67"/>
      <c r="AF3009" s="67"/>
      <c r="AG3009" s="67"/>
      <c r="AH3009" s="67"/>
      <c r="AI3009" s="67"/>
      <c r="AJ3009" s="67"/>
      <c r="AK3009" s="67"/>
      <c r="AL3009" s="67"/>
      <c r="AM3009" s="67"/>
      <c r="AN3009" s="67"/>
      <c r="AO3009" s="67"/>
      <c r="AP3009" s="67"/>
      <c r="AQ3009" s="67"/>
      <c r="AR3009" s="67"/>
      <c r="AS3009" s="67"/>
      <c r="AT3009" s="2"/>
    </row>
    <row r="3010" spans="1:46" s="3" customFormat="1">
      <c r="A3010" s="67"/>
      <c r="B3010" s="67"/>
      <c r="C3010" s="67"/>
      <c r="D3010" s="67"/>
      <c r="E3010" s="67"/>
      <c r="F3010" s="67"/>
      <c r="G3010" s="67"/>
      <c r="H3010" s="67"/>
      <c r="I3010" s="67"/>
      <c r="J3010" s="67"/>
      <c r="K3010" s="67"/>
      <c r="L3010" s="67"/>
      <c r="M3010" s="67"/>
      <c r="N3010" s="67"/>
      <c r="O3010" s="67"/>
      <c r="P3010" s="67"/>
      <c r="Q3010" s="67"/>
      <c r="R3010" s="67"/>
      <c r="S3010" s="67"/>
      <c r="T3010" s="67"/>
      <c r="U3010" s="67"/>
      <c r="V3010" s="67"/>
      <c r="W3010" s="67"/>
      <c r="X3010" s="67"/>
      <c r="Y3010" s="67"/>
      <c r="Z3010" s="67"/>
      <c r="AA3010" s="67"/>
      <c r="AB3010" s="67"/>
      <c r="AC3010" s="67"/>
      <c r="AD3010" s="67"/>
      <c r="AE3010" s="67"/>
      <c r="AF3010" s="67"/>
      <c r="AG3010" s="67"/>
      <c r="AH3010" s="67"/>
      <c r="AI3010" s="67"/>
      <c r="AJ3010" s="67"/>
      <c r="AK3010" s="67"/>
      <c r="AL3010" s="67"/>
      <c r="AM3010" s="67"/>
      <c r="AN3010" s="67"/>
      <c r="AO3010" s="67"/>
      <c r="AP3010" s="67"/>
      <c r="AQ3010" s="67"/>
      <c r="AR3010" s="67"/>
      <c r="AS3010" s="67"/>
      <c r="AT3010" s="2"/>
    </row>
    <row r="3011" spans="1:46" s="3" customFormat="1">
      <c r="A3011" s="67"/>
      <c r="B3011" s="67"/>
      <c r="C3011" s="67"/>
      <c r="D3011" s="67"/>
      <c r="E3011" s="67"/>
      <c r="F3011" s="67"/>
      <c r="G3011" s="67"/>
      <c r="H3011" s="67"/>
      <c r="I3011" s="67"/>
      <c r="J3011" s="67"/>
      <c r="K3011" s="67"/>
      <c r="L3011" s="67"/>
      <c r="M3011" s="67"/>
      <c r="N3011" s="67"/>
      <c r="O3011" s="67"/>
      <c r="P3011" s="67"/>
      <c r="Q3011" s="67"/>
      <c r="R3011" s="67"/>
      <c r="S3011" s="67"/>
      <c r="T3011" s="67"/>
      <c r="U3011" s="67"/>
      <c r="V3011" s="67"/>
      <c r="W3011" s="67"/>
      <c r="X3011" s="67"/>
      <c r="Y3011" s="67"/>
      <c r="Z3011" s="67"/>
      <c r="AA3011" s="67"/>
      <c r="AB3011" s="67"/>
      <c r="AC3011" s="67"/>
      <c r="AD3011" s="67"/>
      <c r="AE3011" s="67"/>
      <c r="AF3011" s="67"/>
      <c r="AG3011" s="67"/>
      <c r="AH3011" s="67"/>
      <c r="AI3011" s="67"/>
      <c r="AJ3011" s="67"/>
      <c r="AK3011" s="67"/>
      <c r="AL3011" s="67"/>
      <c r="AM3011" s="67"/>
      <c r="AN3011" s="67"/>
      <c r="AO3011" s="67"/>
      <c r="AP3011" s="67"/>
      <c r="AQ3011" s="67"/>
      <c r="AR3011" s="67"/>
      <c r="AS3011" s="67"/>
      <c r="AT3011" s="2"/>
    </row>
    <row r="3012" spans="1:46" s="3" customFormat="1">
      <c r="A3012" s="67"/>
      <c r="B3012" s="67"/>
      <c r="C3012" s="67"/>
      <c r="D3012" s="67"/>
      <c r="E3012" s="67"/>
      <c r="F3012" s="67"/>
      <c r="G3012" s="67"/>
      <c r="H3012" s="67"/>
      <c r="I3012" s="67"/>
      <c r="J3012" s="67"/>
      <c r="K3012" s="67"/>
      <c r="L3012" s="67"/>
      <c r="M3012" s="67"/>
      <c r="N3012" s="67"/>
      <c r="O3012" s="67"/>
      <c r="P3012" s="67"/>
      <c r="Q3012" s="67"/>
      <c r="R3012" s="67"/>
      <c r="S3012" s="67"/>
      <c r="T3012" s="67"/>
      <c r="U3012" s="67"/>
      <c r="V3012" s="67"/>
      <c r="W3012" s="67"/>
      <c r="X3012" s="67"/>
      <c r="Y3012" s="67"/>
      <c r="Z3012" s="67"/>
      <c r="AA3012" s="67"/>
      <c r="AB3012" s="67"/>
      <c r="AC3012" s="67"/>
      <c r="AD3012" s="67"/>
      <c r="AE3012" s="67"/>
      <c r="AF3012" s="67"/>
      <c r="AG3012" s="67"/>
      <c r="AH3012" s="67"/>
      <c r="AI3012" s="67"/>
      <c r="AJ3012" s="67"/>
      <c r="AK3012" s="67"/>
      <c r="AL3012" s="67"/>
      <c r="AM3012" s="67"/>
      <c r="AN3012" s="67"/>
      <c r="AO3012" s="67"/>
      <c r="AP3012" s="67"/>
      <c r="AQ3012" s="67"/>
      <c r="AR3012" s="67"/>
      <c r="AS3012" s="67"/>
      <c r="AT3012" s="2"/>
    </row>
    <row r="3013" spans="1:46" s="3" customFormat="1">
      <c r="A3013" s="67"/>
      <c r="B3013" s="67"/>
      <c r="C3013" s="67"/>
      <c r="D3013" s="67"/>
      <c r="E3013" s="67"/>
      <c r="F3013" s="67"/>
      <c r="G3013" s="67"/>
      <c r="H3013" s="67"/>
      <c r="I3013" s="67"/>
      <c r="J3013" s="67"/>
      <c r="K3013" s="67"/>
      <c r="L3013" s="67"/>
      <c r="M3013" s="67"/>
      <c r="N3013" s="67"/>
      <c r="O3013" s="67"/>
      <c r="P3013" s="67"/>
      <c r="Q3013" s="67"/>
      <c r="R3013" s="67"/>
      <c r="S3013" s="67"/>
      <c r="T3013" s="67"/>
      <c r="U3013" s="67"/>
      <c r="V3013" s="67"/>
      <c r="W3013" s="67"/>
      <c r="X3013" s="67"/>
      <c r="Y3013" s="67"/>
      <c r="Z3013" s="67"/>
      <c r="AA3013" s="67"/>
      <c r="AB3013" s="67"/>
      <c r="AC3013" s="67"/>
      <c r="AD3013" s="67"/>
      <c r="AE3013" s="67"/>
      <c r="AF3013" s="67"/>
      <c r="AG3013" s="67"/>
      <c r="AH3013" s="67"/>
      <c r="AI3013" s="67"/>
      <c r="AJ3013" s="67"/>
      <c r="AK3013" s="67"/>
      <c r="AL3013" s="67"/>
      <c r="AM3013" s="67"/>
      <c r="AN3013" s="67"/>
      <c r="AO3013" s="67"/>
      <c r="AP3013" s="67"/>
      <c r="AQ3013" s="67"/>
      <c r="AR3013" s="67"/>
      <c r="AS3013" s="67"/>
      <c r="AT3013" s="2"/>
    </row>
    <row r="3014" spans="1:46" s="3" customFormat="1">
      <c r="A3014" s="67"/>
      <c r="B3014" s="67"/>
      <c r="C3014" s="67"/>
      <c r="D3014" s="67"/>
      <c r="E3014" s="67"/>
      <c r="F3014" s="67"/>
      <c r="G3014" s="67"/>
      <c r="H3014" s="67"/>
      <c r="I3014" s="67"/>
      <c r="J3014" s="67"/>
      <c r="K3014" s="67"/>
      <c r="L3014" s="67"/>
      <c r="M3014" s="67"/>
      <c r="N3014" s="67"/>
      <c r="O3014" s="67"/>
      <c r="P3014" s="67"/>
      <c r="Q3014" s="67"/>
      <c r="R3014" s="67"/>
      <c r="S3014" s="67"/>
      <c r="T3014" s="67"/>
      <c r="U3014" s="67"/>
      <c r="V3014" s="67"/>
      <c r="W3014" s="67"/>
      <c r="X3014" s="67"/>
      <c r="Y3014" s="67"/>
      <c r="Z3014" s="67"/>
      <c r="AA3014" s="67"/>
      <c r="AB3014" s="67"/>
      <c r="AC3014" s="67"/>
      <c r="AD3014" s="67"/>
      <c r="AE3014" s="67"/>
      <c r="AF3014" s="67"/>
      <c r="AG3014" s="67"/>
      <c r="AH3014" s="67"/>
      <c r="AI3014" s="67"/>
      <c r="AJ3014" s="67"/>
      <c r="AK3014" s="67"/>
      <c r="AL3014" s="67"/>
      <c r="AM3014" s="67"/>
      <c r="AN3014" s="67"/>
      <c r="AO3014" s="67"/>
      <c r="AP3014" s="67"/>
      <c r="AQ3014" s="67"/>
      <c r="AR3014" s="67"/>
      <c r="AS3014" s="67"/>
      <c r="AT3014" s="2"/>
    </row>
    <row r="3015" spans="1:46" s="3" customFormat="1">
      <c r="A3015" s="67"/>
      <c r="B3015" s="67"/>
      <c r="C3015" s="67"/>
      <c r="D3015" s="67"/>
      <c r="E3015" s="67"/>
      <c r="F3015" s="67"/>
      <c r="G3015" s="67"/>
      <c r="H3015" s="67"/>
      <c r="I3015" s="67"/>
      <c r="J3015" s="67"/>
      <c r="K3015" s="67"/>
      <c r="L3015" s="67"/>
      <c r="M3015" s="67"/>
      <c r="N3015" s="67"/>
      <c r="O3015" s="67"/>
      <c r="P3015" s="67"/>
      <c r="Q3015" s="67"/>
      <c r="R3015" s="67"/>
      <c r="S3015" s="67"/>
      <c r="T3015" s="67"/>
      <c r="U3015" s="67"/>
      <c r="V3015" s="67"/>
      <c r="W3015" s="67"/>
      <c r="X3015" s="67"/>
      <c r="Y3015" s="67"/>
      <c r="Z3015" s="67"/>
      <c r="AA3015" s="67"/>
      <c r="AB3015" s="67"/>
      <c r="AC3015" s="67"/>
      <c r="AD3015" s="67"/>
      <c r="AE3015" s="67"/>
      <c r="AF3015" s="67"/>
      <c r="AG3015" s="67"/>
      <c r="AH3015" s="67"/>
      <c r="AI3015" s="67"/>
      <c r="AJ3015" s="67"/>
      <c r="AK3015" s="67"/>
      <c r="AL3015" s="67"/>
      <c r="AM3015" s="67"/>
      <c r="AN3015" s="67"/>
      <c r="AO3015" s="67"/>
      <c r="AP3015" s="67"/>
      <c r="AQ3015" s="67"/>
      <c r="AR3015" s="67"/>
      <c r="AS3015" s="67"/>
      <c r="AT3015" s="2"/>
    </row>
    <row r="3016" spans="1:46" s="3" customFormat="1">
      <c r="A3016" s="67"/>
      <c r="B3016" s="67"/>
      <c r="C3016" s="67"/>
      <c r="D3016" s="67"/>
      <c r="E3016" s="67"/>
      <c r="F3016" s="67"/>
      <c r="G3016" s="67"/>
      <c r="H3016" s="67"/>
      <c r="I3016" s="67"/>
      <c r="J3016" s="67"/>
      <c r="K3016" s="67"/>
      <c r="L3016" s="67"/>
      <c r="M3016" s="67"/>
      <c r="N3016" s="67"/>
      <c r="O3016" s="67"/>
      <c r="P3016" s="67"/>
      <c r="Q3016" s="67"/>
      <c r="R3016" s="67"/>
      <c r="S3016" s="67"/>
      <c r="T3016" s="67"/>
      <c r="U3016" s="67"/>
      <c r="V3016" s="67"/>
      <c r="W3016" s="67"/>
      <c r="X3016" s="67"/>
      <c r="Y3016" s="67"/>
      <c r="Z3016" s="67"/>
      <c r="AA3016" s="67"/>
      <c r="AB3016" s="67"/>
      <c r="AC3016" s="67"/>
      <c r="AD3016" s="67"/>
      <c r="AE3016" s="67"/>
      <c r="AF3016" s="67"/>
      <c r="AG3016" s="67"/>
      <c r="AH3016" s="67"/>
      <c r="AI3016" s="67"/>
      <c r="AJ3016" s="67"/>
      <c r="AK3016" s="67"/>
      <c r="AL3016" s="67"/>
      <c r="AM3016" s="67"/>
      <c r="AN3016" s="67"/>
      <c r="AO3016" s="67"/>
      <c r="AP3016" s="67"/>
      <c r="AQ3016" s="67"/>
      <c r="AR3016" s="67"/>
      <c r="AS3016" s="67"/>
      <c r="AT3016" s="2"/>
    </row>
    <row r="3017" spans="1:46" s="3" customFormat="1">
      <c r="A3017" s="67"/>
      <c r="B3017" s="67"/>
      <c r="C3017" s="67"/>
      <c r="D3017" s="67"/>
      <c r="E3017" s="67"/>
      <c r="F3017" s="67"/>
      <c r="G3017" s="67"/>
      <c r="H3017" s="67"/>
      <c r="I3017" s="67"/>
      <c r="J3017" s="67"/>
      <c r="K3017" s="67"/>
      <c r="L3017" s="67"/>
      <c r="M3017" s="67"/>
      <c r="N3017" s="67"/>
      <c r="O3017" s="67"/>
      <c r="P3017" s="67"/>
      <c r="Q3017" s="67"/>
      <c r="R3017" s="67"/>
      <c r="S3017" s="67"/>
      <c r="T3017" s="67"/>
      <c r="U3017" s="67"/>
      <c r="V3017" s="67"/>
      <c r="W3017" s="67"/>
      <c r="X3017" s="67"/>
      <c r="Y3017" s="67"/>
      <c r="Z3017" s="67"/>
      <c r="AA3017" s="67"/>
      <c r="AB3017" s="67"/>
      <c r="AC3017" s="67"/>
      <c r="AD3017" s="67"/>
      <c r="AE3017" s="67"/>
      <c r="AF3017" s="67"/>
      <c r="AG3017" s="67"/>
      <c r="AH3017" s="67"/>
      <c r="AI3017" s="67"/>
      <c r="AJ3017" s="67"/>
      <c r="AK3017" s="67"/>
      <c r="AL3017" s="67"/>
      <c r="AM3017" s="67"/>
      <c r="AN3017" s="67"/>
      <c r="AO3017" s="67"/>
      <c r="AP3017" s="67"/>
      <c r="AQ3017" s="67"/>
      <c r="AR3017" s="67"/>
      <c r="AS3017" s="67"/>
      <c r="AT3017" s="2"/>
    </row>
    <row r="3018" spans="1:46" s="3" customFormat="1">
      <c r="A3018" s="67"/>
      <c r="B3018" s="67"/>
      <c r="C3018" s="67"/>
      <c r="D3018" s="67"/>
      <c r="E3018" s="67"/>
      <c r="F3018" s="67"/>
      <c r="G3018" s="67"/>
      <c r="H3018" s="67"/>
      <c r="I3018" s="67"/>
      <c r="J3018" s="67"/>
      <c r="K3018" s="67"/>
      <c r="L3018" s="67"/>
      <c r="M3018" s="67"/>
      <c r="N3018" s="67"/>
      <c r="O3018" s="67"/>
      <c r="P3018" s="67"/>
      <c r="Q3018" s="67"/>
      <c r="R3018" s="67"/>
      <c r="S3018" s="67"/>
      <c r="T3018" s="67"/>
      <c r="U3018" s="67"/>
      <c r="V3018" s="67"/>
      <c r="W3018" s="67"/>
      <c r="X3018" s="67"/>
      <c r="Y3018" s="67"/>
      <c r="Z3018" s="67"/>
      <c r="AA3018" s="67"/>
      <c r="AB3018" s="67"/>
      <c r="AC3018" s="67"/>
      <c r="AD3018" s="67"/>
      <c r="AE3018" s="67"/>
      <c r="AF3018" s="67"/>
      <c r="AG3018" s="67"/>
      <c r="AH3018" s="67"/>
      <c r="AI3018" s="67"/>
      <c r="AJ3018" s="67"/>
      <c r="AK3018" s="67"/>
      <c r="AL3018" s="67"/>
      <c r="AM3018" s="67"/>
      <c r="AN3018" s="67"/>
      <c r="AO3018" s="67"/>
      <c r="AP3018" s="67"/>
      <c r="AQ3018" s="67"/>
      <c r="AR3018" s="67"/>
      <c r="AS3018" s="67"/>
      <c r="AT3018" s="2"/>
    </row>
    <row r="3019" spans="1:46" s="3" customFormat="1">
      <c r="A3019" s="67"/>
      <c r="B3019" s="67"/>
      <c r="C3019" s="67"/>
      <c r="D3019" s="67"/>
      <c r="E3019" s="67"/>
      <c r="F3019" s="67"/>
      <c r="G3019" s="67"/>
      <c r="H3019" s="67"/>
      <c r="I3019" s="67"/>
      <c r="J3019" s="67"/>
      <c r="K3019" s="67"/>
      <c r="L3019" s="67"/>
      <c r="M3019" s="67"/>
      <c r="N3019" s="67"/>
      <c r="O3019" s="67"/>
      <c r="P3019" s="67"/>
      <c r="Q3019" s="67"/>
      <c r="R3019" s="67"/>
      <c r="S3019" s="67"/>
      <c r="T3019" s="67"/>
      <c r="U3019" s="67"/>
      <c r="V3019" s="67"/>
      <c r="W3019" s="67"/>
      <c r="X3019" s="67"/>
      <c r="Y3019" s="67"/>
      <c r="Z3019" s="67"/>
      <c r="AA3019" s="67"/>
      <c r="AB3019" s="67"/>
      <c r="AC3019" s="67"/>
      <c r="AD3019" s="67"/>
      <c r="AE3019" s="67"/>
      <c r="AF3019" s="67"/>
      <c r="AG3019" s="67"/>
      <c r="AH3019" s="67"/>
      <c r="AI3019" s="67"/>
      <c r="AJ3019" s="67"/>
      <c r="AK3019" s="67"/>
      <c r="AL3019" s="67"/>
      <c r="AM3019" s="67"/>
      <c r="AN3019" s="67"/>
      <c r="AO3019" s="67"/>
      <c r="AP3019" s="67"/>
      <c r="AQ3019" s="67"/>
      <c r="AR3019" s="67"/>
      <c r="AS3019" s="67"/>
      <c r="AT3019" s="2"/>
    </row>
    <row r="3020" spans="1:46" s="3" customFormat="1">
      <c r="A3020" s="67"/>
      <c r="B3020" s="67"/>
      <c r="C3020" s="67"/>
      <c r="D3020" s="67"/>
      <c r="E3020" s="67"/>
      <c r="F3020" s="67"/>
      <c r="G3020" s="67"/>
      <c r="H3020" s="67"/>
      <c r="I3020" s="67"/>
      <c r="J3020" s="67"/>
      <c r="K3020" s="67"/>
      <c r="L3020" s="67"/>
      <c r="M3020" s="67"/>
      <c r="N3020" s="67"/>
      <c r="O3020" s="67"/>
      <c r="P3020" s="67"/>
      <c r="Q3020" s="67"/>
      <c r="R3020" s="67"/>
      <c r="S3020" s="67"/>
      <c r="T3020" s="67"/>
      <c r="U3020" s="67"/>
      <c r="V3020" s="67"/>
      <c r="W3020" s="67"/>
      <c r="X3020" s="67"/>
      <c r="Y3020" s="67"/>
      <c r="Z3020" s="67"/>
      <c r="AA3020" s="67"/>
      <c r="AB3020" s="67"/>
      <c r="AC3020" s="67"/>
      <c r="AD3020" s="67"/>
      <c r="AE3020" s="67"/>
      <c r="AF3020" s="67"/>
      <c r="AG3020" s="67"/>
      <c r="AH3020" s="67"/>
      <c r="AI3020" s="67"/>
      <c r="AJ3020" s="67"/>
      <c r="AK3020" s="67"/>
      <c r="AL3020" s="67"/>
      <c r="AM3020" s="67"/>
      <c r="AN3020" s="67"/>
      <c r="AO3020" s="67"/>
      <c r="AP3020" s="67"/>
      <c r="AQ3020" s="67"/>
      <c r="AR3020" s="67"/>
      <c r="AS3020" s="67"/>
      <c r="AT3020" s="2"/>
    </row>
    <row r="3021" spans="1:46" s="3" customFormat="1">
      <c r="A3021" s="67"/>
      <c r="B3021" s="67"/>
      <c r="C3021" s="67"/>
      <c r="D3021" s="67"/>
      <c r="E3021" s="67"/>
      <c r="F3021" s="67"/>
      <c r="G3021" s="67"/>
      <c r="H3021" s="67"/>
      <c r="I3021" s="67"/>
      <c r="J3021" s="67"/>
      <c r="K3021" s="67"/>
      <c r="L3021" s="67"/>
      <c r="M3021" s="67"/>
      <c r="N3021" s="67"/>
      <c r="O3021" s="67"/>
      <c r="P3021" s="67"/>
      <c r="Q3021" s="67"/>
      <c r="R3021" s="67"/>
      <c r="S3021" s="67"/>
      <c r="T3021" s="67"/>
      <c r="U3021" s="67"/>
      <c r="V3021" s="67"/>
      <c r="W3021" s="67"/>
      <c r="X3021" s="67"/>
      <c r="Y3021" s="67"/>
      <c r="Z3021" s="67"/>
      <c r="AA3021" s="67"/>
      <c r="AB3021" s="67"/>
      <c r="AC3021" s="67"/>
      <c r="AD3021" s="67"/>
      <c r="AE3021" s="67"/>
      <c r="AF3021" s="67"/>
      <c r="AG3021" s="67"/>
      <c r="AH3021" s="67"/>
      <c r="AI3021" s="67"/>
      <c r="AJ3021" s="67"/>
      <c r="AK3021" s="67"/>
      <c r="AL3021" s="67"/>
      <c r="AM3021" s="67"/>
      <c r="AN3021" s="67"/>
      <c r="AO3021" s="67"/>
      <c r="AP3021" s="67"/>
      <c r="AQ3021" s="67"/>
      <c r="AR3021" s="67"/>
      <c r="AS3021" s="67"/>
      <c r="AT3021" s="2"/>
    </row>
    <row r="3022" spans="1:46" s="3" customFormat="1">
      <c r="A3022" s="67"/>
      <c r="B3022" s="67"/>
      <c r="C3022" s="67"/>
      <c r="D3022" s="67"/>
      <c r="E3022" s="67"/>
      <c r="F3022" s="67"/>
      <c r="G3022" s="67"/>
      <c r="H3022" s="67"/>
      <c r="I3022" s="67"/>
      <c r="J3022" s="67"/>
      <c r="K3022" s="67"/>
      <c r="L3022" s="67"/>
      <c r="M3022" s="67"/>
      <c r="N3022" s="67"/>
      <c r="O3022" s="67"/>
      <c r="P3022" s="67"/>
      <c r="Q3022" s="67"/>
      <c r="R3022" s="67"/>
      <c r="S3022" s="67"/>
      <c r="T3022" s="67"/>
      <c r="U3022" s="67"/>
      <c r="V3022" s="67"/>
      <c r="W3022" s="67"/>
      <c r="X3022" s="67"/>
      <c r="Y3022" s="67"/>
      <c r="Z3022" s="67"/>
      <c r="AA3022" s="67"/>
      <c r="AB3022" s="67"/>
      <c r="AC3022" s="67"/>
      <c r="AD3022" s="67"/>
      <c r="AE3022" s="67"/>
      <c r="AF3022" s="67"/>
      <c r="AG3022" s="67"/>
      <c r="AH3022" s="67"/>
      <c r="AI3022" s="67"/>
      <c r="AJ3022" s="67"/>
      <c r="AK3022" s="67"/>
      <c r="AL3022" s="67"/>
      <c r="AM3022" s="67"/>
      <c r="AN3022" s="67"/>
      <c r="AO3022" s="67"/>
      <c r="AP3022" s="67"/>
      <c r="AQ3022" s="67"/>
      <c r="AR3022" s="67"/>
      <c r="AS3022" s="67"/>
      <c r="AT3022" s="2"/>
    </row>
    <row r="3023" spans="1:46" s="3" customFormat="1">
      <c r="A3023" s="67"/>
      <c r="B3023" s="67"/>
      <c r="C3023" s="67"/>
      <c r="D3023" s="67"/>
      <c r="E3023" s="67"/>
      <c r="F3023" s="67"/>
      <c r="G3023" s="67"/>
      <c r="H3023" s="67"/>
      <c r="I3023" s="67"/>
      <c r="J3023" s="67"/>
      <c r="K3023" s="67"/>
      <c r="L3023" s="67"/>
      <c r="M3023" s="67"/>
      <c r="N3023" s="67"/>
      <c r="O3023" s="67"/>
      <c r="P3023" s="67"/>
      <c r="Q3023" s="67"/>
      <c r="R3023" s="67"/>
      <c r="S3023" s="67"/>
      <c r="T3023" s="67"/>
      <c r="U3023" s="67"/>
      <c r="V3023" s="67"/>
      <c r="W3023" s="67"/>
      <c r="X3023" s="67"/>
      <c r="Y3023" s="67"/>
      <c r="Z3023" s="67"/>
      <c r="AA3023" s="67"/>
      <c r="AB3023" s="67"/>
      <c r="AC3023" s="67"/>
      <c r="AD3023" s="67"/>
      <c r="AE3023" s="67"/>
      <c r="AF3023" s="67"/>
      <c r="AG3023" s="67"/>
      <c r="AH3023" s="67"/>
      <c r="AI3023" s="67"/>
      <c r="AJ3023" s="67"/>
      <c r="AK3023" s="67"/>
      <c r="AL3023" s="67"/>
      <c r="AM3023" s="67"/>
      <c r="AN3023" s="67"/>
      <c r="AO3023" s="67"/>
      <c r="AP3023" s="67"/>
      <c r="AQ3023" s="67"/>
      <c r="AR3023" s="67"/>
      <c r="AS3023" s="67"/>
      <c r="AT3023" s="2"/>
    </row>
    <row r="3024" spans="1:46" s="3" customFormat="1">
      <c r="A3024" s="67"/>
      <c r="B3024" s="67"/>
      <c r="C3024" s="67"/>
      <c r="D3024" s="67"/>
      <c r="E3024" s="67"/>
      <c r="F3024" s="67"/>
      <c r="G3024" s="67"/>
      <c r="H3024" s="67"/>
      <c r="I3024" s="67"/>
      <c r="J3024" s="67"/>
      <c r="K3024" s="67"/>
      <c r="L3024" s="67"/>
      <c r="M3024" s="67"/>
      <c r="N3024" s="67"/>
      <c r="O3024" s="67"/>
      <c r="P3024" s="67"/>
      <c r="Q3024" s="67"/>
      <c r="R3024" s="67"/>
      <c r="S3024" s="67"/>
      <c r="T3024" s="67"/>
      <c r="U3024" s="67"/>
      <c r="V3024" s="67"/>
      <c r="W3024" s="67"/>
      <c r="X3024" s="67"/>
      <c r="Y3024" s="67"/>
      <c r="Z3024" s="67"/>
      <c r="AA3024" s="67"/>
      <c r="AB3024" s="67"/>
      <c r="AC3024" s="67"/>
      <c r="AD3024" s="67"/>
      <c r="AE3024" s="67"/>
      <c r="AF3024" s="67"/>
      <c r="AG3024" s="67"/>
      <c r="AH3024" s="67"/>
      <c r="AI3024" s="67"/>
      <c r="AJ3024" s="67"/>
      <c r="AK3024" s="67"/>
      <c r="AL3024" s="67"/>
      <c r="AM3024" s="67"/>
      <c r="AN3024" s="67"/>
      <c r="AO3024" s="67"/>
      <c r="AP3024" s="67"/>
      <c r="AQ3024" s="67"/>
      <c r="AR3024" s="67"/>
      <c r="AS3024" s="67"/>
      <c r="AT3024" s="2"/>
    </row>
    <row r="3025" spans="1:46" s="3" customFormat="1">
      <c r="A3025" s="67"/>
      <c r="B3025" s="67"/>
      <c r="C3025" s="67"/>
      <c r="D3025" s="67"/>
      <c r="E3025" s="67"/>
      <c r="F3025" s="67"/>
      <c r="G3025" s="67"/>
      <c r="H3025" s="67"/>
      <c r="I3025" s="67"/>
      <c r="J3025" s="67"/>
      <c r="K3025" s="67"/>
      <c r="L3025" s="67"/>
      <c r="M3025" s="67"/>
      <c r="N3025" s="67"/>
      <c r="O3025" s="67"/>
      <c r="P3025" s="67"/>
      <c r="Q3025" s="67"/>
      <c r="R3025" s="67"/>
      <c r="S3025" s="67"/>
      <c r="T3025" s="67"/>
      <c r="U3025" s="67"/>
      <c r="V3025" s="67"/>
      <c r="W3025" s="67"/>
      <c r="X3025" s="67"/>
      <c r="Y3025" s="67"/>
      <c r="Z3025" s="67"/>
      <c r="AA3025" s="67"/>
      <c r="AB3025" s="67"/>
      <c r="AC3025" s="67"/>
      <c r="AD3025" s="67"/>
      <c r="AE3025" s="67"/>
      <c r="AF3025" s="67"/>
      <c r="AG3025" s="67"/>
      <c r="AH3025" s="67"/>
      <c r="AI3025" s="67"/>
      <c r="AJ3025" s="67"/>
      <c r="AK3025" s="67"/>
      <c r="AL3025" s="67"/>
      <c r="AM3025" s="67"/>
      <c r="AN3025" s="67"/>
      <c r="AO3025" s="67"/>
      <c r="AP3025" s="67"/>
      <c r="AQ3025" s="67"/>
      <c r="AR3025" s="67"/>
      <c r="AS3025" s="67"/>
      <c r="AT3025" s="2"/>
    </row>
    <row r="3026" spans="1:46" s="3" customFormat="1">
      <c r="A3026" s="67"/>
      <c r="B3026" s="67"/>
      <c r="C3026" s="67"/>
      <c r="D3026" s="67"/>
      <c r="E3026" s="67"/>
      <c r="F3026" s="67"/>
      <c r="G3026" s="67"/>
      <c r="H3026" s="67"/>
      <c r="I3026" s="67"/>
      <c r="J3026" s="67"/>
      <c r="K3026" s="67"/>
      <c r="L3026" s="67"/>
      <c r="M3026" s="67"/>
      <c r="N3026" s="67"/>
      <c r="O3026" s="67"/>
      <c r="P3026" s="67"/>
      <c r="Q3026" s="67"/>
      <c r="R3026" s="67"/>
      <c r="S3026" s="67"/>
      <c r="T3026" s="67"/>
      <c r="U3026" s="67"/>
      <c r="V3026" s="67"/>
      <c r="W3026" s="67"/>
      <c r="X3026" s="67"/>
      <c r="Y3026" s="67"/>
      <c r="Z3026" s="67"/>
      <c r="AA3026" s="67"/>
      <c r="AB3026" s="67"/>
      <c r="AC3026" s="67"/>
      <c r="AD3026" s="67"/>
      <c r="AE3026" s="67"/>
      <c r="AF3026" s="67"/>
      <c r="AG3026" s="67"/>
      <c r="AH3026" s="67"/>
      <c r="AI3026" s="67"/>
      <c r="AJ3026" s="67"/>
      <c r="AK3026" s="67"/>
      <c r="AL3026" s="67"/>
      <c r="AM3026" s="67"/>
      <c r="AN3026" s="67"/>
      <c r="AO3026" s="67"/>
      <c r="AP3026" s="67"/>
      <c r="AQ3026" s="67"/>
      <c r="AR3026" s="67"/>
      <c r="AS3026" s="67"/>
      <c r="AT3026" s="2"/>
    </row>
    <row r="3027" spans="1:46" s="3" customFormat="1">
      <c r="A3027" s="67"/>
      <c r="B3027" s="67"/>
      <c r="C3027" s="67"/>
      <c r="D3027" s="67"/>
      <c r="E3027" s="67"/>
      <c r="F3027" s="67"/>
      <c r="G3027" s="67"/>
      <c r="H3027" s="67"/>
      <c r="I3027" s="67"/>
      <c r="J3027" s="67"/>
      <c r="K3027" s="67"/>
      <c r="L3027" s="67"/>
      <c r="M3027" s="67"/>
      <c r="N3027" s="67"/>
      <c r="O3027" s="67"/>
      <c r="P3027" s="67"/>
      <c r="Q3027" s="67"/>
      <c r="R3027" s="67"/>
      <c r="S3027" s="67"/>
      <c r="T3027" s="67"/>
      <c r="U3027" s="67"/>
      <c r="V3027" s="67"/>
      <c r="W3027" s="67"/>
      <c r="X3027" s="67"/>
      <c r="Y3027" s="67"/>
      <c r="Z3027" s="67"/>
      <c r="AA3027" s="67"/>
      <c r="AB3027" s="67"/>
      <c r="AC3027" s="67"/>
      <c r="AD3027" s="67"/>
      <c r="AE3027" s="67"/>
      <c r="AF3027" s="67"/>
      <c r="AG3027" s="67"/>
      <c r="AH3027" s="67"/>
      <c r="AI3027" s="67"/>
      <c r="AJ3027" s="67"/>
      <c r="AK3027" s="67"/>
      <c r="AL3027" s="67"/>
      <c r="AM3027" s="67"/>
      <c r="AN3027" s="67"/>
      <c r="AO3027" s="67"/>
      <c r="AP3027" s="67"/>
      <c r="AQ3027" s="67"/>
      <c r="AR3027" s="67"/>
      <c r="AS3027" s="67"/>
      <c r="AT3027" s="2"/>
    </row>
    <row r="3028" spans="1:46" s="3" customFormat="1">
      <c r="A3028" s="67"/>
      <c r="B3028" s="67"/>
      <c r="C3028" s="67"/>
      <c r="D3028" s="67"/>
      <c r="E3028" s="67"/>
      <c r="F3028" s="67"/>
      <c r="G3028" s="67"/>
      <c r="H3028" s="67"/>
      <c r="I3028" s="67"/>
      <c r="J3028" s="67"/>
      <c r="K3028" s="67"/>
      <c r="L3028" s="67"/>
      <c r="M3028" s="67"/>
      <c r="N3028" s="67"/>
      <c r="O3028" s="67"/>
      <c r="P3028" s="67"/>
      <c r="Q3028" s="67"/>
      <c r="R3028" s="67"/>
      <c r="S3028" s="67"/>
      <c r="T3028" s="67"/>
      <c r="U3028" s="67"/>
      <c r="V3028" s="67"/>
      <c r="W3028" s="67"/>
      <c r="X3028" s="67"/>
      <c r="Y3028" s="67"/>
      <c r="Z3028" s="67"/>
      <c r="AA3028" s="67"/>
      <c r="AB3028" s="67"/>
      <c r="AC3028" s="67"/>
      <c r="AD3028" s="67"/>
      <c r="AE3028" s="67"/>
      <c r="AF3028" s="67"/>
      <c r="AG3028" s="67"/>
      <c r="AH3028" s="67"/>
      <c r="AI3028" s="67"/>
      <c r="AJ3028" s="67"/>
      <c r="AK3028" s="67"/>
      <c r="AL3028" s="67"/>
      <c r="AM3028" s="67"/>
      <c r="AN3028" s="67"/>
      <c r="AO3028" s="67"/>
      <c r="AP3028" s="67"/>
      <c r="AQ3028" s="67"/>
      <c r="AR3028" s="67"/>
      <c r="AS3028" s="67"/>
      <c r="AT3028" s="2"/>
    </row>
    <row r="3029" spans="1:46" s="3" customFormat="1">
      <c r="A3029" s="67"/>
      <c r="B3029" s="67"/>
      <c r="C3029" s="67"/>
      <c r="D3029" s="67"/>
      <c r="E3029" s="67"/>
      <c r="F3029" s="67"/>
      <c r="G3029" s="67"/>
      <c r="H3029" s="67"/>
      <c r="I3029" s="67"/>
      <c r="J3029" s="67"/>
      <c r="K3029" s="67"/>
      <c r="L3029" s="67"/>
      <c r="M3029" s="67"/>
      <c r="N3029" s="67"/>
      <c r="O3029" s="67"/>
      <c r="P3029" s="67"/>
      <c r="Q3029" s="67"/>
      <c r="R3029" s="67"/>
      <c r="S3029" s="67"/>
      <c r="T3029" s="67"/>
      <c r="U3029" s="67"/>
      <c r="V3029" s="67"/>
      <c r="W3029" s="67"/>
      <c r="X3029" s="67"/>
      <c r="Y3029" s="67"/>
      <c r="Z3029" s="67"/>
      <c r="AA3029" s="67"/>
      <c r="AB3029" s="67"/>
      <c r="AC3029" s="67"/>
      <c r="AD3029" s="67"/>
      <c r="AE3029" s="67"/>
      <c r="AF3029" s="67"/>
      <c r="AG3029" s="67"/>
      <c r="AH3029" s="67"/>
      <c r="AI3029" s="67"/>
      <c r="AJ3029" s="67"/>
      <c r="AK3029" s="67"/>
      <c r="AL3029" s="67"/>
      <c r="AM3029" s="67"/>
      <c r="AN3029" s="67"/>
      <c r="AO3029" s="67"/>
      <c r="AP3029" s="67"/>
      <c r="AQ3029" s="67"/>
      <c r="AR3029" s="67"/>
      <c r="AS3029" s="67"/>
      <c r="AT3029" s="2"/>
    </row>
    <row r="3030" spans="1:46" s="3" customFormat="1">
      <c r="A3030" s="67"/>
      <c r="B3030" s="67"/>
      <c r="C3030" s="67"/>
      <c r="D3030" s="67"/>
      <c r="E3030" s="67"/>
      <c r="F3030" s="67"/>
      <c r="G3030" s="67"/>
      <c r="H3030" s="67"/>
      <c r="I3030" s="67"/>
      <c r="J3030" s="67"/>
      <c r="K3030" s="67"/>
      <c r="L3030" s="67"/>
      <c r="M3030" s="67"/>
      <c r="N3030" s="67"/>
      <c r="O3030" s="67"/>
      <c r="P3030" s="67"/>
      <c r="Q3030" s="67"/>
      <c r="R3030" s="67"/>
      <c r="S3030" s="67"/>
      <c r="T3030" s="67"/>
      <c r="U3030" s="67"/>
      <c r="V3030" s="67"/>
      <c r="W3030" s="67"/>
      <c r="X3030" s="67"/>
      <c r="Y3030" s="67"/>
      <c r="Z3030" s="67"/>
      <c r="AA3030" s="67"/>
      <c r="AB3030" s="67"/>
      <c r="AC3030" s="67"/>
      <c r="AD3030" s="67"/>
      <c r="AE3030" s="67"/>
      <c r="AF3030" s="67"/>
      <c r="AG3030" s="67"/>
      <c r="AH3030" s="67"/>
      <c r="AI3030" s="67"/>
      <c r="AJ3030" s="67"/>
      <c r="AK3030" s="67"/>
      <c r="AL3030" s="67"/>
      <c r="AM3030" s="67"/>
      <c r="AN3030" s="67"/>
      <c r="AO3030" s="67"/>
      <c r="AP3030" s="67"/>
      <c r="AQ3030" s="67"/>
      <c r="AR3030" s="67"/>
      <c r="AS3030" s="67"/>
      <c r="AT3030" s="2"/>
    </row>
    <row r="3031" spans="1:46" s="3" customFormat="1">
      <c r="A3031" s="67"/>
      <c r="B3031" s="67"/>
      <c r="C3031" s="67"/>
      <c r="D3031" s="67"/>
      <c r="E3031" s="67"/>
      <c r="F3031" s="67"/>
      <c r="G3031" s="67"/>
      <c r="H3031" s="67"/>
      <c r="I3031" s="67"/>
      <c r="J3031" s="67"/>
      <c r="K3031" s="67"/>
      <c r="L3031" s="67"/>
      <c r="M3031" s="67"/>
      <c r="N3031" s="67"/>
      <c r="O3031" s="67"/>
      <c r="P3031" s="67"/>
      <c r="Q3031" s="67"/>
      <c r="R3031" s="67"/>
      <c r="S3031" s="67"/>
      <c r="T3031" s="67"/>
      <c r="U3031" s="67"/>
      <c r="V3031" s="67"/>
      <c r="W3031" s="67"/>
      <c r="X3031" s="67"/>
      <c r="Y3031" s="67"/>
      <c r="Z3031" s="67"/>
      <c r="AA3031" s="67"/>
      <c r="AB3031" s="67"/>
      <c r="AC3031" s="67"/>
      <c r="AD3031" s="67"/>
      <c r="AE3031" s="67"/>
      <c r="AF3031" s="67"/>
      <c r="AG3031" s="67"/>
      <c r="AH3031" s="67"/>
      <c r="AI3031" s="67"/>
      <c r="AJ3031" s="67"/>
      <c r="AK3031" s="67"/>
      <c r="AL3031" s="67"/>
      <c r="AM3031" s="67"/>
      <c r="AN3031" s="67"/>
      <c r="AO3031" s="67"/>
      <c r="AP3031" s="67"/>
      <c r="AQ3031" s="67"/>
      <c r="AR3031" s="67"/>
      <c r="AS3031" s="67"/>
      <c r="AT3031" s="2"/>
    </row>
    <row r="3032" spans="1:46" s="3" customFormat="1">
      <c r="A3032" s="67"/>
      <c r="B3032" s="67"/>
      <c r="C3032" s="67"/>
      <c r="D3032" s="67"/>
      <c r="E3032" s="67"/>
      <c r="F3032" s="67"/>
      <c r="G3032" s="67"/>
      <c r="H3032" s="67"/>
      <c r="I3032" s="67"/>
      <c r="J3032" s="67"/>
      <c r="K3032" s="67"/>
      <c r="L3032" s="67"/>
      <c r="M3032" s="67"/>
      <c r="N3032" s="67"/>
      <c r="O3032" s="67"/>
      <c r="P3032" s="67"/>
      <c r="Q3032" s="67"/>
      <c r="R3032" s="67"/>
      <c r="S3032" s="67"/>
      <c r="T3032" s="67"/>
      <c r="U3032" s="67"/>
      <c r="V3032" s="67"/>
      <c r="W3032" s="67"/>
      <c r="X3032" s="67"/>
      <c r="Y3032" s="67"/>
      <c r="Z3032" s="67"/>
      <c r="AA3032" s="67"/>
      <c r="AB3032" s="67"/>
      <c r="AC3032" s="67"/>
      <c r="AD3032" s="67"/>
      <c r="AE3032" s="67"/>
      <c r="AF3032" s="67"/>
      <c r="AG3032" s="67"/>
      <c r="AH3032" s="67"/>
      <c r="AI3032" s="67"/>
      <c r="AJ3032" s="67"/>
      <c r="AK3032" s="67"/>
      <c r="AL3032" s="67"/>
      <c r="AM3032" s="67"/>
      <c r="AN3032" s="67"/>
      <c r="AO3032" s="67"/>
      <c r="AP3032" s="67"/>
      <c r="AQ3032" s="67"/>
      <c r="AR3032" s="67"/>
      <c r="AS3032" s="67"/>
      <c r="AT3032" s="2"/>
    </row>
    <row r="3033" spans="1:46" s="3" customFormat="1">
      <c r="A3033" s="67"/>
      <c r="B3033" s="67"/>
      <c r="C3033" s="67"/>
      <c r="D3033" s="67"/>
      <c r="E3033" s="67"/>
      <c r="F3033" s="67"/>
      <c r="G3033" s="67"/>
      <c r="H3033" s="67"/>
      <c r="I3033" s="67"/>
      <c r="J3033" s="67"/>
      <c r="K3033" s="67"/>
      <c r="L3033" s="67"/>
      <c r="M3033" s="67"/>
      <c r="N3033" s="67"/>
      <c r="O3033" s="67"/>
      <c r="P3033" s="67"/>
      <c r="Q3033" s="67"/>
      <c r="R3033" s="67"/>
      <c r="S3033" s="67"/>
      <c r="T3033" s="67"/>
      <c r="U3033" s="67"/>
      <c r="V3033" s="67"/>
      <c r="W3033" s="67"/>
      <c r="X3033" s="67"/>
      <c r="Y3033" s="67"/>
      <c r="Z3033" s="67"/>
      <c r="AA3033" s="67"/>
      <c r="AB3033" s="67"/>
      <c r="AC3033" s="67"/>
      <c r="AD3033" s="67"/>
      <c r="AE3033" s="67"/>
      <c r="AF3033" s="67"/>
      <c r="AG3033" s="67"/>
      <c r="AH3033" s="67"/>
      <c r="AI3033" s="67"/>
      <c r="AJ3033" s="67"/>
      <c r="AK3033" s="67"/>
      <c r="AL3033" s="67"/>
      <c r="AM3033" s="67"/>
      <c r="AN3033" s="67"/>
      <c r="AO3033" s="67"/>
      <c r="AP3033" s="67"/>
      <c r="AQ3033" s="67"/>
      <c r="AR3033" s="67"/>
      <c r="AS3033" s="67"/>
      <c r="AT3033" s="2"/>
    </row>
    <row r="3034" spans="1:46" s="3" customFormat="1">
      <c r="A3034" s="67"/>
      <c r="B3034" s="67"/>
      <c r="C3034" s="67"/>
      <c r="D3034" s="67"/>
      <c r="E3034" s="67"/>
      <c r="F3034" s="67"/>
      <c r="G3034" s="67"/>
      <c r="H3034" s="67"/>
      <c r="I3034" s="67"/>
      <c r="J3034" s="67"/>
      <c r="K3034" s="67"/>
      <c r="L3034" s="67"/>
      <c r="M3034" s="67"/>
      <c r="N3034" s="67"/>
      <c r="O3034" s="67"/>
      <c r="P3034" s="67"/>
      <c r="Q3034" s="67"/>
      <c r="R3034" s="67"/>
      <c r="S3034" s="67"/>
      <c r="T3034" s="67"/>
      <c r="U3034" s="67"/>
      <c r="V3034" s="67"/>
      <c r="W3034" s="67"/>
      <c r="X3034" s="67"/>
      <c r="Y3034" s="67"/>
      <c r="Z3034" s="67"/>
      <c r="AA3034" s="67"/>
      <c r="AB3034" s="67"/>
      <c r="AC3034" s="67"/>
      <c r="AD3034" s="67"/>
      <c r="AE3034" s="67"/>
      <c r="AF3034" s="67"/>
      <c r="AG3034" s="67"/>
      <c r="AH3034" s="67"/>
      <c r="AI3034" s="67"/>
      <c r="AJ3034" s="67"/>
      <c r="AK3034" s="67"/>
      <c r="AL3034" s="67"/>
      <c r="AM3034" s="67"/>
      <c r="AN3034" s="67"/>
      <c r="AO3034" s="67"/>
      <c r="AP3034" s="67"/>
      <c r="AQ3034" s="67"/>
      <c r="AR3034" s="67"/>
      <c r="AS3034" s="67"/>
      <c r="AT3034" s="2"/>
    </row>
    <row r="3035" spans="1:46" s="3" customFormat="1">
      <c r="A3035" s="67"/>
      <c r="B3035" s="67"/>
      <c r="C3035" s="67"/>
      <c r="D3035" s="67"/>
      <c r="E3035" s="67"/>
      <c r="F3035" s="67"/>
      <c r="G3035" s="67"/>
      <c r="H3035" s="67"/>
      <c r="I3035" s="67"/>
      <c r="J3035" s="67"/>
      <c r="K3035" s="67"/>
      <c r="L3035" s="67"/>
      <c r="M3035" s="67"/>
      <c r="N3035" s="67"/>
      <c r="O3035" s="67"/>
      <c r="P3035" s="67"/>
      <c r="Q3035" s="67"/>
      <c r="R3035" s="67"/>
      <c r="S3035" s="67"/>
      <c r="T3035" s="67"/>
      <c r="U3035" s="67"/>
      <c r="V3035" s="67"/>
      <c r="W3035" s="67"/>
      <c r="X3035" s="67"/>
      <c r="Y3035" s="67"/>
      <c r="Z3035" s="67"/>
      <c r="AA3035" s="67"/>
      <c r="AB3035" s="67"/>
      <c r="AC3035" s="67"/>
      <c r="AD3035" s="67"/>
      <c r="AE3035" s="67"/>
      <c r="AF3035" s="67"/>
      <c r="AG3035" s="67"/>
      <c r="AH3035" s="67"/>
      <c r="AI3035" s="67"/>
      <c r="AJ3035" s="67"/>
      <c r="AK3035" s="67"/>
      <c r="AL3035" s="67"/>
      <c r="AM3035" s="67"/>
      <c r="AN3035" s="67"/>
      <c r="AO3035" s="67"/>
      <c r="AP3035" s="67"/>
      <c r="AQ3035" s="67"/>
      <c r="AR3035" s="67"/>
      <c r="AS3035" s="67"/>
      <c r="AT3035" s="2"/>
    </row>
    <row r="3036" spans="1:46" s="3" customFormat="1">
      <c r="A3036" s="67"/>
      <c r="B3036" s="67"/>
      <c r="C3036" s="67"/>
      <c r="D3036" s="67"/>
      <c r="E3036" s="67"/>
      <c r="F3036" s="67"/>
      <c r="G3036" s="67"/>
      <c r="H3036" s="67"/>
      <c r="I3036" s="67"/>
      <c r="J3036" s="67"/>
      <c r="K3036" s="67"/>
      <c r="L3036" s="67"/>
      <c r="M3036" s="67"/>
      <c r="N3036" s="67"/>
      <c r="O3036" s="67"/>
      <c r="P3036" s="67"/>
      <c r="Q3036" s="67"/>
      <c r="R3036" s="67"/>
      <c r="S3036" s="67"/>
      <c r="T3036" s="67"/>
      <c r="U3036" s="67"/>
      <c r="V3036" s="67"/>
      <c r="W3036" s="67"/>
      <c r="X3036" s="67"/>
      <c r="Y3036" s="67"/>
      <c r="Z3036" s="67"/>
      <c r="AA3036" s="67"/>
      <c r="AB3036" s="67"/>
      <c r="AC3036" s="67"/>
      <c r="AD3036" s="67"/>
      <c r="AE3036" s="67"/>
      <c r="AF3036" s="67"/>
      <c r="AG3036" s="67"/>
      <c r="AH3036" s="67"/>
      <c r="AI3036" s="67"/>
      <c r="AJ3036" s="67"/>
      <c r="AK3036" s="67"/>
      <c r="AL3036" s="67"/>
      <c r="AM3036" s="67"/>
      <c r="AN3036" s="67"/>
      <c r="AO3036" s="67"/>
      <c r="AP3036" s="67"/>
      <c r="AQ3036" s="67"/>
      <c r="AR3036" s="67"/>
      <c r="AS3036" s="67"/>
      <c r="AT3036" s="2"/>
    </row>
    <row r="3037" spans="1:46" s="3" customFormat="1">
      <c r="A3037" s="67"/>
      <c r="B3037" s="67"/>
      <c r="C3037" s="67"/>
      <c r="D3037" s="67"/>
      <c r="E3037" s="67"/>
      <c r="F3037" s="67"/>
      <c r="G3037" s="67"/>
      <c r="H3037" s="67"/>
      <c r="I3037" s="67"/>
      <c r="J3037" s="67"/>
      <c r="K3037" s="67"/>
      <c r="L3037" s="67"/>
      <c r="M3037" s="67"/>
      <c r="N3037" s="67"/>
      <c r="O3037" s="67"/>
      <c r="P3037" s="67"/>
      <c r="Q3037" s="67"/>
      <c r="R3037" s="67"/>
      <c r="S3037" s="67"/>
      <c r="T3037" s="67"/>
      <c r="U3037" s="67"/>
      <c r="V3037" s="67"/>
      <c r="W3037" s="67"/>
      <c r="X3037" s="67"/>
      <c r="Y3037" s="67"/>
      <c r="Z3037" s="67"/>
      <c r="AA3037" s="67"/>
      <c r="AB3037" s="67"/>
      <c r="AC3037" s="67"/>
      <c r="AD3037" s="67"/>
      <c r="AE3037" s="67"/>
      <c r="AF3037" s="67"/>
      <c r="AG3037" s="67"/>
      <c r="AH3037" s="67"/>
      <c r="AI3037" s="67"/>
      <c r="AJ3037" s="67"/>
      <c r="AK3037" s="67"/>
      <c r="AL3037" s="67"/>
      <c r="AM3037" s="67"/>
      <c r="AN3037" s="67"/>
      <c r="AO3037" s="67"/>
      <c r="AP3037" s="67"/>
      <c r="AQ3037" s="67"/>
      <c r="AR3037" s="67"/>
      <c r="AS3037" s="67"/>
      <c r="AT3037" s="2"/>
    </row>
    <row r="3038" spans="1:46" s="3" customFormat="1">
      <c r="A3038" s="67"/>
      <c r="B3038" s="67"/>
      <c r="C3038" s="67"/>
      <c r="D3038" s="67"/>
      <c r="E3038" s="67"/>
      <c r="F3038" s="67"/>
      <c r="G3038" s="67"/>
      <c r="H3038" s="67"/>
      <c r="I3038" s="67"/>
      <c r="J3038" s="67"/>
      <c r="K3038" s="67"/>
      <c r="L3038" s="67"/>
      <c r="M3038" s="67"/>
      <c r="N3038" s="67"/>
      <c r="O3038" s="67"/>
      <c r="P3038" s="67"/>
      <c r="Q3038" s="67"/>
      <c r="R3038" s="67"/>
      <c r="S3038" s="67"/>
      <c r="T3038" s="67"/>
      <c r="U3038" s="67"/>
      <c r="V3038" s="67"/>
      <c r="W3038" s="67"/>
      <c r="X3038" s="67"/>
      <c r="Y3038" s="67"/>
      <c r="Z3038" s="67"/>
      <c r="AA3038" s="67"/>
      <c r="AB3038" s="67"/>
      <c r="AC3038" s="67"/>
      <c r="AD3038" s="67"/>
      <c r="AE3038" s="67"/>
      <c r="AF3038" s="67"/>
      <c r="AG3038" s="67"/>
      <c r="AH3038" s="67"/>
      <c r="AI3038" s="67"/>
      <c r="AJ3038" s="67"/>
      <c r="AK3038" s="67"/>
      <c r="AL3038" s="67"/>
      <c r="AM3038" s="67"/>
      <c r="AN3038" s="67"/>
      <c r="AO3038" s="67"/>
      <c r="AP3038" s="67"/>
      <c r="AQ3038" s="67"/>
      <c r="AR3038" s="67"/>
      <c r="AS3038" s="67"/>
      <c r="AT3038" s="2"/>
    </row>
    <row r="3039" spans="1:46" s="3" customFormat="1">
      <c r="A3039" s="67"/>
      <c r="B3039" s="67"/>
      <c r="C3039" s="67"/>
      <c r="D3039" s="67"/>
      <c r="E3039" s="67"/>
      <c r="F3039" s="67"/>
      <c r="G3039" s="67"/>
      <c r="H3039" s="67"/>
      <c r="I3039" s="67"/>
      <c r="J3039" s="67"/>
      <c r="K3039" s="67"/>
      <c r="L3039" s="67"/>
      <c r="M3039" s="67"/>
      <c r="N3039" s="67"/>
      <c r="O3039" s="67"/>
      <c r="P3039" s="67"/>
      <c r="Q3039" s="67"/>
      <c r="R3039" s="67"/>
      <c r="S3039" s="67"/>
      <c r="T3039" s="67"/>
      <c r="U3039" s="67"/>
      <c r="V3039" s="67"/>
      <c r="W3039" s="67"/>
      <c r="X3039" s="67"/>
      <c r="Y3039" s="67"/>
      <c r="Z3039" s="67"/>
      <c r="AA3039" s="67"/>
      <c r="AB3039" s="67"/>
      <c r="AC3039" s="67"/>
      <c r="AD3039" s="67"/>
      <c r="AE3039" s="67"/>
      <c r="AF3039" s="67"/>
      <c r="AG3039" s="67"/>
      <c r="AH3039" s="67"/>
      <c r="AI3039" s="67"/>
      <c r="AJ3039" s="67"/>
      <c r="AK3039" s="67"/>
      <c r="AL3039" s="67"/>
      <c r="AM3039" s="67"/>
      <c r="AN3039" s="67"/>
      <c r="AO3039" s="67"/>
      <c r="AP3039" s="67"/>
      <c r="AQ3039" s="67"/>
      <c r="AR3039" s="67"/>
      <c r="AS3039" s="67"/>
      <c r="AT3039" s="2"/>
    </row>
    <row r="3040" spans="1:46" s="3" customFormat="1">
      <c r="A3040" s="67"/>
      <c r="B3040" s="67"/>
      <c r="C3040" s="67"/>
      <c r="D3040" s="67"/>
      <c r="E3040" s="67"/>
      <c r="F3040" s="67"/>
      <c r="G3040" s="67"/>
      <c r="H3040" s="67"/>
      <c r="I3040" s="67"/>
      <c r="J3040" s="67"/>
      <c r="K3040" s="67"/>
      <c r="L3040" s="67"/>
      <c r="M3040" s="67"/>
      <c r="N3040" s="67"/>
      <c r="O3040" s="67"/>
      <c r="P3040" s="67"/>
      <c r="Q3040" s="67"/>
      <c r="R3040" s="67"/>
      <c r="S3040" s="67"/>
      <c r="T3040" s="67"/>
      <c r="U3040" s="67"/>
      <c r="V3040" s="67"/>
      <c r="W3040" s="67"/>
      <c r="X3040" s="67"/>
      <c r="Y3040" s="67"/>
      <c r="Z3040" s="67"/>
      <c r="AA3040" s="67"/>
      <c r="AB3040" s="67"/>
      <c r="AC3040" s="67"/>
      <c r="AD3040" s="67"/>
      <c r="AE3040" s="67"/>
      <c r="AF3040" s="67"/>
      <c r="AG3040" s="67"/>
      <c r="AH3040" s="67"/>
      <c r="AI3040" s="67"/>
      <c r="AJ3040" s="67"/>
      <c r="AK3040" s="67"/>
      <c r="AL3040" s="67"/>
      <c r="AM3040" s="67"/>
      <c r="AN3040" s="67"/>
      <c r="AO3040" s="67"/>
      <c r="AP3040" s="67"/>
      <c r="AQ3040" s="67"/>
      <c r="AR3040" s="67"/>
      <c r="AS3040" s="67"/>
      <c r="AT3040" s="2"/>
    </row>
    <row r="3041" spans="1:46" s="3" customFormat="1">
      <c r="A3041" s="67"/>
      <c r="B3041" s="67"/>
      <c r="C3041" s="67"/>
      <c r="D3041" s="67"/>
      <c r="E3041" s="67"/>
      <c r="F3041" s="67"/>
      <c r="G3041" s="67"/>
      <c r="H3041" s="67"/>
      <c r="I3041" s="67"/>
      <c r="J3041" s="67"/>
      <c r="K3041" s="67"/>
      <c r="L3041" s="67"/>
      <c r="M3041" s="67"/>
      <c r="N3041" s="67"/>
      <c r="O3041" s="67"/>
      <c r="P3041" s="67"/>
      <c r="Q3041" s="67"/>
      <c r="R3041" s="67"/>
      <c r="S3041" s="67"/>
      <c r="T3041" s="67"/>
      <c r="U3041" s="67"/>
      <c r="V3041" s="67"/>
      <c r="W3041" s="67"/>
      <c r="X3041" s="67"/>
      <c r="Y3041" s="67"/>
      <c r="Z3041" s="67"/>
      <c r="AA3041" s="67"/>
      <c r="AB3041" s="67"/>
      <c r="AC3041" s="67"/>
      <c r="AD3041" s="67"/>
      <c r="AE3041" s="67"/>
      <c r="AF3041" s="67"/>
      <c r="AG3041" s="67"/>
      <c r="AH3041" s="67"/>
      <c r="AI3041" s="67"/>
      <c r="AJ3041" s="67"/>
      <c r="AK3041" s="67"/>
      <c r="AL3041" s="67"/>
      <c r="AM3041" s="67"/>
      <c r="AN3041" s="67"/>
      <c r="AO3041" s="67"/>
      <c r="AP3041" s="67"/>
      <c r="AQ3041" s="67"/>
      <c r="AR3041" s="67"/>
      <c r="AS3041" s="67"/>
      <c r="AT3041" s="2"/>
    </row>
    <row r="3042" spans="1:46" s="3" customFormat="1">
      <c r="A3042" s="67"/>
      <c r="B3042" s="67"/>
      <c r="C3042" s="67"/>
      <c r="D3042" s="67"/>
      <c r="E3042" s="67"/>
      <c r="F3042" s="67"/>
      <c r="G3042" s="67"/>
      <c r="H3042" s="67"/>
      <c r="I3042" s="67"/>
      <c r="J3042" s="67"/>
      <c r="K3042" s="67"/>
      <c r="L3042" s="67"/>
      <c r="M3042" s="67"/>
      <c r="N3042" s="67"/>
      <c r="O3042" s="67"/>
      <c r="P3042" s="67"/>
      <c r="Q3042" s="67"/>
      <c r="R3042" s="67"/>
      <c r="S3042" s="67"/>
      <c r="T3042" s="67"/>
      <c r="U3042" s="67"/>
      <c r="V3042" s="67"/>
      <c r="W3042" s="67"/>
      <c r="X3042" s="67"/>
      <c r="Y3042" s="67"/>
      <c r="Z3042" s="67"/>
      <c r="AA3042" s="67"/>
      <c r="AB3042" s="67"/>
      <c r="AC3042" s="67"/>
      <c r="AD3042" s="67"/>
      <c r="AE3042" s="67"/>
      <c r="AF3042" s="67"/>
      <c r="AG3042" s="67"/>
      <c r="AH3042" s="67"/>
      <c r="AI3042" s="67"/>
      <c r="AJ3042" s="67"/>
      <c r="AK3042" s="67"/>
      <c r="AL3042" s="67"/>
      <c r="AM3042" s="67"/>
      <c r="AN3042" s="67"/>
      <c r="AO3042" s="67"/>
      <c r="AP3042" s="67"/>
      <c r="AQ3042" s="67"/>
      <c r="AR3042" s="67"/>
      <c r="AS3042" s="67"/>
      <c r="AT3042" s="2"/>
    </row>
    <row r="3043" spans="1:46" s="3" customFormat="1">
      <c r="A3043" s="67"/>
      <c r="B3043" s="67"/>
      <c r="C3043" s="67"/>
      <c r="D3043" s="67"/>
      <c r="E3043" s="67"/>
      <c r="F3043" s="67"/>
      <c r="G3043" s="67"/>
      <c r="H3043" s="67"/>
      <c r="I3043" s="67"/>
      <c r="J3043" s="67"/>
      <c r="K3043" s="67"/>
      <c r="L3043" s="67"/>
      <c r="M3043" s="67"/>
      <c r="N3043" s="67"/>
      <c r="O3043" s="67"/>
      <c r="P3043" s="67"/>
      <c r="Q3043" s="67"/>
      <c r="R3043" s="67"/>
      <c r="S3043" s="67"/>
      <c r="T3043" s="67"/>
      <c r="U3043" s="67"/>
      <c r="V3043" s="67"/>
      <c r="W3043" s="67"/>
      <c r="X3043" s="67"/>
      <c r="Y3043" s="67"/>
      <c r="Z3043" s="67"/>
      <c r="AA3043" s="67"/>
      <c r="AB3043" s="67"/>
      <c r="AC3043" s="67"/>
      <c r="AD3043" s="67"/>
      <c r="AE3043" s="67"/>
      <c r="AF3043" s="67"/>
      <c r="AG3043" s="67"/>
      <c r="AH3043" s="67"/>
      <c r="AI3043" s="67"/>
      <c r="AJ3043" s="67"/>
      <c r="AK3043" s="67"/>
      <c r="AL3043" s="67"/>
      <c r="AM3043" s="67"/>
      <c r="AN3043" s="67"/>
      <c r="AO3043" s="67"/>
      <c r="AP3043" s="67"/>
      <c r="AQ3043" s="67"/>
      <c r="AR3043" s="67"/>
      <c r="AS3043" s="67"/>
      <c r="AT3043" s="2"/>
    </row>
    <row r="3044" spans="1:46" s="3" customFormat="1">
      <c r="A3044" s="67"/>
      <c r="B3044" s="67"/>
      <c r="C3044" s="67"/>
      <c r="D3044" s="67"/>
      <c r="E3044" s="67"/>
      <c r="F3044" s="67"/>
      <c r="G3044" s="67"/>
      <c r="H3044" s="67"/>
      <c r="I3044" s="67"/>
      <c r="J3044" s="67"/>
      <c r="K3044" s="67"/>
      <c r="L3044" s="67"/>
      <c r="M3044" s="67"/>
      <c r="N3044" s="67"/>
      <c r="O3044" s="67"/>
      <c r="P3044" s="67"/>
      <c r="Q3044" s="67"/>
      <c r="R3044" s="67"/>
      <c r="S3044" s="67"/>
      <c r="T3044" s="67"/>
      <c r="U3044" s="67"/>
      <c r="V3044" s="67"/>
      <c r="W3044" s="67"/>
      <c r="X3044" s="67"/>
      <c r="Y3044" s="67"/>
      <c r="Z3044" s="67"/>
      <c r="AA3044" s="67"/>
      <c r="AB3044" s="67"/>
      <c r="AC3044" s="67"/>
      <c r="AD3044" s="67"/>
      <c r="AE3044" s="67"/>
      <c r="AF3044" s="67"/>
      <c r="AG3044" s="67"/>
      <c r="AH3044" s="67"/>
      <c r="AI3044" s="67"/>
      <c r="AJ3044" s="67"/>
      <c r="AK3044" s="67"/>
      <c r="AL3044" s="67"/>
      <c r="AM3044" s="67"/>
      <c r="AN3044" s="67"/>
      <c r="AO3044" s="67"/>
      <c r="AP3044" s="67"/>
      <c r="AQ3044" s="67"/>
      <c r="AR3044" s="67"/>
      <c r="AS3044" s="67"/>
      <c r="AT3044" s="2"/>
    </row>
    <row r="3045" spans="1:46" s="3" customFormat="1">
      <c r="A3045" s="67"/>
      <c r="B3045" s="67"/>
      <c r="C3045" s="67"/>
      <c r="D3045" s="67"/>
      <c r="E3045" s="67"/>
      <c r="F3045" s="67"/>
      <c r="G3045" s="67"/>
      <c r="H3045" s="67"/>
      <c r="I3045" s="67"/>
      <c r="J3045" s="67"/>
      <c r="K3045" s="67"/>
      <c r="L3045" s="67"/>
      <c r="M3045" s="67"/>
      <c r="N3045" s="67"/>
      <c r="O3045" s="67"/>
      <c r="P3045" s="67"/>
      <c r="Q3045" s="67"/>
      <c r="R3045" s="67"/>
      <c r="S3045" s="67"/>
      <c r="T3045" s="67"/>
      <c r="U3045" s="67"/>
      <c r="V3045" s="67"/>
      <c r="W3045" s="67"/>
      <c r="X3045" s="67"/>
      <c r="Y3045" s="67"/>
      <c r="Z3045" s="67"/>
      <c r="AA3045" s="67"/>
      <c r="AB3045" s="67"/>
      <c r="AC3045" s="67"/>
      <c r="AD3045" s="67"/>
      <c r="AE3045" s="67"/>
      <c r="AF3045" s="67"/>
      <c r="AG3045" s="67"/>
      <c r="AH3045" s="67"/>
      <c r="AI3045" s="67"/>
      <c r="AJ3045" s="67"/>
      <c r="AK3045" s="67"/>
      <c r="AL3045" s="67"/>
      <c r="AM3045" s="67"/>
      <c r="AN3045" s="67"/>
      <c r="AO3045" s="67"/>
      <c r="AP3045" s="67"/>
      <c r="AQ3045" s="67"/>
      <c r="AR3045" s="67"/>
      <c r="AS3045" s="67"/>
      <c r="AT3045" s="2"/>
    </row>
    <row r="3046" spans="1:46" s="3" customFormat="1">
      <c r="A3046" s="67"/>
      <c r="B3046" s="67"/>
      <c r="C3046" s="67"/>
      <c r="D3046" s="67"/>
      <c r="E3046" s="67"/>
      <c r="F3046" s="67"/>
      <c r="G3046" s="67"/>
      <c r="H3046" s="67"/>
      <c r="I3046" s="67"/>
      <c r="J3046" s="67"/>
      <c r="K3046" s="67"/>
      <c r="L3046" s="67"/>
      <c r="M3046" s="67"/>
      <c r="N3046" s="67"/>
      <c r="O3046" s="67"/>
      <c r="P3046" s="67"/>
      <c r="Q3046" s="67"/>
      <c r="R3046" s="67"/>
      <c r="S3046" s="67"/>
      <c r="T3046" s="67"/>
      <c r="U3046" s="67"/>
      <c r="V3046" s="67"/>
      <c r="W3046" s="67"/>
      <c r="X3046" s="67"/>
      <c r="Y3046" s="67"/>
      <c r="Z3046" s="67"/>
      <c r="AA3046" s="67"/>
      <c r="AB3046" s="67"/>
      <c r="AC3046" s="67"/>
      <c r="AD3046" s="67"/>
      <c r="AE3046" s="67"/>
      <c r="AF3046" s="67"/>
      <c r="AG3046" s="67"/>
      <c r="AH3046" s="67"/>
      <c r="AI3046" s="67"/>
      <c r="AJ3046" s="67"/>
      <c r="AK3046" s="67"/>
      <c r="AL3046" s="67"/>
      <c r="AM3046" s="67"/>
      <c r="AN3046" s="67"/>
      <c r="AO3046" s="67"/>
      <c r="AP3046" s="67"/>
      <c r="AQ3046" s="67"/>
      <c r="AR3046" s="67"/>
      <c r="AS3046" s="67"/>
      <c r="AT3046" s="2"/>
    </row>
    <row r="3047" spans="1:46" s="3" customFormat="1">
      <c r="A3047" s="67"/>
      <c r="B3047" s="67"/>
      <c r="C3047" s="67"/>
      <c r="D3047" s="67"/>
      <c r="E3047" s="67"/>
      <c r="F3047" s="67"/>
      <c r="G3047" s="67"/>
      <c r="H3047" s="67"/>
      <c r="I3047" s="67"/>
      <c r="J3047" s="67"/>
      <c r="K3047" s="67"/>
      <c r="L3047" s="67"/>
      <c r="M3047" s="67"/>
      <c r="N3047" s="67"/>
      <c r="O3047" s="67"/>
      <c r="P3047" s="67"/>
      <c r="Q3047" s="67"/>
      <c r="R3047" s="67"/>
      <c r="S3047" s="67"/>
      <c r="T3047" s="67"/>
      <c r="U3047" s="67"/>
      <c r="V3047" s="67"/>
      <c r="W3047" s="67"/>
      <c r="X3047" s="67"/>
      <c r="Y3047" s="67"/>
      <c r="Z3047" s="67"/>
      <c r="AA3047" s="67"/>
      <c r="AB3047" s="67"/>
      <c r="AC3047" s="67"/>
      <c r="AD3047" s="67"/>
      <c r="AE3047" s="67"/>
      <c r="AF3047" s="67"/>
      <c r="AG3047" s="67"/>
      <c r="AH3047" s="67"/>
      <c r="AI3047" s="67"/>
      <c r="AJ3047" s="67"/>
      <c r="AK3047" s="67"/>
      <c r="AL3047" s="67"/>
      <c r="AM3047" s="67"/>
      <c r="AN3047" s="67"/>
      <c r="AO3047" s="67"/>
      <c r="AP3047" s="67"/>
      <c r="AQ3047" s="67"/>
      <c r="AR3047" s="67"/>
      <c r="AS3047" s="67"/>
      <c r="AT3047" s="2"/>
    </row>
    <row r="3048" spans="1:46" s="3" customFormat="1">
      <c r="A3048" s="67"/>
      <c r="B3048" s="67"/>
      <c r="C3048" s="67"/>
      <c r="D3048" s="67"/>
      <c r="E3048" s="67"/>
      <c r="F3048" s="67"/>
      <c r="G3048" s="67"/>
      <c r="H3048" s="67"/>
      <c r="I3048" s="67"/>
      <c r="J3048" s="67"/>
      <c r="K3048" s="67"/>
      <c r="L3048" s="67"/>
      <c r="M3048" s="67"/>
      <c r="N3048" s="67"/>
      <c r="O3048" s="67"/>
      <c r="P3048" s="67"/>
      <c r="Q3048" s="67"/>
      <c r="R3048" s="67"/>
      <c r="S3048" s="67"/>
      <c r="T3048" s="67"/>
      <c r="U3048" s="67"/>
      <c r="V3048" s="67"/>
      <c r="W3048" s="67"/>
      <c r="X3048" s="67"/>
      <c r="Y3048" s="67"/>
      <c r="Z3048" s="67"/>
      <c r="AA3048" s="67"/>
      <c r="AB3048" s="67"/>
      <c r="AC3048" s="67"/>
      <c r="AD3048" s="67"/>
      <c r="AE3048" s="67"/>
      <c r="AF3048" s="67"/>
      <c r="AG3048" s="67"/>
      <c r="AH3048" s="67"/>
      <c r="AI3048" s="67"/>
      <c r="AJ3048" s="67"/>
      <c r="AK3048" s="67"/>
      <c r="AL3048" s="67"/>
      <c r="AM3048" s="67"/>
      <c r="AN3048" s="67"/>
      <c r="AO3048" s="67"/>
      <c r="AP3048" s="67"/>
      <c r="AQ3048" s="67"/>
      <c r="AR3048" s="67"/>
      <c r="AS3048" s="67"/>
      <c r="AT3048" s="2"/>
    </row>
    <row r="3049" spans="1:46" s="3" customFormat="1">
      <c r="A3049" s="67"/>
      <c r="B3049" s="67"/>
      <c r="C3049" s="67"/>
      <c r="D3049" s="67"/>
      <c r="E3049" s="67"/>
      <c r="F3049" s="67"/>
      <c r="G3049" s="67"/>
      <c r="H3049" s="67"/>
      <c r="I3049" s="67"/>
      <c r="J3049" s="67"/>
      <c r="K3049" s="67"/>
      <c r="L3049" s="67"/>
      <c r="M3049" s="67"/>
      <c r="N3049" s="67"/>
      <c r="O3049" s="67"/>
      <c r="P3049" s="67"/>
      <c r="Q3049" s="67"/>
      <c r="R3049" s="67"/>
      <c r="S3049" s="67"/>
      <c r="T3049" s="67"/>
      <c r="U3049" s="67"/>
      <c r="V3049" s="67"/>
      <c r="W3049" s="67"/>
      <c r="X3049" s="67"/>
      <c r="Y3049" s="67"/>
      <c r="Z3049" s="67"/>
      <c r="AA3049" s="67"/>
      <c r="AB3049" s="67"/>
      <c r="AC3049" s="67"/>
      <c r="AD3049" s="67"/>
      <c r="AE3049" s="67"/>
      <c r="AF3049" s="67"/>
      <c r="AG3049" s="67"/>
      <c r="AH3049" s="67"/>
      <c r="AI3049" s="67"/>
      <c r="AJ3049" s="67"/>
      <c r="AK3049" s="67"/>
      <c r="AL3049" s="67"/>
      <c r="AM3049" s="67"/>
      <c r="AN3049" s="67"/>
      <c r="AO3049" s="67"/>
      <c r="AP3049" s="67"/>
      <c r="AQ3049" s="67"/>
      <c r="AR3049" s="67"/>
      <c r="AS3049" s="67"/>
      <c r="AT3049" s="2"/>
    </row>
    <row r="3050" spans="1:46" s="3" customFormat="1">
      <c r="A3050" s="67"/>
      <c r="B3050" s="67"/>
      <c r="C3050" s="67"/>
      <c r="D3050" s="67"/>
      <c r="E3050" s="67"/>
      <c r="F3050" s="67"/>
      <c r="G3050" s="67"/>
      <c r="H3050" s="67"/>
      <c r="I3050" s="67"/>
      <c r="J3050" s="67"/>
      <c r="K3050" s="67"/>
      <c r="L3050" s="67"/>
      <c r="M3050" s="67"/>
      <c r="N3050" s="67"/>
      <c r="O3050" s="67"/>
      <c r="P3050" s="67"/>
      <c r="Q3050" s="67"/>
      <c r="R3050" s="67"/>
      <c r="S3050" s="67"/>
      <c r="T3050" s="67"/>
      <c r="U3050" s="67"/>
      <c r="V3050" s="67"/>
      <c r="W3050" s="67"/>
      <c r="X3050" s="67"/>
      <c r="Y3050" s="67"/>
      <c r="Z3050" s="67"/>
      <c r="AA3050" s="67"/>
      <c r="AB3050" s="67"/>
      <c r="AC3050" s="67"/>
      <c r="AD3050" s="67"/>
      <c r="AE3050" s="67"/>
      <c r="AF3050" s="67"/>
      <c r="AG3050" s="67"/>
      <c r="AH3050" s="67"/>
      <c r="AI3050" s="67"/>
      <c r="AJ3050" s="67"/>
      <c r="AK3050" s="67"/>
      <c r="AL3050" s="67"/>
      <c r="AM3050" s="67"/>
      <c r="AN3050" s="67"/>
      <c r="AO3050" s="67"/>
      <c r="AP3050" s="67"/>
      <c r="AQ3050" s="67"/>
      <c r="AR3050" s="67"/>
      <c r="AS3050" s="67"/>
      <c r="AT3050" s="2"/>
    </row>
    <row r="3051" spans="1:46" s="3" customFormat="1">
      <c r="A3051" s="67"/>
      <c r="B3051" s="67"/>
      <c r="C3051" s="67"/>
      <c r="D3051" s="67"/>
      <c r="E3051" s="67"/>
      <c r="F3051" s="67"/>
      <c r="G3051" s="67"/>
      <c r="H3051" s="67"/>
      <c r="I3051" s="67"/>
      <c r="J3051" s="67"/>
      <c r="K3051" s="67"/>
      <c r="L3051" s="67"/>
      <c r="M3051" s="67"/>
      <c r="N3051" s="67"/>
      <c r="O3051" s="67"/>
      <c r="P3051" s="67"/>
      <c r="Q3051" s="67"/>
      <c r="R3051" s="67"/>
      <c r="S3051" s="67"/>
      <c r="T3051" s="67"/>
      <c r="U3051" s="67"/>
      <c r="V3051" s="67"/>
      <c r="W3051" s="67"/>
      <c r="X3051" s="67"/>
      <c r="Y3051" s="67"/>
      <c r="Z3051" s="67"/>
      <c r="AA3051" s="67"/>
      <c r="AB3051" s="67"/>
      <c r="AC3051" s="67"/>
      <c r="AD3051" s="67"/>
      <c r="AE3051" s="67"/>
      <c r="AF3051" s="67"/>
      <c r="AG3051" s="67"/>
      <c r="AH3051" s="67"/>
      <c r="AI3051" s="67"/>
      <c r="AJ3051" s="67"/>
      <c r="AK3051" s="67"/>
      <c r="AL3051" s="67"/>
      <c r="AM3051" s="67"/>
      <c r="AN3051" s="67"/>
      <c r="AO3051" s="67"/>
      <c r="AP3051" s="67"/>
      <c r="AQ3051" s="67"/>
      <c r="AR3051" s="67"/>
      <c r="AS3051" s="67"/>
      <c r="AT3051" s="2"/>
    </row>
    <row r="3052" spans="1:46" s="3" customFormat="1">
      <c r="A3052" s="67"/>
      <c r="B3052" s="67"/>
      <c r="C3052" s="67"/>
      <c r="D3052" s="67"/>
      <c r="E3052" s="67"/>
      <c r="F3052" s="67"/>
      <c r="G3052" s="67"/>
      <c r="H3052" s="67"/>
      <c r="I3052" s="67"/>
      <c r="J3052" s="67"/>
      <c r="K3052" s="67"/>
      <c r="L3052" s="67"/>
      <c r="M3052" s="67"/>
      <c r="N3052" s="67"/>
      <c r="O3052" s="67"/>
      <c r="P3052" s="67"/>
      <c r="Q3052" s="67"/>
      <c r="R3052" s="67"/>
      <c r="S3052" s="67"/>
      <c r="T3052" s="67"/>
      <c r="U3052" s="67"/>
      <c r="V3052" s="67"/>
      <c r="W3052" s="67"/>
      <c r="X3052" s="67"/>
      <c r="Y3052" s="67"/>
      <c r="Z3052" s="67"/>
      <c r="AA3052" s="67"/>
      <c r="AB3052" s="67"/>
      <c r="AC3052" s="67"/>
      <c r="AD3052" s="67"/>
      <c r="AE3052" s="67"/>
      <c r="AF3052" s="67"/>
      <c r="AG3052" s="67"/>
      <c r="AH3052" s="67"/>
      <c r="AI3052" s="67"/>
      <c r="AJ3052" s="67"/>
      <c r="AK3052" s="67"/>
      <c r="AL3052" s="67"/>
      <c r="AM3052" s="67"/>
      <c r="AN3052" s="67"/>
      <c r="AO3052" s="67"/>
      <c r="AP3052" s="67"/>
      <c r="AQ3052" s="67"/>
      <c r="AR3052" s="67"/>
      <c r="AS3052" s="67"/>
      <c r="AT3052" s="2"/>
    </row>
    <row r="3053" spans="1:46" s="3" customFormat="1">
      <c r="A3053" s="67"/>
      <c r="B3053" s="67"/>
      <c r="C3053" s="67"/>
      <c r="D3053" s="67"/>
      <c r="E3053" s="67"/>
      <c r="F3053" s="67"/>
      <c r="G3053" s="67"/>
      <c r="H3053" s="67"/>
      <c r="I3053" s="67"/>
      <c r="J3053" s="67"/>
      <c r="K3053" s="67"/>
      <c r="L3053" s="67"/>
      <c r="M3053" s="67"/>
      <c r="N3053" s="67"/>
      <c r="O3053" s="67"/>
      <c r="P3053" s="67"/>
      <c r="Q3053" s="67"/>
      <c r="R3053" s="67"/>
      <c r="S3053" s="67"/>
      <c r="T3053" s="67"/>
      <c r="U3053" s="67"/>
      <c r="V3053" s="67"/>
      <c r="W3053" s="67"/>
      <c r="X3053" s="67"/>
      <c r="Y3053" s="67"/>
      <c r="Z3053" s="67"/>
      <c r="AA3053" s="67"/>
      <c r="AB3053" s="67"/>
      <c r="AC3053" s="67"/>
      <c r="AD3053" s="67"/>
      <c r="AE3053" s="67"/>
      <c r="AF3053" s="67"/>
      <c r="AG3053" s="67"/>
      <c r="AH3053" s="67"/>
      <c r="AI3053" s="67"/>
      <c r="AJ3053" s="67"/>
      <c r="AK3053" s="67"/>
      <c r="AL3053" s="67"/>
      <c r="AM3053" s="67"/>
      <c r="AN3053" s="67"/>
      <c r="AO3053" s="67"/>
      <c r="AP3053" s="67"/>
      <c r="AQ3053" s="67"/>
      <c r="AR3053" s="67"/>
      <c r="AS3053" s="67"/>
      <c r="AT3053" s="2"/>
    </row>
    <row r="3054" spans="1:46" s="3" customFormat="1">
      <c r="A3054" s="67"/>
      <c r="B3054" s="67"/>
      <c r="C3054" s="67"/>
      <c r="D3054" s="67"/>
      <c r="E3054" s="67"/>
      <c r="F3054" s="67"/>
      <c r="G3054" s="67"/>
      <c r="H3054" s="67"/>
      <c r="I3054" s="67"/>
      <c r="J3054" s="67"/>
      <c r="K3054" s="67"/>
      <c r="L3054" s="67"/>
      <c r="M3054" s="67"/>
      <c r="N3054" s="67"/>
      <c r="O3054" s="67"/>
      <c r="P3054" s="67"/>
      <c r="Q3054" s="67"/>
      <c r="R3054" s="67"/>
      <c r="S3054" s="67"/>
      <c r="T3054" s="67"/>
      <c r="U3054" s="67"/>
      <c r="V3054" s="67"/>
      <c r="W3054" s="67"/>
      <c r="X3054" s="67"/>
      <c r="Y3054" s="67"/>
      <c r="Z3054" s="67"/>
      <c r="AA3054" s="67"/>
      <c r="AB3054" s="67"/>
      <c r="AC3054" s="67"/>
      <c r="AD3054" s="67"/>
      <c r="AE3054" s="67"/>
      <c r="AF3054" s="67"/>
      <c r="AG3054" s="67"/>
      <c r="AH3054" s="67"/>
      <c r="AI3054" s="67"/>
      <c r="AJ3054" s="67"/>
      <c r="AK3054" s="67"/>
      <c r="AL3054" s="67"/>
      <c r="AM3054" s="67"/>
      <c r="AN3054" s="67"/>
      <c r="AO3054" s="67"/>
      <c r="AP3054" s="67"/>
      <c r="AQ3054" s="67"/>
      <c r="AR3054" s="67"/>
      <c r="AS3054" s="67"/>
      <c r="AT3054" s="2"/>
    </row>
    <row r="3055" spans="1:46" s="3" customFormat="1">
      <c r="A3055" s="67"/>
      <c r="B3055" s="67"/>
      <c r="C3055" s="67"/>
      <c r="D3055" s="67"/>
      <c r="E3055" s="67"/>
      <c r="F3055" s="67"/>
      <c r="G3055" s="67"/>
      <c r="H3055" s="67"/>
      <c r="I3055" s="67"/>
      <c r="J3055" s="67"/>
      <c r="K3055" s="67"/>
      <c r="L3055" s="67"/>
      <c r="M3055" s="67"/>
      <c r="N3055" s="67"/>
      <c r="O3055" s="67"/>
      <c r="P3055" s="67"/>
      <c r="Q3055" s="67"/>
      <c r="R3055" s="67"/>
      <c r="S3055" s="67"/>
      <c r="T3055" s="67"/>
      <c r="U3055" s="67"/>
      <c r="V3055" s="67"/>
      <c r="W3055" s="67"/>
      <c r="X3055" s="67"/>
      <c r="Y3055" s="67"/>
      <c r="Z3055" s="67"/>
      <c r="AA3055" s="67"/>
      <c r="AB3055" s="67"/>
      <c r="AC3055" s="67"/>
      <c r="AD3055" s="67"/>
      <c r="AE3055" s="67"/>
      <c r="AF3055" s="67"/>
      <c r="AG3055" s="67"/>
      <c r="AH3055" s="67"/>
      <c r="AI3055" s="67"/>
      <c r="AJ3055" s="67"/>
      <c r="AK3055" s="67"/>
      <c r="AL3055" s="67"/>
      <c r="AM3055" s="67"/>
      <c r="AN3055" s="67"/>
      <c r="AO3055" s="67"/>
      <c r="AP3055" s="67"/>
      <c r="AQ3055" s="67"/>
      <c r="AR3055" s="67"/>
      <c r="AS3055" s="67"/>
      <c r="AT3055" s="2"/>
    </row>
    <row r="3056" spans="1:46" s="3" customFormat="1">
      <c r="A3056" s="67"/>
      <c r="B3056" s="67"/>
      <c r="C3056" s="67"/>
      <c r="D3056" s="67"/>
      <c r="E3056" s="67"/>
      <c r="F3056" s="67"/>
      <c r="G3056" s="67"/>
      <c r="H3056" s="67"/>
      <c r="I3056" s="67"/>
      <c r="J3056" s="67"/>
      <c r="K3056" s="67"/>
      <c r="L3056" s="67"/>
      <c r="M3056" s="67"/>
      <c r="N3056" s="67"/>
      <c r="O3056" s="67"/>
      <c r="P3056" s="67"/>
      <c r="Q3056" s="67"/>
      <c r="R3056" s="67"/>
      <c r="S3056" s="67"/>
      <c r="T3056" s="67"/>
      <c r="U3056" s="67"/>
      <c r="V3056" s="67"/>
      <c r="W3056" s="67"/>
      <c r="X3056" s="67"/>
      <c r="Y3056" s="67"/>
      <c r="Z3056" s="67"/>
      <c r="AA3056" s="67"/>
      <c r="AB3056" s="67"/>
      <c r="AC3056" s="67"/>
      <c r="AD3056" s="67"/>
      <c r="AE3056" s="67"/>
      <c r="AF3056" s="67"/>
      <c r="AG3056" s="67"/>
      <c r="AH3056" s="67"/>
      <c r="AI3056" s="67"/>
      <c r="AJ3056" s="67"/>
      <c r="AK3056" s="67"/>
      <c r="AL3056" s="67"/>
      <c r="AM3056" s="67"/>
      <c r="AN3056" s="67"/>
      <c r="AO3056" s="67"/>
      <c r="AP3056" s="67"/>
      <c r="AQ3056" s="67"/>
      <c r="AR3056" s="67"/>
      <c r="AS3056" s="67"/>
      <c r="AT3056" s="2"/>
    </row>
    <row r="3057" spans="1:46" s="3" customFormat="1">
      <c r="A3057" s="67"/>
      <c r="B3057" s="67"/>
      <c r="C3057" s="67"/>
      <c r="D3057" s="67"/>
      <c r="E3057" s="67"/>
      <c r="F3057" s="67"/>
      <c r="G3057" s="67"/>
      <c r="H3057" s="67"/>
      <c r="I3057" s="67"/>
      <c r="J3057" s="67"/>
      <c r="K3057" s="67"/>
      <c r="L3057" s="67"/>
      <c r="M3057" s="67"/>
      <c r="N3057" s="67"/>
      <c r="O3057" s="67"/>
      <c r="P3057" s="67"/>
      <c r="Q3057" s="67"/>
      <c r="R3057" s="67"/>
      <c r="S3057" s="67"/>
      <c r="T3057" s="67"/>
      <c r="U3057" s="67"/>
      <c r="V3057" s="67"/>
      <c r="W3057" s="67"/>
      <c r="X3057" s="67"/>
      <c r="Y3057" s="67"/>
      <c r="Z3057" s="67"/>
      <c r="AA3057" s="67"/>
      <c r="AB3057" s="67"/>
      <c r="AC3057" s="67"/>
      <c r="AD3057" s="67"/>
      <c r="AE3057" s="67"/>
      <c r="AF3057" s="67"/>
      <c r="AG3057" s="67"/>
      <c r="AH3057" s="67"/>
      <c r="AI3057" s="67"/>
      <c r="AJ3057" s="67"/>
      <c r="AK3057" s="67"/>
      <c r="AL3057" s="67"/>
      <c r="AM3057" s="67"/>
      <c r="AN3057" s="67"/>
      <c r="AO3057" s="67"/>
      <c r="AP3057" s="67"/>
      <c r="AQ3057" s="67"/>
      <c r="AR3057" s="67"/>
      <c r="AS3057" s="67"/>
      <c r="AT3057" s="2"/>
    </row>
    <row r="3058" spans="1:46" s="3" customFormat="1">
      <c r="A3058" s="67"/>
      <c r="B3058" s="67"/>
      <c r="C3058" s="67"/>
      <c r="D3058" s="67"/>
      <c r="E3058" s="67"/>
      <c r="F3058" s="67"/>
      <c r="G3058" s="67"/>
      <c r="H3058" s="67"/>
      <c r="I3058" s="67"/>
      <c r="J3058" s="67"/>
      <c r="K3058" s="67"/>
      <c r="L3058" s="67"/>
      <c r="M3058" s="67"/>
      <c r="N3058" s="67"/>
      <c r="O3058" s="67"/>
      <c r="P3058" s="67"/>
      <c r="Q3058" s="67"/>
      <c r="R3058" s="67"/>
      <c r="S3058" s="67"/>
      <c r="T3058" s="67"/>
      <c r="U3058" s="67"/>
      <c r="V3058" s="67"/>
      <c r="W3058" s="67"/>
      <c r="X3058" s="67"/>
      <c r="Y3058" s="67"/>
      <c r="Z3058" s="67"/>
      <c r="AA3058" s="67"/>
      <c r="AB3058" s="67"/>
      <c r="AC3058" s="67"/>
      <c r="AD3058" s="67"/>
      <c r="AE3058" s="67"/>
      <c r="AF3058" s="67"/>
      <c r="AG3058" s="67"/>
      <c r="AH3058" s="67"/>
      <c r="AI3058" s="67"/>
      <c r="AJ3058" s="67"/>
      <c r="AK3058" s="67"/>
      <c r="AL3058" s="67"/>
      <c r="AM3058" s="67"/>
      <c r="AN3058" s="67"/>
      <c r="AO3058" s="67"/>
      <c r="AP3058" s="67"/>
      <c r="AQ3058" s="67"/>
      <c r="AR3058" s="67"/>
      <c r="AS3058" s="67"/>
      <c r="AT3058" s="2"/>
    </row>
    <row r="3059" spans="1:46" s="3" customFormat="1">
      <c r="A3059" s="67"/>
      <c r="B3059" s="67"/>
      <c r="C3059" s="67"/>
      <c r="D3059" s="67"/>
      <c r="E3059" s="67"/>
      <c r="F3059" s="67"/>
      <c r="G3059" s="67"/>
      <c r="H3059" s="67"/>
      <c r="I3059" s="67"/>
      <c r="J3059" s="67"/>
      <c r="K3059" s="67"/>
      <c r="L3059" s="67"/>
      <c r="M3059" s="67"/>
      <c r="N3059" s="67"/>
      <c r="O3059" s="67"/>
      <c r="P3059" s="67"/>
      <c r="Q3059" s="67"/>
      <c r="R3059" s="67"/>
      <c r="S3059" s="67"/>
      <c r="T3059" s="67"/>
      <c r="U3059" s="67"/>
      <c r="V3059" s="67"/>
      <c r="W3059" s="67"/>
      <c r="X3059" s="67"/>
      <c r="Y3059" s="67"/>
      <c r="Z3059" s="67"/>
      <c r="AA3059" s="67"/>
      <c r="AB3059" s="67"/>
      <c r="AC3059" s="67"/>
      <c r="AD3059" s="67"/>
      <c r="AE3059" s="67"/>
      <c r="AF3059" s="67"/>
      <c r="AG3059" s="67"/>
      <c r="AH3059" s="67"/>
      <c r="AI3059" s="67"/>
      <c r="AJ3059" s="67"/>
      <c r="AK3059" s="67"/>
      <c r="AL3059" s="67"/>
      <c r="AM3059" s="67"/>
      <c r="AN3059" s="67"/>
      <c r="AO3059" s="67"/>
      <c r="AP3059" s="67"/>
      <c r="AQ3059" s="67"/>
      <c r="AR3059" s="67"/>
      <c r="AS3059" s="67"/>
      <c r="AT3059" s="2"/>
    </row>
    <row r="3060" spans="1:46" s="3" customFormat="1">
      <c r="A3060" s="67"/>
      <c r="B3060" s="67"/>
      <c r="C3060" s="67"/>
      <c r="D3060" s="67"/>
      <c r="E3060" s="67"/>
      <c r="F3060" s="67"/>
      <c r="G3060" s="67"/>
      <c r="H3060" s="67"/>
      <c r="I3060" s="67"/>
      <c r="J3060" s="67"/>
      <c r="K3060" s="67"/>
      <c r="L3060" s="67"/>
      <c r="M3060" s="67"/>
      <c r="N3060" s="67"/>
      <c r="O3060" s="67"/>
      <c r="P3060" s="67"/>
      <c r="Q3060" s="67"/>
      <c r="R3060" s="67"/>
      <c r="S3060" s="67"/>
      <c r="T3060" s="67"/>
      <c r="U3060" s="67"/>
      <c r="V3060" s="67"/>
      <c r="W3060" s="67"/>
      <c r="X3060" s="67"/>
      <c r="Y3060" s="67"/>
      <c r="Z3060" s="67"/>
      <c r="AA3060" s="67"/>
      <c r="AB3060" s="67"/>
      <c r="AC3060" s="67"/>
      <c r="AD3060" s="67"/>
      <c r="AE3060" s="67"/>
      <c r="AF3060" s="67"/>
      <c r="AG3060" s="67"/>
      <c r="AH3060" s="67"/>
      <c r="AI3060" s="67"/>
      <c r="AJ3060" s="67"/>
      <c r="AK3060" s="67"/>
      <c r="AL3060" s="67"/>
      <c r="AM3060" s="67"/>
      <c r="AN3060" s="67"/>
      <c r="AO3060" s="67"/>
      <c r="AP3060" s="67"/>
      <c r="AQ3060" s="67"/>
      <c r="AR3060" s="67"/>
      <c r="AS3060" s="67"/>
      <c r="AT3060" s="2"/>
    </row>
    <row r="3061" spans="1:46" s="3" customFormat="1">
      <c r="A3061" s="67"/>
      <c r="B3061" s="67"/>
      <c r="C3061" s="67"/>
      <c r="D3061" s="67"/>
      <c r="E3061" s="67"/>
      <c r="F3061" s="67"/>
      <c r="G3061" s="67"/>
      <c r="H3061" s="67"/>
      <c r="I3061" s="67"/>
      <c r="J3061" s="67"/>
      <c r="K3061" s="67"/>
      <c r="L3061" s="67"/>
      <c r="M3061" s="67"/>
      <c r="N3061" s="67"/>
      <c r="O3061" s="67"/>
      <c r="P3061" s="67"/>
      <c r="Q3061" s="67"/>
      <c r="R3061" s="67"/>
      <c r="S3061" s="67"/>
      <c r="T3061" s="67"/>
      <c r="U3061" s="67"/>
      <c r="V3061" s="67"/>
      <c r="W3061" s="67"/>
      <c r="X3061" s="67"/>
      <c r="Y3061" s="67"/>
      <c r="Z3061" s="67"/>
      <c r="AA3061" s="67"/>
      <c r="AB3061" s="67"/>
      <c r="AC3061" s="67"/>
      <c r="AD3061" s="67"/>
      <c r="AE3061" s="67"/>
      <c r="AF3061" s="67"/>
      <c r="AG3061" s="67"/>
      <c r="AH3061" s="67"/>
      <c r="AI3061" s="67"/>
      <c r="AJ3061" s="67"/>
      <c r="AK3061" s="67"/>
      <c r="AL3061" s="67"/>
      <c r="AM3061" s="67"/>
      <c r="AN3061" s="67"/>
      <c r="AO3061" s="67"/>
      <c r="AP3061" s="67"/>
      <c r="AQ3061" s="67"/>
      <c r="AR3061" s="67"/>
      <c r="AS3061" s="67"/>
      <c r="AT3061" s="2"/>
    </row>
    <row r="3062" spans="1:46" s="3" customFormat="1">
      <c r="A3062" s="67"/>
      <c r="B3062" s="67"/>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67"/>
      <c r="AC3062" s="67"/>
      <c r="AD3062" s="67"/>
      <c r="AE3062" s="67"/>
      <c r="AF3062" s="67"/>
      <c r="AG3062" s="67"/>
      <c r="AH3062" s="67"/>
      <c r="AI3062" s="67"/>
      <c r="AJ3062" s="67"/>
      <c r="AK3062" s="67"/>
      <c r="AL3062" s="67"/>
      <c r="AM3062" s="67"/>
      <c r="AN3062" s="67"/>
      <c r="AO3062" s="67"/>
      <c r="AP3062" s="67"/>
      <c r="AQ3062" s="67"/>
      <c r="AR3062" s="67"/>
      <c r="AS3062" s="67"/>
      <c r="AT3062" s="2"/>
    </row>
    <row r="3063" spans="1:46" s="3" customFormat="1">
      <c r="A3063" s="67"/>
      <c r="B3063" s="67"/>
      <c r="C3063" s="67"/>
      <c r="D3063" s="67"/>
      <c r="E3063" s="67"/>
      <c r="F3063" s="67"/>
      <c r="G3063" s="67"/>
      <c r="H3063" s="67"/>
      <c r="I3063" s="67"/>
      <c r="J3063" s="67"/>
      <c r="K3063" s="67"/>
      <c r="L3063" s="67"/>
      <c r="M3063" s="67"/>
      <c r="N3063" s="67"/>
      <c r="O3063" s="67"/>
      <c r="P3063" s="67"/>
      <c r="Q3063" s="67"/>
      <c r="R3063" s="67"/>
      <c r="S3063" s="67"/>
      <c r="T3063" s="67"/>
      <c r="U3063" s="67"/>
      <c r="V3063" s="67"/>
      <c r="W3063" s="67"/>
      <c r="X3063" s="67"/>
      <c r="Y3063" s="67"/>
      <c r="Z3063" s="67"/>
      <c r="AA3063" s="67"/>
      <c r="AB3063" s="67"/>
      <c r="AC3063" s="67"/>
      <c r="AD3063" s="67"/>
      <c r="AE3063" s="67"/>
      <c r="AF3063" s="67"/>
      <c r="AG3063" s="67"/>
      <c r="AH3063" s="67"/>
      <c r="AI3063" s="67"/>
      <c r="AJ3063" s="67"/>
      <c r="AK3063" s="67"/>
      <c r="AL3063" s="67"/>
      <c r="AM3063" s="67"/>
      <c r="AN3063" s="67"/>
      <c r="AO3063" s="67"/>
      <c r="AP3063" s="67"/>
      <c r="AQ3063" s="67"/>
      <c r="AR3063" s="67"/>
      <c r="AS3063" s="67"/>
      <c r="AT3063" s="2"/>
    </row>
    <row r="3064" spans="1:46" s="3" customFormat="1">
      <c r="A3064" s="67"/>
      <c r="B3064" s="67"/>
      <c r="C3064" s="67"/>
      <c r="D3064" s="67"/>
      <c r="E3064" s="67"/>
      <c r="F3064" s="67"/>
      <c r="G3064" s="67"/>
      <c r="H3064" s="67"/>
      <c r="I3064" s="67"/>
      <c r="J3064" s="67"/>
      <c r="K3064" s="67"/>
      <c r="L3064" s="67"/>
      <c r="M3064" s="67"/>
      <c r="N3064" s="67"/>
      <c r="O3064" s="67"/>
      <c r="P3064" s="67"/>
      <c r="Q3064" s="67"/>
      <c r="R3064" s="67"/>
      <c r="S3064" s="67"/>
      <c r="T3064" s="67"/>
      <c r="U3064" s="67"/>
      <c r="V3064" s="67"/>
      <c r="W3064" s="67"/>
      <c r="X3064" s="67"/>
      <c r="Y3064" s="67"/>
      <c r="Z3064" s="67"/>
      <c r="AA3064" s="67"/>
      <c r="AB3064" s="67"/>
      <c r="AC3064" s="67"/>
      <c r="AD3064" s="67"/>
      <c r="AE3064" s="67"/>
      <c r="AF3064" s="67"/>
      <c r="AG3064" s="67"/>
      <c r="AH3064" s="67"/>
      <c r="AI3064" s="67"/>
      <c r="AJ3064" s="67"/>
      <c r="AK3064" s="67"/>
      <c r="AL3064" s="67"/>
      <c r="AM3064" s="67"/>
      <c r="AN3064" s="67"/>
      <c r="AO3064" s="67"/>
      <c r="AP3064" s="67"/>
      <c r="AQ3064" s="67"/>
      <c r="AR3064" s="67"/>
      <c r="AS3064" s="67"/>
      <c r="AT3064" s="2"/>
    </row>
    <row r="3065" spans="1:46" s="3" customFormat="1">
      <c r="A3065" s="67"/>
      <c r="B3065" s="67"/>
      <c r="C3065" s="67"/>
      <c r="D3065" s="67"/>
      <c r="E3065" s="67"/>
      <c r="F3065" s="67"/>
      <c r="G3065" s="67"/>
      <c r="H3065" s="67"/>
      <c r="I3065" s="67"/>
      <c r="J3065" s="67"/>
      <c r="K3065" s="67"/>
      <c r="L3065" s="67"/>
      <c r="M3065" s="67"/>
      <c r="N3065" s="67"/>
      <c r="O3065" s="67"/>
      <c r="P3065" s="67"/>
      <c r="Q3065" s="67"/>
      <c r="R3065" s="67"/>
      <c r="S3065" s="67"/>
      <c r="T3065" s="67"/>
      <c r="U3065" s="67"/>
      <c r="V3065" s="67"/>
      <c r="W3065" s="67"/>
      <c r="X3065" s="67"/>
      <c r="Y3065" s="67"/>
      <c r="Z3065" s="67"/>
      <c r="AA3065" s="67"/>
      <c r="AB3065" s="67"/>
      <c r="AC3065" s="67"/>
      <c r="AD3065" s="67"/>
      <c r="AE3065" s="67"/>
      <c r="AF3065" s="67"/>
      <c r="AG3065" s="67"/>
      <c r="AH3065" s="67"/>
      <c r="AI3065" s="67"/>
      <c r="AJ3065" s="67"/>
      <c r="AK3065" s="67"/>
      <c r="AL3065" s="67"/>
      <c r="AM3065" s="67"/>
      <c r="AN3065" s="67"/>
      <c r="AO3065" s="67"/>
      <c r="AP3065" s="67"/>
      <c r="AQ3065" s="67"/>
      <c r="AR3065" s="67"/>
      <c r="AS3065" s="67"/>
      <c r="AT3065" s="2"/>
    </row>
    <row r="3066" spans="1:46" s="3" customFormat="1">
      <c r="A3066" s="67"/>
      <c r="B3066" s="67"/>
      <c r="C3066" s="67"/>
      <c r="D3066" s="67"/>
      <c r="E3066" s="67"/>
      <c r="F3066" s="67"/>
      <c r="G3066" s="67"/>
      <c r="H3066" s="67"/>
      <c r="I3066" s="67"/>
      <c r="J3066" s="67"/>
      <c r="K3066" s="67"/>
      <c r="L3066" s="67"/>
      <c r="M3066" s="67"/>
      <c r="N3066" s="67"/>
      <c r="O3066" s="67"/>
      <c r="P3066" s="67"/>
      <c r="Q3066" s="67"/>
      <c r="R3066" s="67"/>
      <c r="S3066" s="67"/>
      <c r="T3066" s="67"/>
      <c r="U3066" s="67"/>
      <c r="V3066" s="67"/>
      <c r="W3066" s="67"/>
      <c r="X3066" s="67"/>
      <c r="Y3066" s="67"/>
      <c r="Z3066" s="67"/>
      <c r="AA3066" s="67"/>
      <c r="AB3066" s="67"/>
      <c r="AC3066" s="67"/>
      <c r="AD3066" s="67"/>
      <c r="AE3066" s="67"/>
      <c r="AF3066" s="67"/>
      <c r="AG3066" s="67"/>
      <c r="AH3066" s="67"/>
      <c r="AI3066" s="67"/>
      <c r="AJ3066" s="67"/>
      <c r="AK3066" s="67"/>
      <c r="AL3066" s="67"/>
      <c r="AM3066" s="67"/>
      <c r="AN3066" s="67"/>
      <c r="AO3066" s="67"/>
      <c r="AP3066" s="67"/>
      <c r="AQ3066" s="67"/>
      <c r="AR3066" s="67"/>
      <c r="AS3066" s="67"/>
      <c r="AT3066" s="2"/>
    </row>
    <row r="3067" spans="1:46" s="3" customFormat="1">
      <c r="A3067" s="67"/>
      <c r="B3067" s="67"/>
      <c r="C3067" s="67"/>
      <c r="D3067" s="67"/>
      <c r="E3067" s="67"/>
      <c r="F3067" s="67"/>
      <c r="G3067" s="67"/>
      <c r="H3067" s="67"/>
      <c r="I3067" s="67"/>
      <c r="J3067" s="67"/>
      <c r="K3067" s="67"/>
      <c r="L3067" s="67"/>
      <c r="M3067" s="67"/>
      <c r="N3067" s="67"/>
      <c r="O3067" s="67"/>
      <c r="P3067" s="67"/>
      <c r="Q3067" s="67"/>
      <c r="R3067" s="67"/>
      <c r="S3067" s="67"/>
      <c r="T3067" s="67"/>
      <c r="U3067" s="67"/>
      <c r="V3067" s="67"/>
      <c r="W3067" s="67"/>
      <c r="X3067" s="67"/>
      <c r="Y3067" s="67"/>
      <c r="Z3067" s="67"/>
      <c r="AA3067" s="67"/>
      <c r="AB3067" s="67"/>
      <c r="AC3067" s="67"/>
      <c r="AD3067" s="67"/>
      <c r="AE3067" s="67"/>
      <c r="AF3067" s="67"/>
      <c r="AG3067" s="67"/>
      <c r="AH3067" s="67"/>
      <c r="AI3067" s="67"/>
      <c r="AJ3067" s="67"/>
      <c r="AK3067" s="67"/>
      <c r="AL3067" s="67"/>
      <c r="AM3067" s="67"/>
      <c r="AN3067" s="67"/>
      <c r="AO3067" s="67"/>
      <c r="AP3067" s="67"/>
      <c r="AQ3067" s="67"/>
      <c r="AR3067" s="67"/>
      <c r="AS3067" s="67"/>
      <c r="AT3067" s="2"/>
    </row>
    <row r="3068" spans="1:46" s="3" customFormat="1">
      <c r="A3068" s="67"/>
      <c r="B3068" s="67"/>
      <c r="C3068" s="67"/>
      <c r="D3068" s="67"/>
      <c r="E3068" s="67"/>
      <c r="F3068" s="67"/>
      <c r="G3068" s="67"/>
      <c r="H3068" s="67"/>
      <c r="I3068" s="67"/>
      <c r="J3068" s="67"/>
      <c r="K3068" s="67"/>
      <c r="L3068" s="67"/>
      <c r="M3068" s="67"/>
      <c r="N3068" s="67"/>
      <c r="O3068" s="67"/>
      <c r="P3068" s="67"/>
      <c r="Q3068" s="67"/>
      <c r="R3068" s="67"/>
      <c r="S3068" s="67"/>
      <c r="T3068" s="67"/>
      <c r="U3068" s="67"/>
      <c r="V3068" s="67"/>
      <c r="W3068" s="67"/>
      <c r="X3068" s="67"/>
      <c r="Y3068" s="67"/>
      <c r="Z3068" s="67"/>
      <c r="AA3068" s="67"/>
      <c r="AB3068" s="67"/>
      <c r="AC3068" s="67"/>
      <c r="AD3068" s="67"/>
      <c r="AE3068" s="67"/>
      <c r="AF3068" s="67"/>
      <c r="AG3068" s="67"/>
      <c r="AH3068" s="67"/>
      <c r="AI3068" s="67"/>
      <c r="AJ3068" s="67"/>
      <c r="AK3068" s="67"/>
      <c r="AL3068" s="67"/>
      <c r="AM3068" s="67"/>
      <c r="AN3068" s="67"/>
      <c r="AO3068" s="67"/>
      <c r="AP3068" s="67"/>
      <c r="AQ3068" s="67"/>
      <c r="AR3068" s="67"/>
      <c r="AS3068" s="67"/>
      <c r="AT3068" s="2"/>
    </row>
    <row r="3069" spans="1:46" s="3" customFormat="1">
      <c r="A3069" s="67"/>
      <c r="B3069" s="67"/>
      <c r="C3069" s="67"/>
      <c r="D3069" s="67"/>
      <c r="E3069" s="67"/>
      <c r="F3069" s="67"/>
      <c r="G3069" s="67"/>
      <c r="H3069" s="67"/>
      <c r="I3069" s="67"/>
      <c r="J3069" s="67"/>
      <c r="K3069" s="67"/>
      <c r="L3069" s="67"/>
      <c r="M3069" s="67"/>
      <c r="N3069" s="67"/>
      <c r="O3069" s="67"/>
      <c r="P3069" s="67"/>
      <c r="Q3069" s="67"/>
      <c r="R3069" s="67"/>
      <c r="S3069" s="67"/>
      <c r="T3069" s="67"/>
      <c r="U3069" s="67"/>
      <c r="V3069" s="67"/>
      <c r="W3069" s="67"/>
      <c r="X3069" s="67"/>
      <c r="Y3069" s="67"/>
      <c r="Z3069" s="67"/>
      <c r="AA3069" s="67"/>
      <c r="AB3069" s="67"/>
      <c r="AC3069" s="67"/>
      <c r="AD3069" s="67"/>
      <c r="AE3069" s="67"/>
      <c r="AF3069" s="67"/>
      <c r="AG3069" s="67"/>
      <c r="AH3069" s="67"/>
      <c r="AI3069" s="67"/>
      <c r="AJ3069" s="67"/>
      <c r="AK3069" s="67"/>
      <c r="AL3069" s="67"/>
      <c r="AM3069" s="67"/>
      <c r="AN3069" s="67"/>
      <c r="AO3069" s="67"/>
      <c r="AP3069" s="67"/>
      <c r="AQ3069" s="67"/>
      <c r="AR3069" s="67"/>
      <c r="AS3069" s="67"/>
      <c r="AT3069" s="2"/>
    </row>
    <row r="3070" spans="1:46" s="3" customFormat="1">
      <c r="A3070" s="67"/>
      <c r="B3070" s="67"/>
      <c r="C3070" s="67"/>
      <c r="D3070" s="67"/>
      <c r="E3070" s="67"/>
      <c r="F3070" s="67"/>
      <c r="G3070" s="67"/>
      <c r="H3070" s="67"/>
      <c r="I3070" s="67"/>
      <c r="J3070" s="67"/>
      <c r="K3070" s="67"/>
      <c r="L3070" s="67"/>
      <c r="M3070" s="67"/>
      <c r="N3070" s="67"/>
      <c r="O3070" s="67"/>
      <c r="P3070" s="67"/>
      <c r="Q3070" s="67"/>
      <c r="R3070" s="67"/>
      <c r="S3070" s="67"/>
      <c r="T3070" s="67"/>
      <c r="U3070" s="67"/>
      <c r="V3070" s="67"/>
      <c r="W3070" s="67"/>
      <c r="X3070" s="67"/>
      <c r="Y3070" s="67"/>
      <c r="Z3070" s="67"/>
      <c r="AA3070" s="67"/>
      <c r="AB3070" s="67"/>
      <c r="AC3070" s="67"/>
      <c r="AD3070" s="67"/>
      <c r="AE3070" s="67"/>
      <c r="AF3070" s="67"/>
      <c r="AG3070" s="67"/>
      <c r="AH3070" s="67"/>
      <c r="AI3070" s="67"/>
      <c r="AJ3070" s="67"/>
      <c r="AK3070" s="67"/>
      <c r="AL3070" s="67"/>
      <c r="AM3070" s="67"/>
      <c r="AN3070" s="67"/>
      <c r="AO3070" s="67"/>
      <c r="AP3070" s="67"/>
      <c r="AQ3070" s="67"/>
      <c r="AR3070" s="67"/>
      <c r="AS3070" s="67"/>
      <c r="AT3070" s="2"/>
    </row>
    <row r="3071" spans="1:46" s="3" customFormat="1">
      <c r="A3071" s="67"/>
      <c r="B3071" s="67"/>
      <c r="C3071" s="67"/>
      <c r="D3071" s="67"/>
      <c r="E3071" s="67"/>
      <c r="F3071" s="67"/>
      <c r="G3071" s="67"/>
      <c r="H3071" s="67"/>
      <c r="I3071" s="67"/>
      <c r="J3071" s="67"/>
      <c r="K3071" s="67"/>
      <c r="L3071" s="67"/>
      <c r="M3071" s="67"/>
      <c r="N3071" s="67"/>
      <c r="O3071" s="67"/>
      <c r="P3071" s="67"/>
      <c r="Q3071" s="67"/>
      <c r="R3071" s="67"/>
      <c r="S3071" s="67"/>
      <c r="T3071" s="67"/>
      <c r="U3071" s="67"/>
      <c r="V3071" s="67"/>
      <c r="W3071" s="67"/>
      <c r="X3071" s="67"/>
      <c r="Y3071" s="67"/>
      <c r="Z3071" s="67"/>
      <c r="AA3071" s="67"/>
      <c r="AB3071" s="67"/>
      <c r="AC3071" s="67"/>
      <c r="AD3071" s="67"/>
      <c r="AE3071" s="67"/>
      <c r="AF3071" s="67"/>
      <c r="AG3071" s="67"/>
      <c r="AH3071" s="67"/>
      <c r="AI3071" s="67"/>
      <c r="AJ3071" s="67"/>
      <c r="AK3071" s="67"/>
      <c r="AL3071" s="67"/>
      <c r="AM3071" s="67"/>
      <c r="AN3071" s="67"/>
      <c r="AO3071" s="67"/>
      <c r="AP3071" s="67"/>
      <c r="AQ3071" s="67"/>
      <c r="AR3071" s="67"/>
      <c r="AS3071" s="67"/>
      <c r="AT3071" s="2"/>
    </row>
    <row r="3072" spans="1:46" s="3" customFormat="1">
      <c r="A3072" s="67"/>
      <c r="B3072" s="67"/>
      <c r="C3072" s="67"/>
      <c r="D3072" s="67"/>
      <c r="E3072" s="67"/>
      <c r="F3072" s="67"/>
      <c r="G3072" s="67"/>
      <c r="H3072" s="67"/>
      <c r="I3072" s="67"/>
      <c r="J3072" s="67"/>
      <c r="K3072" s="67"/>
      <c r="L3072" s="67"/>
      <c r="M3072" s="67"/>
      <c r="N3072" s="67"/>
      <c r="O3072" s="67"/>
      <c r="P3072" s="67"/>
      <c r="Q3072" s="67"/>
      <c r="R3072" s="67"/>
      <c r="S3072" s="67"/>
      <c r="T3072" s="67"/>
      <c r="U3072" s="67"/>
      <c r="V3072" s="67"/>
      <c r="W3072" s="67"/>
      <c r="X3072" s="67"/>
      <c r="Y3072" s="67"/>
      <c r="Z3072" s="67"/>
      <c r="AA3072" s="67"/>
      <c r="AB3072" s="67"/>
      <c r="AC3072" s="67"/>
      <c r="AD3072" s="67"/>
      <c r="AE3072" s="67"/>
      <c r="AF3072" s="67"/>
      <c r="AG3072" s="67"/>
      <c r="AH3072" s="67"/>
      <c r="AI3072" s="67"/>
      <c r="AJ3072" s="67"/>
      <c r="AK3072" s="67"/>
      <c r="AL3072" s="67"/>
      <c r="AM3072" s="67"/>
      <c r="AN3072" s="67"/>
      <c r="AO3072" s="67"/>
      <c r="AP3072" s="67"/>
      <c r="AQ3072" s="67"/>
      <c r="AR3072" s="67"/>
      <c r="AS3072" s="67"/>
      <c r="AT3072" s="2"/>
    </row>
    <row r="3073" spans="1:46" s="3" customFormat="1">
      <c r="A3073" s="67"/>
      <c r="B3073" s="67"/>
      <c r="C3073" s="67"/>
      <c r="D3073" s="67"/>
      <c r="E3073" s="67"/>
      <c r="F3073" s="67"/>
      <c r="G3073" s="67"/>
      <c r="H3073" s="67"/>
      <c r="I3073" s="67"/>
      <c r="J3073" s="67"/>
      <c r="K3073" s="67"/>
      <c r="L3073" s="67"/>
      <c r="M3073" s="67"/>
      <c r="N3073" s="67"/>
      <c r="O3073" s="67"/>
      <c r="P3073" s="67"/>
      <c r="Q3073" s="67"/>
      <c r="R3073" s="67"/>
      <c r="S3073" s="67"/>
      <c r="T3073" s="67"/>
      <c r="U3073" s="67"/>
      <c r="V3073" s="67"/>
      <c r="W3073" s="67"/>
      <c r="X3073" s="67"/>
      <c r="Y3073" s="67"/>
      <c r="Z3073" s="67"/>
      <c r="AA3073" s="67"/>
      <c r="AB3073" s="67"/>
      <c r="AC3073" s="67"/>
      <c r="AD3073" s="67"/>
      <c r="AE3073" s="67"/>
      <c r="AF3073" s="67"/>
      <c r="AG3073" s="67"/>
      <c r="AH3073" s="67"/>
      <c r="AI3073" s="67"/>
      <c r="AJ3073" s="67"/>
      <c r="AK3073" s="67"/>
      <c r="AL3073" s="67"/>
      <c r="AM3073" s="67"/>
      <c r="AN3073" s="67"/>
      <c r="AO3073" s="67"/>
      <c r="AP3073" s="67"/>
      <c r="AQ3073" s="67"/>
      <c r="AR3073" s="67"/>
      <c r="AS3073" s="67"/>
      <c r="AT3073" s="2"/>
    </row>
    <row r="3074" spans="1:46" s="3" customFormat="1">
      <c r="A3074" s="67"/>
      <c r="B3074" s="67"/>
      <c r="C3074" s="67"/>
      <c r="D3074" s="67"/>
      <c r="E3074" s="67"/>
      <c r="F3074" s="67"/>
      <c r="G3074" s="67"/>
      <c r="H3074" s="67"/>
      <c r="I3074" s="67"/>
      <c r="J3074" s="67"/>
      <c r="K3074" s="67"/>
      <c r="L3074" s="67"/>
      <c r="M3074" s="67"/>
      <c r="N3074" s="67"/>
      <c r="O3074" s="67"/>
      <c r="P3074" s="67"/>
      <c r="Q3074" s="67"/>
      <c r="R3074" s="67"/>
      <c r="S3074" s="67"/>
      <c r="T3074" s="67"/>
      <c r="U3074" s="67"/>
      <c r="V3074" s="67"/>
      <c r="W3074" s="67"/>
      <c r="X3074" s="67"/>
      <c r="Y3074" s="67"/>
      <c r="Z3074" s="67"/>
      <c r="AA3074" s="67"/>
      <c r="AB3074" s="67"/>
      <c r="AC3074" s="67"/>
      <c r="AD3074" s="67"/>
      <c r="AE3074" s="67"/>
      <c r="AF3074" s="67"/>
      <c r="AG3074" s="67"/>
      <c r="AH3074" s="67"/>
      <c r="AI3074" s="67"/>
      <c r="AJ3074" s="67"/>
      <c r="AK3074" s="67"/>
      <c r="AL3074" s="67"/>
      <c r="AM3074" s="67"/>
      <c r="AN3074" s="67"/>
      <c r="AO3074" s="67"/>
      <c r="AP3074" s="67"/>
      <c r="AQ3074" s="67"/>
      <c r="AR3074" s="67"/>
      <c r="AS3074" s="67"/>
      <c r="AT3074" s="2"/>
    </row>
    <row r="3075" spans="1:46" s="3" customFormat="1">
      <c r="A3075" s="67"/>
      <c r="B3075" s="67"/>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67"/>
      <c r="AC3075" s="67"/>
      <c r="AD3075" s="67"/>
      <c r="AE3075" s="67"/>
      <c r="AF3075" s="67"/>
      <c r="AG3075" s="67"/>
      <c r="AH3075" s="67"/>
      <c r="AI3075" s="67"/>
      <c r="AJ3075" s="67"/>
      <c r="AK3075" s="67"/>
      <c r="AL3075" s="67"/>
      <c r="AM3075" s="67"/>
      <c r="AN3075" s="67"/>
      <c r="AO3075" s="67"/>
      <c r="AP3075" s="67"/>
      <c r="AQ3075" s="67"/>
      <c r="AR3075" s="67"/>
      <c r="AS3075" s="67"/>
      <c r="AT3075" s="2"/>
    </row>
    <row r="3076" spans="1:46" s="3" customFormat="1">
      <c r="A3076" s="67"/>
      <c r="B3076" s="67"/>
      <c r="C3076" s="67"/>
      <c r="D3076" s="67"/>
      <c r="E3076" s="67"/>
      <c r="F3076" s="67"/>
      <c r="G3076" s="67"/>
      <c r="H3076" s="67"/>
      <c r="I3076" s="67"/>
      <c r="J3076" s="67"/>
      <c r="K3076" s="67"/>
      <c r="L3076" s="67"/>
      <c r="M3076" s="67"/>
      <c r="N3076" s="67"/>
      <c r="O3076" s="67"/>
      <c r="P3076" s="67"/>
      <c r="Q3076" s="67"/>
      <c r="R3076" s="67"/>
      <c r="S3076" s="67"/>
      <c r="T3076" s="67"/>
      <c r="U3076" s="67"/>
      <c r="V3076" s="67"/>
      <c r="W3076" s="67"/>
      <c r="X3076" s="67"/>
      <c r="Y3076" s="67"/>
      <c r="Z3076" s="67"/>
      <c r="AA3076" s="67"/>
      <c r="AB3076" s="67"/>
      <c r="AC3076" s="67"/>
      <c r="AD3076" s="67"/>
      <c r="AE3076" s="67"/>
      <c r="AF3076" s="67"/>
      <c r="AG3076" s="67"/>
      <c r="AH3076" s="67"/>
      <c r="AI3076" s="67"/>
      <c r="AJ3076" s="67"/>
      <c r="AK3076" s="67"/>
      <c r="AL3076" s="67"/>
      <c r="AM3076" s="67"/>
      <c r="AN3076" s="67"/>
      <c r="AO3076" s="67"/>
      <c r="AP3076" s="67"/>
      <c r="AQ3076" s="67"/>
      <c r="AR3076" s="67"/>
      <c r="AS3076" s="67"/>
      <c r="AT3076" s="2"/>
    </row>
    <row r="3077" spans="1:46" s="3" customFormat="1">
      <c r="A3077" s="67"/>
      <c r="B3077" s="67"/>
      <c r="C3077" s="67"/>
      <c r="D3077" s="67"/>
      <c r="E3077" s="67"/>
      <c r="F3077" s="67"/>
      <c r="G3077" s="67"/>
      <c r="H3077" s="67"/>
      <c r="I3077" s="67"/>
      <c r="J3077" s="67"/>
      <c r="K3077" s="67"/>
      <c r="L3077" s="67"/>
      <c r="M3077" s="67"/>
      <c r="N3077" s="67"/>
      <c r="O3077" s="67"/>
      <c r="P3077" s="67"/>
      <c r="Q3077" s="67"/>
      <c r="R3077" s="67"/>
      <c r="S3077" s="67"/>
      <c r="T3077" s="67"/>
      <c r="U3077" s="67"/>
      <c r="V3077" s="67"/>
      <c r="W3077" s="67"/>
      <c r="X3077" s="67"/>
      <c r="Y3077" s="67"/>
      <c r="Z3077" s="67"/>
      <c r="AA3077" s="67"/>
      <c r="AB3077" s="67"/>
      <c r="AC3077" s="67"/>
      <c r="AD3077" s="67"/>
      <c r="AE3077" s="67"/>
      <c r="AF3077" s="67"/>
      <c r="AG3077" s="67"/>
      <c r="AH3077" s="67"/>
      <c r="AI3077" s="67"/>
      <c r="AJ3077" s="67"/>
      <c r="AK3077" s="67"/>
      <c r="AL3077" s="67"/>
      <c r="AM3077" s="67"/>
      <c r="AN3077" s="67"/>
      <c r="AO3077" s="67"/>
      <c r="AP3077" s="67"/>
      <c r="AQ3077" s="67"/>
      <c r="AR3077" s="67"/>
      <c r="AS3077" s="67"/>
      <c r="AT3077" s="2"/>
    </row>
    <row r="3078" spans="1:46" s="3" customFormat="1">
      <c r="A3078" s="67"/>
      <c r="B3078" s="67"/>
      <c r="C3078" s="67"/>
      <c r="D3078" s="67"/>
      <c r="E3078" s="67"/>
      <c r="F3078" s="67"/>
      <c r="G3078" s="67"/>
      <c r="H3078" s="67"/>
      <c r="I3078" s="67"/>
      <c r="J3078" s="67"/>
      <c r="K3078" s="67"/>
      <c r="L3078" s="67"/>
      <c r="M3078" s="67"/>
      <c r="N3078" s="67"/>
      <c r="O3078" s="67"/>
      <c r="P3078" s="67"/>
      <c r="Q3078" s="67"/>
      <c r="R3078" s="67"/>
      <c r="S3078" s="67"/>
      <c r="T3078" s="67"/>
      <c r="U3078" s="67"/>
      <c r="V3078" s="67"/>
      <c r="W3078" s="67"/>
      <c r="X3078" s="67"/>
      <c r="Y3078" s="67"/>
      <c r="Z3078" s="67"/>
      <c r="AA3078" s="67"/>
      <c r="AB3078" s="67"/>
      <c r="AC3078" s="67"/>
      <c r="AD3078" s="67"/>
      <c r="AE3078" s="67"/>
      <c r="AF3078" s="67"/>
      <c r="AG3078" s="67"/>
      <c r="AH3078" s="67"/>
      <c r="AI3078" s="67"/>
      <c r="AJ3078" s="67"/>
      <c r="AK3078" s="67"/>
      <c r="AL3078" s="67"/>
      <c r="AM3078" s="67"/>
      <c r="AN3078" s="67"/>
      <c r="AO3078" s="67"/>
      <c r="AP3078" s="67"/>
      <c r="AQ3078" s="67"/>
      <c r="AR3078" s="67"/>
      <c r="AS3078" s="67"/>
      <c r="AT3078" s="2"/>
    </row>
    <row r="3079" spans="1:46" s="3" customFormat="1">
      <c r="A3079" s="67"/>
      <c r="B3079" s="67"/>
      <c r="C3079" s="67"/>
      <c r="D3079" s="67"/>
      <c r="E3079" s="67"/>
      <c r="F3079" s="67"/>
      <c r="G3079" s="67"/>
      <c r="H3079" s="67"/>
      <c r="I3079" s="67"/>
      <c r="J3079" s="67"/>
      <c r="K3079" s="67"/>
      <c r="L3079" s="67"/>
      <c r="M3079" s="67"/>
      <c r="N3079" s="67"/>
      <c r="O3079" s="67"/>
      <c r="P3079" s="67"/>
      <c r="Q3079" s="67"/>
      <c r="R3079" s="67"/>
      <c r="S3079" s="67"/>
      <c r="T3079" s="67"/>
      <c r="U3079" s="67"/>
      <c r="V3079" s="67"/>
      <c r="W3079" s="67"/>
      <c r="X3079" s="67"/>
      <c r="Y3079" s="67"/>
      <c r="Z3079" s="67"/>
      <c r="AA3079" s="67"/>
      <c r="AB3079" s="67"/>
      <c r="AC3079" s="67"/>
      <c r="AD3079" s="67"/>
      <c r="AE3079" s="67"/>
      <c r="AF3079" s="67"/>
      <c r="AG3079" s="67"/>
      <c r="AH3079" s="67"/>
      <c r="AI3079" s="67"/>
      <c r="AJ3079" s="67"/>
      <c r="AK3079" s="67"/>
      <c r="AL3079" s="67"/>
      <c r="AM3079" s="67"/>
      <c r="AN3079" s="67"/>
      <c r="AO3079" s="67"/>
      <c r="AP3079" s="67"/>
      <c r="AQ3079" s="67"/>
      <c r="AR3079" s="67"/>
      <c r="AS3079" s="67"/>
      <c r="AT3079" s="2"/>
    </row>
    <row r="3080" spans="1:46" s="3" customFormat="1">
      <c r="A3080" s="67"/>
      <c r="B3080" s="67"/>
      <c r="C3080" s="67"/>
      <c r="D3080" s="67"/>
      <c r="E3080" s="67"/>
      <c r="F3080" s="67"/>
      <c r="G3080" s="67"/>
      <c r="H3080" s="67"/>
      <c r="I3080" s="67"/>
      <c r="J3080" s="67"/>
      <c r="K3080" s="67"/>
      <c r="L3080" s="67"/>
      <c r="M3080" s="67"/>
      <c r="N3080" s="67"/>
      <c r="O3080" s="67"/>
      <c r="P3080" s="67"/>
      <c r="Q3080" s="67"/>
      <c r="R3080" s="67"/>
      <c r="S3080" s="67"/>
      <c r="T3080" s="67"/>
      <c r="U3080" s="67"/>
      <c r="V3080" s="67"/>
      <c r="W3080" s="67"/>
      <c r="X3080" s="67"/>
      <c r="Y3080" s="67"/>
      <c r="Z3080" s="67"/>
      <c r="AA3080" s="67"/>
      <c r="AB3080" s="67"/>
      <c r="AC3080" s="67"/>
      <c r="AD3080" s="67"/>
      <c r="AE3080" s="67"/>
      <c r="AF3080" s="67"/>
      <c r="AG3080" s="67"/>
      <c r="AH3080" s="67"/>
      <c r="AI3080" s="67"/>
      <c r="AJ3080" s="67"/>
      <c r="AK3080" s="67"/>
      <c r="AL3080" s="67"/>
      <c r="AM3080" s="67"/>
      <c r="AN3080" s="67"/>
      <c r="AO3080" s="67"/>
      <c r="AP3080" s="67"/>
      <c r="AQ3080" s="67"/>
      <c r="AR3080" s="67"/>
      <c r="AS3080" s="67"/>
      <c r="AT3080" s="2"/>
    </row>
    <row r="3081" spans="1:46" s="3" customFormat="1">
      <c r="A3081" s="67"/>
      <c r="B3081" s="67"/>
      <c r="C3081" s="67"/>
      <c r="D3081" s="67"/>
      <c r="E3081" s="67"/>
      <c r="F3081" s="67"/>
      <c r="G3081" s="67"/>
      <c r="H3081" s="67"/>
      <c r="I3081" s="67"/>
      <c r="J3081" s="67"/>
      <c r="K3081" s="67"/>
      <c r="L3081" s="67"/>
      <c r="M3081" s="67"/>
      <c r="N3081" s="67"/>
      <c r="O3081" s="67"/>
      <c r="P3081" s="67"/>
      <c r="Q3081" s="67"/>
      <c r="R3081" s="67"/>
      <c r="S3081" s="67"/>
      <c r="T3081" s="67"/>
      <c r="U3081" s="67"/>
      <c r="V3081" s="67"/>
      <c r="W3081" s="67"/>
      <c r="X3081" s="67"/>
      <c r="Y3081" s="67"/>
      <c r="Z3081" s="67"/>
      <c r="AA3081" s="67"/>
      <c r="AB3081" s="67"/>
      <c r="AC3081" s="67"/>
      <c r="AD3081" s="67"/>
      <c r="AE3081" s="67"/>
      <c r="AF3081" s="67"/>
      <c r="AG3081" s="67"/>
      <c r="AH3081" s="67"/>
      <c r="AI3081" s="67"/>
      <c r="AJ3081" s="67"/>
      <c r="AK3081" s="67"/>
      <c r="AL3081" s="67"/>
      <c r="AM3081" s="67"/>
      <c r="AN3081" s="67"/>
      <c r="AO3081" s="67"/>
      <c r="AP3081" s="67"/>
      <c r="AQ3081" s="67"/>
      <c r="AR3081" s="67"/>
      <c r="AS3081" s="67"/>
      <c r="AT3081" s="2"/>
    </row>
    <row r="3082" spans="1:46" s="3" customFormat="1">
      <c r="A3082" s="67"/>
      <c r="B3082" s="67"/>
      <c r="C3082" s="67"/>
      <c r="D3082" s="67"/>
      <c r="E3082" s="67"/>
      <c r="F3082" s="67"/>
      <c r="G3082" s="67"/>
      <c r="H3082" s="67"/>
      <c r="I3082" s="67"/>
      <c r="J3082" s="67"/>
      <c r="K3082" s="67"/>
      <c r="L3082" s="67"/>
      <c r="M3082" s="67"/>
      <c r="N3082" s="67"/>
      <c r="O3082" s="67"/>
      <c r="P3082" s="67"/>
      <c r="Q3082" s="67"/>
      <c r="R3082" s="67"/>
      <c r="S3082" s="67"/>
      <c r="T3082" s="67"/>
      <c r="U3082" s="67"/>
      <c r="V3082" s="67"/>
      <c r="W3082" s="67"/>
      <c r="X3082" s="67"/>
      <c r="Y3082" s="67"/>
      <c r="Z3082" s="67"/>
      <c r="AA3082" s="67"/>
      <c r="AB3082" s="67"/>
      <c r="AC3082" s="67"/>
      <c r="AD3082" s="67"/>
      <c r="AE3082" s="67"/>
      <c r="AF3082" s="67"/>
      <c r="AG3082" s="67"/>
      <c r="AH3082" s="67"/>
      <c r="AI3082" s="67"/>
      <c r="AJ3082" s="67"/>
      <c r="AK3082" s="67"/>
      <c r="AL3082" s="67"/>
      <c r="AM3082" s="67"/>
      <c r="AN3082" s="67"/>
      <c r="AO3082" s="67"/>
      <c r="AP3082" s="67"/>
      <c r="AQ3082" s="67"/>
      <c r="AR3082" s="67"/>
      <c r="AS3082" s="67"/>
      <c r="AT3082" s="2"/>
    </row>
    <row r="3083" spans="1:46" s="3" customFormat="1">
      <c r="A3083" s="67"/>
      <c r="B3083" s="67"/>
      <c r="C3083" s="67"/>
      <c r="D3083" s="67"/>
      <c r="E3083" s="67"/>
      <c r="F3083" s="67"/>
      <c r="G3083" s="67"/>
      <c r="H3083" s="67"/>
      <c r="I3083" s="67"/>
      <c r="J3083" s="67"/>
      <c r="K3083" s="67"/>
      <c r="L3083" s="67"/>
      <c r="M3083" s="67"/>
      <c r="N3083" s="67"/>
      <c r="O3083" s="67"/>
      <c r="P3083" s="67"/>
      <c r="Q3083" s="67"/>
      <c r="R3083" s="67"/>
      <c r="S3083" s="67"/>
      <c r="T3083" s="67"/>
      <c r="U3083" s="67"/>
      <c r="V3083" s="67"/>
      <c r="W3083" s="67"/>
      <c r="X3083" s="67"/>
      <c r="Y3083" s="67"/>
      <c r="Z3083" s="67"/>
      <c r="AA3083" s="67"/>
      <c r="AB3083" s="67"/>
      <c r="AC3083" s="67"/>
      <c r="AD3083" s="67"/>
      <c r="AE3083" s="67"/>
      <c r="AF3083" s="67"/>
      <c r="AG3083" s="67"/>
      <c r="AH3083" s="67"/>
      <c r="AI3083" s="67"/>
      <c r="AJ3083" s="67"/>
      <c r="AK3083" s="67"/>
      <c r="AL3083" s="67"/>
      <c r="AM3083" s="67"/>
      <c r="AN3083" s="67"/>
      <c r="AO3083" s="67"/>
      <c r="AP3083" s="67"/>
      <c r="AQ3083" s="67"/>
      <c r="AR3083" s="67"/>
      <c r="AS3083" s="67"/>
      <c r="AT3083" s="2"/>
    </row>
    <row r="3084" spans="1:46" s="3" customFormat="1">
      <c r="A3084" s="67"/>
      <c r="B3084" s="67"/>
      <c r="C3084" s="67"/>
      <c r="D3084" s="67"/>
      <c r="E3084" s="67"/>
      <c r="F3084" s="67"/>
      <c r="G3084" s="67"/>
      <c r="H3084" s="67"/>
      <c r="I3084" s="67"/>
      <c r="J3084" s="67"/>
      <c r="K3084" s="67"/>
      <c r="L3084" s="67"/>
      <c r="M3084" s="67"/>
      <c r="N3084" s="67"/>
      <c r="O3084" s="67"/>
      <c r="P3084" s="67"/>
      <c r="Q3084" s="67"/>
      <c r="R3084" s="67"/>
      <c r="S3084" s="67"/>
      <c r="T3084" s="67"/>
      <c r="U3084" s="67"/>
      <c r="V3084" s="67"/>
      <c r="W3084" s="67"/>
      <c r="X3084" s="67"/>
      <c r="Y3084" s="67"/>
      <c r="Z3084" s="67"/>
      <c r="AA3084" s="67"/>
      <c r="AB3084" s="67"/>
      <c r="AC3084" s="67"/>
      <c r="AD3084" s="67"/>
      <c r="AE3084" s="67"/>
      <c r="AF3084" s="67"/>
      <c r="AG3084" s="67"/>
      <c r="AH3084" s="67"/>
      <c r="AI3084" s="67"/>
      <c r="AJ3084" s="67"/>
      <c r="AK3084" s="67"/>
      <c r="AL3084" s="67"/>
      <c r="AM3084" s="67"/>
      <c r="AN3084" s="67"/>
      <c r="AO3084" s="67"/>
      <c r="AP3084" s="67"/>
      <c r="AQ3084" s="67"/>
      <c r="AR3084" s="67"/>
      <c r="AS3084" s="67"/>
      <c r="AT3084" s="2"/>
    </row>
    <row r="3085" spans="1:46" s="3" customFormat="1">
      <c r="A3085" s="67"/>
      <c r="B3085" s="67"/>
      <c r="C3085" s="67"/>
      <c r="D3085" s="67"/>
      <c r="E3085" s="67"/>
      <c r="F3085" s="67"/>
      <c r="G3085" s="67"/>
      <c r="H3085" s="67"/>
      <c r="I3085" s="67"/>
      <c r="J3085" s="67"/>
      <c r="K3085" s="67"/>
      <c r="L3085" s="67"/>
      <c r="M3085" s="67"/>
      <c r="N3085" s="67"/>
      <c r="O3085" s="67"/>
      <c r="P3085" s="67"/>
      <c r="Q3085" s="67"/>
      <c r="R3085" s="67"/>
      <c r="S3085" s="67"/>
      <c r="T3085" s="67"/>
      <c r="U3085" s="67"/>
      <c r="V3085" s="67"/>
      <c r="W3085" s="67"/>
      <c r="X3085" s="67"/>
      <c r="Y3085" s="67"/>
      <c r="Z3085" s="67"/>
      <c r="AA3085" s="67"/>
      <c r="AB3085" s="67"/>
      <c r="AC3085" s="67"/>
      <c r="AD3085" s="67"/>
      <c r="AE3085" s="67"/>
      <c r="AF3085" s="67"/>
      <c r="AG3085" s="67"/>
      <c r="AH3085" s="67"/>
      <c r="AI3085" s="67"/>
      <c r="AJ3085" s="67"/>
      <c r="AK3085" s="67"/>
      <c r="AL3085" s="67"/>
      <c r="AM3085" s="67"/>
      <c r="AN3085" s="67"/>
      <c r="AO3085" s="67"/>
      <c r="AP3085" s="67"/>
      <c r="AQ3085" s="67"/>
      <c r="AR3085" s="67"/>
      <c r="AS3085" s="67"/>
      <c r="AT3085" s="2"/>
    </row>
    <row r="3086" spans="1:46" s="3" customFormat="1">
      <c r="A3086" s="67"/>
      <c r="B3086" s="67"/>
      <c r="C3086" s="67"/>
      <c r="D3086" s="67"/>
      <c r="E3086" s="67"/>
      <c r="F3086" s="67"/>
      <c r="G3086" s="67"/>
      <c r="H3086" s="67"/>
      <c r="I3086" s="67"/>
      <c r="J3086" s="67"/>
      <c r="K3086" s="67"/>
      <c r="L3086" s="67"/>
      <c r="M3086" s="67"/>
      <c r="N3086" s="67"/>
      <c r="O3086" s="67"/>
      <c r="P3086" s="67"/>
      <c r="Q3086" s="67"/>
      <c r="R3086" s="67"/>
      <c r="S3086" s="67"/>
      <c r="T3086" s="67"/>
      <c r="U3086" s="67"/>
      <c r="V3086" s="67"/>
      <c r="W3086" s="67"/>
      <c r="X3086" s="67"/>
      <c r="Y3086" s="67"/>
      <c r="Z3086" s="67"/>
      <c r="AA3086" s="67"/>
      <c r="AB3086" s="67"/>
      <c r="AC3086" s="67"/>
      <c r="AD3086" s="67"/>
      <c r="AE3086" s="67"/>
      <c r="AF3086" s="67"/>
      <c r="AG3086" s="67"/>
      <c r="AH3086" s="67"/>
      <c r="AI3086" s="67"/>
      <c r="AJ3086" s="67"/>
      <c r="AK3086" s="67"/>
      <c r="AL3086" s="67"/>
      <c r="AM3086" s="67"/>
      <c r="AN3086" s="67"/>
      <c r="AO3086" s="67"/>
      <c r="AP3086" s="67"/>
      <c r="AQ3086" s="67"/>
      <c r="AR3086" s="67"/>
      <c r="AS3086" s="67"/>
      <c r="AT3086" s="2"/>
    </row>
    <row r="3087" spans="1:46" s="3" customFormat="1">
      <c r="A3087" s="67"/>
      <c r="B3087" s="67"/>
      <c r="C3087" s="67"/>
      <c r="D3087" s="67"/>
      <c r="E3087" s="67"/>
      <c r="F3087" s="67"/>
      <c r="G3087" s="67"/>
      <c r="H3087" s="67"/>
      <c r="I3087" s="67"/>
      <c r="J3087" s="67"/>
      <c r="K3087" s="67"/>
      <c r="L3087" s="67"/>
      <c r="M3087" s="67"/>
      <c r="N3087" s="67"/>
      <c r="O3087" s="67"/>
      <c r="P3087" s="67"/>
      <c r="Q3087" s="67"/>
      <c r="R3087" s="67"/>
      <c r="S3087" s="67"/>
      <c r="T3087" s="67"/>
      <c r="U3087" s="67"/>
      <c r="V3087" s="67"/>
      <c r="W3087" s="67"/>
      <c r="X3087" s="67"/>
      <c r="Y3087" s="67"/>
      <c r="Z3087" s="67"/>
      <c r="AA3087" s="67"/>
      <c r="AB3087" s="67"/>
      <c r="AC3087" s="67"/>
      <c r="AD3087" s="67"/>
      <c r="AE3087" s="67"/>
      <c r="AF3087" s="67"/>
      <c r="AG3087" s="67"/>
      <c r="AH3087" s="67"/>
      <c r="AI3087" s="67"/>
      <c r="AJ3087" s="67"/>
      <c r="AK3087" s="67"/>
      <c r="AL3087" s="67"/>
      <c r="AM3087" s="67"/>
      <c r="AN3087" s="67"/>
      <c r="AO3087" s="67"/>
      <c r="AP3087" s="67"/>
      <c r="AQ3087" s="67"/>
      <c r="AR3087" s="67"/>
      <c r="AS3087" s="67"/>
      <c r="AT3087" s="2"/>
    </row>
    <row r="3088" spans="1:46" s="3" customFormat="1">
      <c r="A3088" s="67"/>
      <c r="B3088" s="67"/>
      <c r="C3088" s="67"/>
      <c r="D3088" s="67"/>
      <c r="E3088" s="67"/>
      <c r="F3088" s="67"/>
      <c r="G3088" s="67"/>
      <c r="H3088" s="67"/>
      <c r="I3088" s="67"/>
      <c r="J3088" s="67"/>
      <c r="K3088" s="67"/>
      <c r="L3088" s="67"/>
      <c r="M3088" s="67"/>
      <c r="N3088" s="67"/>
      <c r="O3088" s="67"/>
      <c r="P3088" s="67"/>
      <c r="Q3088" s="67"/>
      <c r="R3088" s="67"/>
      <c r="S3088" s="67"/>
      <c r="T3088" s="67"/>
      <c r="U3088" s="67"/>
      <c r="V3088" s="67"/>
      <c r="W3088" s="67"/>
      <c r="X3088" s="67"/>
      <c r="Y3088" s="67"/>
      <c r="Z3088" s="67"/>
      <c r="AA3088" s="67"/>
      <c r="AB3088" s="67"/>
      <c r="AC3088" s="67"/>
      <c r="AD3088" s="67"/>
      <c r="AE3088" s="67"/>
      <c r="AF3088" s="67"/>
      <c r="AG3088" s="67"/>
      <c r="AH3088" s="67"/>
      <c r="AI3088" s="67"/>
      <c r="AJ3088" s="67"/>
      <c r="AK3088" s="67"/>
      <c r="AL3088" s="67"/>
      <c r="AM3088" s="67"/>
      <c r="AN3088" s="67"/>
      <c r="AO3088" s="67"/>
      <c r="AP3088" s="67"/>
      <c r="AQ3088" s="67"/>
      <c r="AR3088" s="67"/>
      <c r="AS3088" s="67"/>
      <c r="AT3088" s="2"/>
    </row>
    <row r="3089" spans="1:46" s="3" customFormat="1">
      <c r="A3089" s="67"/>
      <c r="B3089" s="67"/>
      <c r="C3089" s="67"/>
      <c r="D3089" s="67"/>
      <c r="E3089" s="67"/>
      <c r="F3089" s="67"/>
      <c r="G3089" s="67"/>
      <c r="H3089" s="67"/>
      <c r="I3089" s="67"/>
      <c r="J3089" s="67"/>
      <c r="K3089" s="67"/>
      <c r="L3089" s="67"/>
      <c r="M3089" s="67"/>
      <c r="N3089" s="67"/>
      <c r="O3089" s="67"/>
      <c r="P3089" s="67"/>
      <c r="Q3089" s="67"/>
      <c r="R3089" s="67"/>
      <c r="S3089" s="67"/>
      <c r="T3089" s="67"/>
      <c r="U3089" s="67"/>
      <c r="V3089" s="67"/>
      <c r="W3089" s="67"/>
      <c r="X3089" s="67"/>
      <c r="Y3089" s="67"/>
      <c r="Z3089" s="67"/>
      <c r="AA3089" s="67"/>
      <c r="AB3089" s="67"/>
      <c r="AC3089" s="67"/>
      <c r="AD3089" s="67"/>
      <c r="AE3089" s="67"/>
      <c r="AF3089" s="67"/>
      <c r="AG3089" s="67"/>
      <c r="AH3089" s="67"/>
      <c r="AI3089" s="67"/>
      <c r="AJ3089" s="67"/>
      <c r="AK3089" s="67"/>
      <c r="AL3089" s="67"/>
      <c r="AM3089" s="67"/>
      <c r="AN3089" s="67"/>
      <c r="AO3089" s="67"/>
      <c r="AP3089" s="67"/>
      <c r="AQ3089" s="67"/>
      <c r="AR3089" s="67"/>
      <c r="AS3089" s="67"/>
      <c r="AT3089" s="2"/>
    </row>
    <row r="3090" spans="1:46" s="3" customFormat="1">
      <c r="A3090" s="67"/>
      <c r="B3090" s="67"/>
      <c r="C3090" s="67"/>
      <c r="D3090" s="67"/>
      <c r="E3090" s="67"/>
      <c r="F3090" s="67"/>
      <c r="G3090" s="67"/>
      <c r="H3090" s="67"/>
      <c r="I3090" s="67"/>
      <c r="J3090" s="67"/>
      <c r="K3090" s="67"/>
      <c r="L3090" s="67"/>
      <c r="M3090" s="67"/>
      <c r="N3090" s="67"/>
      <c r="O3090" s="67"/>
      <c r="P3090" s="67"/>
      <c r="Q3090" s="67"/>
      <c r="R3090" s="67"/>
      <c r="S3090" s="67"/>
      <c r="T3090" s="67"/>
      <c r="U3090" s="67"/>
      <c r="V3090" s="67"/>
      <c r="W3090" s="67"/>
      <c r="X3090" s="67"/>
      <c r="Y3090" s="67"/>
      <c r="Z3090" s="67"/>
      <c r="AA3090" s="67"/>
      <c r="AB3090" s="67"/>
      <c r="AC3090" s="67"/>
      <c r="AD3090" s="67"/>
      <c r="AE3090" s="67"/>
      <c r="AF3090" s="67"/>
      <c r="AG3090" s="67"/>
      <c r="AH3090" s="67"/>
      <c r="AI3090" s="67"/>
      <c r="AJ3090" s="67"/>
      <c r="AK3090" s="67"/>
      <c r="AL3090" s="67"/>
      <c r="AM3090" s="67"/>
      <c r="AN3090" s="67"/>
      <c r="AO3090" s="67"/>
      <c r="AP3090" s="67"/>
      <c r="AQ3090" s="67"/>
      <c r="AR3090" s="67"/>
      <c r="AS3090" s="67"/>
      <c r="AT3090" s="2"/>
    </row>
    <row r="3091" spans="1:46" s="3" customFormat="1">
      <c r="A3091" s="67"/>
      <c r="B3091" s="67"/>
      <c r="C3091" s="67"/>
      <c r="D3091" s="67"/>
      <c r="E3091" s="67"/>
      <c r="F3091" s="67"/>
      <c r="G3091" s="67"/>
      <c r="H3091" s="67"/>
      <c r="I3091" s="67"/>
      <c r="J3091" s="67"/>
      <c r="K3091" s="67"/>
      <c r="L3091" s="67"/>
      <c r="M3091" s="67"/>
      <c r="N3091" s="67"/>
      <c r="O3091" s="67"/>
      <c r="P3091" s="67"/>
      <c r="Q3091" s="67"/>
      <c r="R3091" s="67"/>
      <c r="S3091" s="67"/>
      <c r="T3091" s="67"/>
      <c r="U3091" s="67"/>
      <c r="V3091" s="67"/>
      <c r="W3091" s="67"/>
      <c r="X3091" s="67"/>
      <c r="Y3091" s="67"/>
      <c r="Z3091" s="67"/>
      <c r="AA3091" s="67"/>
      <c r="AB3091" s="67"/>
      <c r="AC3091" s="67"/>
      <c r="AD3091" s="67"/>
      <c r="AE3091" s="67"/>
      <c r="AF3091" s="67"/>
      <c r="AG3091" s="67"/>
      <c r="AH3091" s="67"/>
      <c r="AI3091" s="67"/>
      <c r="AJ3091" s="67"/>
      <c r="AK3091" s="67"/>
      <c r="AL3091" s="67"/>
      <c r="AM3091" s="67"/>
      <c r="AN3091" s="67"/>
      <c r="AO3091" s="67"/>
      <c r="AP3091" s="67"/>
      <c r="AQ3091" s="67"/>
      <c r="AR3091" s="67"/>
      <c r="AS3091" s="67"/>
      <c r="AT3091" s="2"/>
    </row>
    <row r="3092" spans="1:46" s="3" customFormat="1">
      <c r="A3092" s="67"/>
      <c r="B3092" s="67"/>
      <c r="C3092" s="67"/>
      <c r="D3092" s="67"/>
      <c r="E3092" s="67"/>
      <c r="F3092" s="67"/>
      <c r="G3092" s="67"/>
      <c r="H3092" s="67"/>
      <c r="I3092" s="67"/>
      <c r="J3092" s="67"/>
      <c r="K3092" s="67"/>
      <c r="L3092" s="67"/>
      <c r="M3092" s="67"/>
      <c r="N3092" s="67"/>
      <c r="O3092" s="67"/>
      <c r="P3092" s="67"/>
      <c r="Q3092" s="67"/>
      <c r="R3092" s="67"/>
      <c r="S3092" s="67"/>
      <c r="T3092" s="67"/>
      <c r="U3092" s="67"/>
      <c r="V3092" s="67"/>
      <c r="W3092" s="67"/>
      <c r="X3092" s="67"/>
      <c r="Y3092" s="67"/>
      <c r="Z3092" s="67"/>
      <c r="AA3092" s="67"/>
      <c r="AB3092" s="67"/>
      <c r="AC3092" s="67"/>
      <c r="AD3092" s="67"/>
      <c r="AE3092" s="67"/>
      <c r="AF3092" s="67"/>
      <c r="AG3092" s="67"/>
      <c r="AH3092" s="67"/>
      <c r="AI3092" s="67"/>
      <c r="AJ3092" s="67"/>
      <c r="AK3092" s="67"/>
      <c r="AL3092" s="67"/>
      <c r="AM3092" s="67"/>
      <c r="AN3092" s="67"/>
      <c r="AO3092" s="67"/>
      <c r="AP3092" s="67"/>
      <c r="AQ3092" s="67"/>
      <c r="AR3092" s="67"/>
      <c r="AS3092" s="67"/>
      <c r="AT3092" s="2"/>
    </row>
    <row r="3093" spans="1:46" s="3" customFormat="1">
      <c r="A3093" s="67"/>
      <c r="B3093" s="67"/>
      <c r="C3093" s="67"/>
      <c r="D3093" s="67"/>
      <c r="E3093" s="67"/>
      <c r="F3093" s="67"/>
      <c r="G3093" s="67"/>
      <c r="H3093" s="67"/>
      <c r="I3093" s="67"/>
      <c r="J3093" s="67"/>
      <c r="K3093" s="67"/>
      <c r="L3093" s="67"/>
      <c r="M3093" s="67"/>
      <c r="N3093" s="67"/>
      <c r="O3093" s="67"/>
      <c r="P3093" s="67"/>
      <c r="Q3093" s="67"/>
      <c r="R3093" s="67"/>
      <c r="S3093" s="67"/>
      <c r="T3093" s="67"/>
      <c r="U3093" s="67"/>
      <c r="V3093" s="67"/>
      <c r="W3093" s="67"/>
      <c r="X3093" s="67"/>
      <c r="Y3093" s="67"/>
      <c r="Z3093" s="67"/>
      <c r="AA3093" s="67"/>
      <c r="AB3093" s="67"/>
      <c r="AC3093" s="67"/>
      <c r="AD3093" s="67"/>
      <c r="AE3093" s="67"/>
      <c r="AF3093" s="67"/>
      <c r="AG3093" s="67"/>
      <c r="AH3093" s="67"/>
      <c r="AI3093" s="67"/>
      <c r="AJ3093" s="67"/>
      <c r="AK3093" s="67"/>
      <c r="AL3093" s="67"/>
      <c r="AM3093" s="67"/>
      <c r="AN3093" s="67"/>
      <c r="AO3093" s="67"/>
      <c r="AP3093" s="67"/>
      <c r="AQ3093" s="67"/>
      <c r="AR3093" s="67"/>
      <c r="AS3093" s="67"/>
      <c r="AT3093" s="2"/>
    </row>
    <row r="3094" spans="1:46" s="3" customFormat="1">
      <c r="A3094" s="67"/>
      <c r="B3094" s="67"/>
      <c r="C3094" s="67"/>
      <c r="D3094" s="67"/>
      <c r="E3094" s="67"/>
      <c r="F3094" s="67"/>
      <c r="G3094" s="67"/>
      <c r="H3094" s="67"/>
      <c r="I3094" s="67"/>
      <c r="J3094" s="67"/>
      <c r="K3094" s="67"/>
      <c r="L3094" s="67"/>
      <c r="M3094" s="67"/>
      <c r="N3094" s="67"/>
      <c r="O3094" s="67"/>
      <c r="P3094" s="67"/>
      <c r="Q3094" s="67"/>
      <c r="R3094" s="67"/>
      <c r="S3094" s="67"/>
      <c r="T3094" s="67"/>
      <c r="U3094" s="67"/>
      <c r="V3094" s="67"/>
      <c r="W3094" s="67"/>
      <c r="X3094" s="67"/>
      <c r="Y3094" s="67"/>
      <c r="Z3094" s="67"/>
      <c r="AA3094" s="67"/>
      <c r="AB3094" s="67"/>
      <c r="AC3094" s="67"/>
      <c r="AD3094" s="67"/>
      <c r="AE3094" s="67"/>
      <c r="AF3094" s="67"/>
      <c r="AG3094" s="67"/>
      <c r="AH3094" s="67"/>
      <c r="AI3094" s="67"/>
      <c r="AJ3094" s="67"/>
      <c r="AK3094" s="67"/>
      <c r="AL3094" s="67"/>
      <c r="AM3094" s="67"/>
      <c r="AN3094" s="67"/>
      <c r="AO3094" s="67"/>
      <c r="AP3094" s="67"/>
      <c r="AQ3094" s="67"/>
      <c r="AR3094" s="67"/>
      <c r="AS3094" s="67"/>
      <c r="AT3094" s="2"/>
    </row>
    <row r="3095" spans="1:46" s="3" customFormat="1">
      <c r="A3095" s="67"/>
      <c r="B3095" s="67"/>
      <c r="C3095" s="67"/>
      <c r="D3095" s="67"/>
      <c r="E3095" s="67"/>
      <c r="F3095" s="67"/>
      <c r="G3095" s="67"/>
      <c r="H3095" s="67"/>
      <c r="I3095" s="67"/>
      <c r="J3095" s="67"/>
      <c r="K3095" s="67"/>
      <c r="L3095" s="67"/>
      <c r="M3095" s="67"/>
      <c r="N3095" s="67"/>
      <c r="O3095" s="67"/>
      <c r="P3095" s="67"/>
      <c r="Q3095" s="67"/>
      <c r="R3095" s="67"/>
      <c r="S3095" s="67"/>
      <c r="T3095" s="67"/>
      <c r="U3095" s="67"/>
      <c r="V3095" s="67"/>
      <c r="W3095" s="67"/>
      <c r="X3095" s="67"/>
      <c r="Y3095" s="67"/>
      <c r="Z3095" s="67"/>
      <c r="AA3095" s="67"/>
      <c r="AB3095" s="67"/>
      <c r="AC3095" s="67"/>
      <c r="AD3095" s="67"/>
      <c r="AE3095" s="67"/>
      <c r="AF3095" s="67"/>
      <c r="AG3095" s="67"/>
      <c r="AH3095" s="67"/>
      <c r="AI3095" s="67"/>
      <c r="AJ3095" s="67"/>
      <c r="AK3095" s="67"/>
      <c r="AL3095" s="67"/>
      <c r="AM3095" s="67"/>
      <c r="AN3095" s="67"/>
      <c r="AO3095" s="67"/>
      <c r="AP3095" s="67"/>
      <c r="AQ3095" s="67"/>
      <c r="AR3095" s="67"/>
      <c r="AS3095" s="67"/>
      <c r="AT3095" s="2"/>
    </row>
    <row r="3096" spans="1:46" s="3" customFormat="1">
      <c r="A3096" s="67"/>
      <c r="B3096" s="67"/>
      <c r="C3096" s="67"/>
      <c r="D3096" s="67"/>
      <c r="E3096" s="67"/>
      <c r="F3096" s="67"/>
      <c r="G3096" s="67"/>
      <c r="H3096" s="67"/>
      <c r="I3096" s="67"/>
      <c r="J3096" s="67"/>
      <c r="K3096" s="67"/>
      <c r="L3096" s="67"/>
      <c r="M3096" s="67"/>
      <c r="N3096" s="67"/>
      <c r="O3096" s="67"/>
      <c r="P3096" s="67"/>
      <c r="Q3096" s="67"/>
      <c r="R3096" s="67"/>
      <c r="S3096" s="67"/>
      <c r="T3096" s="67"/>
      <c r="U3096" s="67"/>
      <c r="V3096" s="67"/>
      <c r="W3096" s="67"/>
      <c r="X3096" s="67"/>
      <c r="Y3096" s="67"/>
      <c r="Z3096" s="67"/>
      <c r="AA3096" s="67"/>
      <c r="AB3096" s="67"/>
      <c r="AC3096" s="67"/>
      <c r="AD3096" s="67"/>
      <c r="AE3096" s="67"/>
      <c r="AF3096" s="67"/>
      <c r="AG3096" s="67"/>
      <c r="AH3096" s="67"/>
      <c r="AI3096" s="67"/>
      <c r="AJ3096" s="67"/>
      <c r="AK3096" s="67"/>
      <c r="AL3096" s="67"/>
      <c r="AM3096" s="67"/>
      <c r="AN3096" s="67"/>
      <c r="AO3096" s="67"/>
      <c r="AP3096" s="67"/>
      <c r="AQ3096" s="67"/>
      <c r="AR3096" s="67"/>
      <c r="AS3096" s="67"/>
      <c r="AT3096" s="2"/>
    </row>
    <row r="3097" spans="1:46" s="3" customFormat="1">
      <c r="A3097" s="67"/>
      <c r="B3097" s="67"/>
      <c r="C3097" s="67"/>
      <c r="D3097" s="67"/>
      <c r="E3097" s="67"/>
      <c r="F3097" s="67"/>
      <c r="G3097" s="67"/>
      <c r="H3097" s="67"/>
      <c r="I3097" s="67"/>
      <c r="J3097" s="67"/>
      <c r="K3097" s="67"/>
      <c r="L3097" s="67"/>
      <c r="M3097" s="67"/>
      <c r="N3097" s="67"/>
      <c r="O3097" s="67"/>
      <c r="P3097" s="67"/>
      <c r="Q3097" s="67"/>
      <c r="R3097" s="67"/>
      <c r="S3097" s="67"/>
      <c r="T3097" s="67"/>
      <c r="U3097" s="67"/>
      <c r="V3097" s="67"/>
      <c r="W3097" s="67"/>
      <c r="X3097" s="67"/>
      <c r="Y3097" s="67"/>
      <c r="Z3097" s="67"/>
      <c r="AA3097" s="67"/>
      <c r="AB3097" s="67"/>
      <c r="AC3097" s="67"/>
      <c r="AD3097" s="67"/>
      <c r="AE3097" s="67"/>
      <c r="AF3097" s="67"/>
      <c r="AG3097" s="67"/>
      <c r="AH3097" s="67"/>
      <c r="AI3097" s="67"/>
      <c r="AJ3097" s="67"/>
      <c r="AK3097" s="67"/>
      <c r="AL3097" s="67"/>
      <c r="AM3097" s="67"/>
      <c r="AN3097" s="67"/>
      <c r="AO3097" s="67"/>
      <c r="AP3097" s="67"/>
      <c r="AQ3097" s="67"/>
      <c r="AR3097" s="67"/>
      <c r="AS3097" s="67"/>
      <c r="AT3097" s="2"/>
    </row>
    <row r="3098" spans="1:46" s="3" customFormat="1">
      <c r="A3098" s="67"/>
      <c r="B3098" s="67"/>
      <c r="C3098" s="67"/>
      <c r="D3098" s="67"/>
      <c r="E3098" s="67"/>
      <c r="F3098" s="67"/>
      <c r="G3098" s="67"/>
      <c r="H3098" s="67"/>
      <c r="I3098" s="67"/>
      <c r="J3098" s="67"/>
      <c r="K3098" s="67"/>
      <c r="L3098" s="67"/>
      <c r="M3098" s="67"/>
      <c r="N3098" s="67"/>
      <c r="O3098" s="67"/>
      <c r="P3098" s="67"/>
      <c r="Q3098" s="67"/>
      <c r="R3098" s="67"/>
      <c r="S3098" s="67"/>
      <c r="T3098" s="67"/>
      <c r="U3098" s="67"/>
      <c r="V3098" s="67"/>
      <c r="W3098" s="67"/>
      <c r="X3098" s="67"/>
      <c r="Y3098" s="67"/>
      <c r="Z3098" s="67"/>
      <c r="AA3098" s="67"/>
      <c r="AB3098" s="67"/>
      <c r="AC3098" s="67"/>
      <c r="AD3098" s="67"/>
      <c r="AE3098" s="67"/>
      <c r="AF3098" s="67"/>
      <c r="AG3098" s="67"/>
      <c r="AH3098" s="67"/>
      <c r="AI3098" s="67"/>
      <c r="AJ3098" s="67"/>
      <c r="AK3098" s="67"/>
      <c r="AL3098" s="67"/>
      <c r="AM3098" s="67"/>
      <c r="AN3098" s="67"/>
      <c r="AO3098" s="67"/>
      <c r="AP3098" s="67"/>
      <c r="AQ3098" s="67"/>
      <c r="AR3098" s="67"/>
      <c r="AS3098" s="67"/>
      <c r="AT3098" s="2"/>
    </row>
    <row r="3099" spans="1:46" s="3" customFormat="1">
      <c r="A3099" s="67"/>
      <c r="B3099" s="67"/>
      <c r="C3099" s="67"/>
      <c r="D3099" s="67"/>
      <c r="E3099" s="67"/>
      <c r="F3099" s="67"/>
      <c r="G3099" s="67"/>
      <c r="H3099" s="67"/>
      <c r="I3099" s="67"/>
      <c r="J3099" s="67"/>
      <c r="K3099" s="67"/>
      <c r="L3099" s="67"/>
      <c r="M3099" s="67"/>
      <c r="N3099" s="67"/>
      <c r="O3099" s="67"/>
      <c r="P3099" s="67"/>
      <c r="Q3099" s="67"/>
      <c r="R3099" s="67"/>
      <c r="S3099" s="67"/>
      <c r="T3099" s="67"/>
      <c r="U3099" s="67"/>
      <c r="V3099" s="67"/>
      <c r="W3099" s="67"/>
      <c r="X3099" s="67"/>
      <c r="Y3099" s="67"/>
      <c r="Z3099" s="67"/>
      <c r="AA3099" s="67"/>
      <c r="AB3099" s="67"/>
      <c r="AC3099" s="67"/>
      <c r="AD3099" s="67"/>
      <c r="AE3099" s="67"/>
      <c r="AF3099" s="67"/>
      <c r="AG3099" s="67"/>
      <c r="AH3099" s="67"/>
      <c r="AI3099" s="67"/>
      <c r="AJ3099" s="67"/>
      <c r="AK3099" s="67"/>
      <c r="AL3099" s="67"/>
      <c r="AM3099" s="67"/>
      <c r="AN3099" s="67"/>
      <c r="AO3099" s="67"/>
      <c r="AP3099" s="67"/>
      <c r="AQ3099" s="67"/>
      <c r="AR3099" s="67"/>
      <c r="AS3099" s="67"/>
      <c r="AT3099" s="2"/>
    </row>
    <row r="3100" spans="1:46" s="3" customFormat="1">
      <c r="A3100" s="67"/>
      <c r="B3100" s="67"/>
      <c r="C3100" s="67"/>
      <c r="D3100" s="67"/>
      <c r="E3100" s="67"/>
      <c r="F3100" s="67"/>
      <c r="G3100" s="67"/>
      <c r="H3100" s="67"/>
      <c r="I3100" s="67"/>
      <c r="J3100" s="67"/>
      <c r="K3100" s="67"/>
      <c r="L3100" s="67"/>
      <c r="M3100" s="67"/>
      <c r="N3100" s="67"/>
      <c r="O3100" s="67"/>
      <c r="P3100" s="67"/>
      <c r="Q3100" s="67"/>
      <c r="R3100" s="67"/>
      <c r="S3100" s="67"/>
      <c r="T3100" s="67"/>
      <c r="U3100" s="67"/>
      <c r="V3100" s="67"/>
      <c r="W3100" s="67"/>
      <c r="X3100" s="67"/>
      <c r="Y3100" s="67"/>
      <c r="Z3100" s="67"/>
      <c r="AA3100" s="67"/>
      <c r="AB3100" s="67"/>
      <c r="AC3100" s="67"/>
      <c r="AD3100" s="67"/>
      <c r="AE3100" s="67"/>
      <c r="AF3100" s="67"/>
      <c r="AG3100" s="67"/>
      <c r="AH3100" s="67"/>
      <c r="AI3100" s="67"/>
      <c r="AJ3100" s="67"/>
      <c r="AK3100" s="67"/>
      <c r="AL3100" s="67"/>
      <c r="AM3100" s="67"/>
      <c r="AN3100" s="67"/>
      <c r="AO3100" s="67"/>
      <c r="AP3100" s="67"/>
      <c r="AQ3100" s="67"/>
      <c r="AR3100" s="67"/>
      <c r="AS3100" s="67"/>
      <c r="AT3100" s="2"/>
    </row>
    <row r="3101" spans="1:46" s="3" customFormat="1">
      <c r="A3101" s="67"/>
      <c r="B3101" s="67"/>
      <c r="C3101" s="67"/>
      <c r="D3101" s="67"/>
      <c r="E3101" s="67"/>
      <c r="F3101" s="67"/>
      <c r="G3101" s="67"/>
      <c r="H3101" s="67"/>
      <c r="I3101" s="67"/>
      <c r="J3101" s="67"/>
      <c r="K3101" s="67"/>
      <c r="L3101" s="67"/>
      <c r="M3101" s="67"/>
      <c r="N3101" s="67"/>
      <c r="O3101" s="67"/>
      <c r="P3101" s="67"/>
      <c r="Q3101" s="67"/>
      <c r="R3101" s="67"/>
      <c r="S3101" s="67"/>
      <c r="T3101" s="67"/>
      <c r="U3101" s="67"/>
      <c r="V3101" s="67"/>
      <c r="W3101" s="67"/>
      <c r="X3101" s="67"/>
      <c r="Y3101" s="67"/>
      <c r="Z3101" s="67"/>
      <c r="AA3101" s="67"/>
      <c r="AB3101" s="67"/>
      <c r="AC3101" s="67"/>
      <c r="AD3101" s="67"/>
      <c r="AE3101" s="67"/>
      <c r="AF3101" s="67"/>
      <c r="AG3101" s="67"/>
      <c r="AH3101" s="67"/>
      <c r="AI3101" s="67"/>
      <c r="AJ3101" s="67"/>
      <c r="AK3101" s="67"/>
      <c r="AL3101" s="67"/>
      <c r="AM3101" s="67"/>
      <c r="AN3101" s="67"/>
      <c r="AO3101" s="67"/>
      <c r="AP3101" s="67"/>
      <c r="AQ3101" s="67"/>
      <c r="AR3101" s="67"/>
      <c r="AS3101" s="67"/>
      <c r="AT3101" s="2"/>
    </row>
    <row r="3102" spans="1:46" s="3" customFormat="1">
      <c r="A3102" s="67"/>
      <c r="B3102" s="67"/>
      <c r="C3102" s="67"/>
      <c r="D3102" s="67"/>
      <c r="E3102" s="67"/>
      <c r="F3102" s="67"/>
      <c r="G3102" s="67"/>
      <c r="H3102" s="67"/>
      <c r="I3102" s="67"/>
      <c r="J3102" s="67"/>
      <c r="K3102" s="67"/>
      <c r="L3102" s="67"/>
      <c r="M3102" s="67"/>
      <c r="N3102" s="67"/>
      <c r="O3102" s="67"/>
      <c r="P3102" s="67"/>
      <c r="Q3102" s="67"/>
      <c r="R3102" s="67"/>
      <c r="S3102" s="67"/>
      <c r="T3102" s="67"/>
      <c r="U3102" s="67"/>
      <c r="V3102" s="67"/>
      <c r="W3102" s="67"/>
      <c r="X3102" s="67"/>
      <c r="Y3102" s="67"/>
      <c r="Z3102" s="67"/>
      <c r="AA3102" s="67"/>
      <c r="AB3102" s="67"/>
      <c r="AC3102" s="67"/>
      <c r="AD3102" s="67"/>
      <c r="AE3102" s="67"/>
      <c r="AF3102" s="67"/>
      <c r="AG3102" s="67"/>
      <c r="AH3102" s="67"/>
      <c r="AI3102" s="67"/>
      <c r="AJ3102" s="67"/>
      <c r="AK3102" s="67"/>
      <c r="AL3102" s="67"/>
      <c r="AM3102" s="67"/>
      <c r="AN3102" s="67"/>
      <c r="AO3102" s="67"/>
      <c r="AP3102" s="67"/>
      <c r="AQ3102" s="67"/>
      <c r="AR3102" s="67"/>
      <c r="AS3102" s="67"/>
      <c r="AT3102" s="2"/>
    </row>
    <row r="3103" spans="1:46" s="3" customFormat="1">
      <c r="A3103" s="67"/>
      <c r="B3103" s="67"/>
      <c r="C3103" s="67"/>
      <c r="D3103" s="67"/>
      <c r="E3103" s="67"/>
      <c r="F3103" s="67"/>
      <c r="G3103" s="67"/>
      <c r="H3103" s="67"/>
      <c r="I3103" s="67"/>
      <c r="J3103" s="67"/>
      <c r="K3103" s="67"/>
      <c r="L3103" s="67"/>
      <c r="M3103" s="67"/>
      <c r="N3103" s="67"/>
      <c r="O3103" s="67"/>
      <c r="P3103" s="67"/>
      <c r="Q3103" s="67"/>
      <c r="R3103" s="67"/>
      <c r="S3103" s="67"/>
      <c r="T3103" s="67"/>
      <c r="U3103" s="67"/>
      <c r="V3103" s="67"/>
      <c r="W3103" s="67"/>
      <c r="X3103" s="67"/>
      <c r="Y3103" s="67"/>
      <c r="Z3103" s="67"/>
      <c r="AA3103" s="67"/>
      <c r="AB3103" s="67"/>
      <c r="AC3103" s="67"/>
      <c r="AD3103" s="67"/>
      <c r="AE3103" s="67"/>
      <c r="AF3103" s="67"/>
      <c r="AG3103" s="67"/>
      <c r="AH3103" s="67"/>
      <c r="AI3103" s="67"/>
      <c r="AJ3103" s="67"/>
      <c r="AK3103" s="67"/>
      <c r="AL3103" s="67"/>
      <c r="AM3103" s="67"/>
      <c r="AN3103" s="67"/>
      <c r="AO3103" s="67"/>
      <c r="AP3103" s="67"/>
      <c r="AQ3103" s="67"/>
      <c r="AR3103" s="67"/>
      <c r="AS3103" s="67"/>
      <c r="AT3103" s="2"/>
    </row>
    <row r="3104" spans="1:46" s="3" customFormat="1">
      <c r="A3104" s="67"/>
      <c r="B3104" s="67"/>
      <c r="C3104" s="67"/>
      <c r="D3104" s="67"/>
      <c r="E3104" s="67"/>
      <c r="F3104" s="67"/>
      <c r="G3104" s="67"/>
      <c r="H3104" s="67"/>
      <c r="I3104" s="67"/>
      <c r="J3104" s="67"/>
      <c r="K3104" s="67"/>
      <c r="L3104" s="67"/>
      <c r="M3104" s="67"/>
      <c r="N3104" s="67"/>
      <c r="O3104" s="67"/>
      <c r="P3104" s="67"/>
      <c r="Q3104" s="67"/>
      <c r="R3104" s="67"/>
      <c r="S3104" s="67"/>
      <c r="T3104" s="67"/>
      <c r="U3104" s="67"/>
      <c r="V3104" s="67"/>
      <c r="W3104" s="67"/>
      <c r="X3104" s="67"/>
      <c r="Y3104" s="67"/>
      <c r="Z3104" s="67"/>
      <c r="AA3104" s="67"/>
      <c r="AB3104" s="67"/>
      <c r="AC3104" s="67"/>
      <c r="AD3104" s="67"/>
      <c r="AE3104" s="67"/>
      <c r="AF3104" s="67"/>
      <c r="AG3104" s="67"/>
      <c r="AH3104" s="67"/>
      <c r="AI3104" s="67"/>
      <c r="AJ3104" s="67"/>
      <c r="AK3104" s="67"/>
      <c r="AL3104" s="67"/>
      <c r="AM3104" s="67"/>
      <c r="AN3104" s="67"/>
      <c r="AO3104" s="67"/>
      <c r="AP3104" s="67"/>
      <c r="AQ3104" s="67"/>
      <c r="AR3104" s="67"/>
      <c r="AS3104" s="67"/>
      <c r="AT3104" s="2"/>
    </row>
    <row r="3105" spans="1:46" s="3" customFormat="1">
      <c r="A3105" s="67"/>
      <c r="B3105" s="67"/>
      <c r="C3105" s="67"/>
      <c r="D3105" s="67"/>
      <c r="E3105" s="67"/>
      <c r="F3105" s="67"/>
      <c r="G3105" s="67"/>
      <c r="H3105" s="67"/>
      <c r="I3105" s="67"/>
      <c r="J3105" s="67"/>
      <c r="K3105" s="67"/>
      <c r="L3105" s="67"/>
      <c r="M3105" s="67"/>
      <c r="N3105" s="67"/>
      <c r="O3105" s="67"/>
      <c r="P3105" s="67"/>
      <c r="Q3105" s="67"/>
      <c r="R3105" s="67"/>
      <c r="S3105" s="67"/>
      <c r="T3105" s="67"/>
      <c r="U3105" s="67"/>
      <c r="V3105" s="67"/>
      <c r="W3105" s="67"/>
      <c r="X3105" s="67"/>
      <c r="Y3105" s="67"/>
      <c r="Z3105" s="67"/>
      <c r="AA3105" s="67"/>
      <c r="AB3105" s="67"/>
      <c r="AC3105" s="67"/>
      <c r="AD3105" s="67"/>
      <c r="AE3105" s="67"/>
      <c r="AF3105" s="67"/>
      <c r="AG3105" s="67"/>
      <c r="AH3105" s="67"/>
      <c r="AI3105" s="67"/>
      <c r="AJ3105" s="67"/>
      <c r="AK3105" s="67"/>
      <c r="AL3105" s="67"/>
      <c r="AM3105" s="67"/>
      <c r="AN3105" s="67"/>
      <c r="AO3105" s="67"/>
      <c r="AP3105" s="67"/>
      <c r="AQ3105" s="67"/>
      <c r="AR3105" s="67"/>
      <c r="AS3105" s="67"/>
      <c r="AT3105" s="2"/>
    </row>
    <row r="3106" spans="1:46" s="3" customFormat="1">
      <c r="A3106" s="67"/>
      <c r="B3106" s="67"/>
      <c r="C3106" s="67"/>
      <c r="D3106" s="67"/>
      <c r="E3106" s="67"/>
      <c r="F3106" s="67"/>
      <c r="G3106" s="67"/>
      <c r="H3106" s="67"/>
      <c r="I3106" s="67"/>
      <c r="J3106" s="67"/>
      <c r="K3106" s="67"/>
      <c r="L3106" s="67"/>
      <c r="M3106" s="67"/>
      <c r="N3106" s="67"/>
      <c r="O3106" s="67"/>
      <c r="P3106" s="67"/>
      <c r="Q3106" s="67"/>
      <c r="R3106" s="67"/>
      <c r="S3106" s="67"/>
      <c r="T3106" s="67"/>
      <c r="U3106" s="67"/>
      <c r="V3106" s="67"/>
      <c r="W3106" s="67"/>
      <c r="X3106" s="67"/>
      <c r="Y3106" s="67"/>
      <c r="Z3106" s="67"/>
      <c r="AA3106" s="67"/>
      <c r="AB3106" s="67"/>
      <c r="AC3106" s="67"/>
      <c r="AD3106" s="67"/>
      <c r="AE3106" s="67"/>
      <c r="AF3106" s="67"/>
      <c r="AG3106" s="67"/>
      <c r="AH3106" s="67"/>
      <c r="AI3106" s="67"/>
      <c r="AJ3106" s="67"/>
      <c r="AK3106" s="67"/>
      <c r="AL3106" s="67"/>
      <c r="AM3106" s="67"/>
      <c r="AN3106" s="67"/>
      <c r="AO3106" s="67"/>
      <c r="AP3106" s="67"/>
      <c r="AQ3106" s="67"/>
      <c r="AR3106" s="67"/>
      <c r="AS3106" s="67"/>
      <c r="AT3106" s="2"/>
    </row>
    <row r="3107" spans="1:46" s="3" customFormat="1">
      <c r="A3107" s="67"/>
      <c r="B3107" s="67"/>
      <c r="C3107" s="67"/>
      <c r="D3107" s="67"/>
      <c r="E3107" s="67"/>
      <c r="F3107" s="67"/>
      <c r="G3107" s="67"/>
      <c r="H3107" s="67"/>
      <c r="I3107" s="67"/>
      <c r="J3107" s="67"/>
      <c r="K3107" s="67"/>
      <c r="L3107" s="67"/>
      <c r="M3107" s="67"/>
      <c r="N3107" s="67"/>
      <c r="O3107" s="67"/>
      <c r="P3107" s="67"/>
      <c r="Q3107" s="67"/>
      <c r="R3107" s="67"/>
      <c r="S3107" s="67"/>
      <c r="T3107" s="67"/>
      <c r="U3107" s="67"/>
      <c r="V3107" s="67"/>
      <c r="W3107" s="67"/>
      <c r="X3107" s="67"/>
      <c r="Y3107" s="67"/>
      <c r="Z3107" s="67"/>
      <c r="AA3107" s="67"/>
      <c r="AB3107" s="67"/>
      <c r="AC3107" s="67"/>
      <c r="AD3107" s="67"/>
      <c r="AE3107" s="67"/>
      <c r="AF3107" s="67"/>
      <c r="AG3107" s="67"/>
      <c r="AH3107" s="67"/>
      <c r="AI3107" s="67"/>
      <c r="AJ3107" s="67"/>
      <c r="AK3107" s="67"/>
      <c r="AL3107" s="67"/>
      <c r="AM3107" s="67"/>
      <c r="AN3107" s="67"/>
      <c r="AO3107" s="67"/>
      <c r="AP3107" s="67"/>
      <c r="AQ3107" s="67"/>
      <c r="AR3107" s="67"/>
      <c r="AS3107" s="67"/>
      <c r="AT3107" s="2"/>
    </row>
    <row r="3108" spans="1:46" s="3" customFormat="1">
      <c r="A3108" s="67"/>
      <c r="B3108" s="67"/>
      <c r="C3108" s="67"/>
      <c r="D3108" s="67"/>
      <c r="E3108" s="67"/>
      <c r="F3108" s="67"/>
      <c r="G3108" s="67"/>
      <c r="H3108" s="67"/>
      <c r="I3108" s="67"/>
      <c r="J3108" s="67"/>
      <c r="K3108" s="67"/>
      <c r="L3108" s="67"/>
      <c r="M3108" s="67"/>
      <c r="N3108" s="67"/>
      <c r="O3108" s="67"/>
      <c r="P3108" s="67"/>
      <c r="Q3108" s="67"/>
      <c r="R3108" s="67"/>
      <c r="S3108" s="67"/>
      <c r="T3108" s="67"/>
      <c r="U3108" s="67"/>
      <c r="V3108" s="67"/>
      <c r="W3108" s="67"/>
      <c r="X3108" s="67"/>
      <c r="Y3108" s="67"/>
      <c r="Z3108" s="67"/>
      <c r="AA3108" s="67"/>
      <c r="AB3108" s="67"/>
      <c r="AC3108" s="67"/>
      <c r="AD3108" s="67"/>
      <c r="AE3108" s="67"/>
      <c r="AF3108" s="67"/>
      <c r="AG3108" s="67"/>
      <c r="AH3108" s="67"/>
      <c r="AI3108" s="67"/>
      <c r="AJ3108" s="67"/>
      <c r="AK3108" s="67"/>
      <c r="AL3108" s="67"/>
      <c r="AM3108" s="67"/>
      <c r="AN3108" s="67"/>
      <c r="AO3108" s="67"/>
      <c r="AP3108" s="67"/>
      <c r="AQ3108" s="67"/>
      <c r="AR3108" s="67"/>
      <c r="AS3108" s="67"/>
      <c r="AT3108" s="2"/>
    </row>
    <row r="3109" spans="1:46" s="3" customFormat="1">
      <c r="A3109" s="67"/>
      <c r="B3109" s="67"/>
      <c r="C3109" s="67"/>
      <c r="D3109" s="67"/>
      <c r="E3109" s="67"/>
      <c r="F3109" s="67"/>
      <c r="G3109" s="67"/>
      <c r="H3109" s="67"/>
      <c r="I3109" s="67"/>
      <c r="J3109" s="67"/>
      <c r="K3109" s="67"/>
      <c r="L3109" s="67"/>
      <c r="M3109" s="67"/>
      <c r="N3109" s="67"/>
      <c r="O3109" s="67"/>
      <c r="P3109" s="67"/>
      <c r="Q3109" s="67"/>
      <c r="R3109" s="67"/>
      <c r="S3109" s="67"/>
      <c r="T3109" s="67"/>
      <c r="U3109" s="67"/>
      <c r="V3109" s="67"/>
      <c r="W3109" s="67"/>
      <c r="X3109" s="67"/>
      <c r="Y3109" s="67"/>
      <c r="Z3109" s="67"/>
      <c r="AA3109" s="67"/>
      <c r="AB3109" s="67"/>
      <c r="AC3109" s="67"/>
      <c r="AD3109" s="67"/>
      <c r="AE3109" s="67"/>
      <c r="AF3109" s="67"/>
      <c r="AG3109" s="67"/>
      <c r="AH3109" s="67"/>
      <c r="AI3109" s="67"/>
      <c r="AJ3109" s="67"/>
      <c r="AK3109" s="67"/>
      <c r="AL3109" s="67"/>
      <c r="AM3109" s="67"/>
      <c r="AN3109" s="67"/>
      <c r="AO3109" s="67"/>
      <c r="AP3109" s="67"/>
      <c r="AQ3109" s="67"/>
      <c r="AR3109" s="67"/>
      <c r="AS3109" s="67"/>
      <c r="AT3109" s="2"/>
    </row>
    <row r="3110" spans="1:46" s="3" customFormat="1">
      <c r="A3110" s="67"/>
      <c r="B3110" s="67"/>
      <c r="C3110" s="67"/>
      <c r="D3110" s="67"/>
      <c r="E3110" s="67"/>
      <c r="F3110" s="67"/>
      <c r="G3110" s="67"/>
      <c r="H3110" s="67"/>
      <c r="I3110" s="67"/>
      <c r="J3110" s="67"/>
      <c r="K3110" s="67"/>
      <c r="L3110" s="67"/>
      <c r="M3110" s="67"/>
      <c r="N3110" s="67"/>
      <c r="O3110" s="67"/>
      <c r="P3110" s="67"/>
      <c r="Q3110" s="67"/>
      <c r="R3110" s="67"/>
      <c r="S3110" s="67"/>
      <c r="T3110" s="67"/>
      <c r="U3110" s="67"/>
      <c r="V3110" s="67"/>
      <c r="W3110" s="67"/>
      <c r="X3110" s="67"/>
      <c r="Y3110" s="67"/>
      <c r="Z3110" s="67"/>
      <c r="AA3110" s="67"/>
      <c r="AB3110" s="67"/>
      <c r="AC3110" s="67"/>
      <c r="AD3110" s="67"/>
      <c r="AE3110" s="67"/>
      <c r="AF3110" s="67"/>
      <c r="AG3110" s="67"/>
      <c r="AH3110" s="67"/>
      <c r="AI3110" s="67"/>
      <c r="AJ3110" s="67"/>
      <c r="AK3110" s="67"/>
      <c r="AL3110" s="67"/>
      <c r="AM3110" s="67"/>
      <c r="AN3110" s="67"/>
      <c r="AO3110" s="67"/>
      <c r="AP3110" s="67"/>
      <c r="AQ3110" s="67"/>
      <c r="AR3110" s="67"/>
      <c r="AS3110" s="67"/>
      <c r="AT3110" s="2"/>
    </row>
    <row r="3111" spans="1:46" s="3" customFormat="1">
      <c r="A3111" s="67"/>
      <c r="B3111" s="67"/>
      <c r="C3111" s="67"/>
      <c r="D3111" s="67"/>
      <c r="E3111" s="67"/>
      <c r="F3111" s="67"/>
      <c r="G3111" s="67"/>
      <c r="H3111" s="67"/>
      <c r="I3111" s="67"/>
      <c r="J3111" s="67"/>
      <c r="K3111" s="67"/>
      <c r="L3111" s="67"/>
      <c r="M3111" s="67"/>
      <c r="N3111" s="67"/>
      <c r="O3111" s="67"/>
      <c r="P3111" s="67"/>
      <c r="Q3111" s="67"/>
      <c r="R3111" s="67"/>
      <c r="S3111" s="67"/>
      <c r="T3111" s="67"/>
      <c r="U3111" s="67"/>
      <c r="V3111" s="67"/>
      <c r="W3111" s="67"/>
      <c r="X3111" s="67"/>
      <c r="Y3111" s="67"/>
      <c r="Z3111" s="67"/>
      <c r="AA3111" s="67"/>
      <c r="AB3111" s="67"/>
      <c r="AC3111" s="67"/>
      <c r="AD3111" s="67"/>
      <c r="AE3111" s="67"/>
      <c r="AF3111" s="67"/>
      <c r="AG3111" s="67"/>
      <c r="AH3111" s="67"/>
      <c r="AI3111" s="67"/>
      <c r="AJ3111" s="67"/>
      <c r="AK3111" s="67"/>
      <c r="AL3111" s="67"/>
      <c r="AM3111" s="67"/>
      <c r="AN3111" s="67"/>
      <c r="AO3111" s="67"/>
      <c r="AP3111" s="67"/>
      <c r="AQ3111" s="67"/>
      <c r="AR3111" s="67"/>
      <c r="AS3111" s="67"/>
      <c r="AT3111" s="2"/>
    </row>
    <row r="3112" spans="1:46" s="3" customFormat="1">
      <c r="A3112" s="67"/>
      <c r="B3112" s="67"/>
      <c r="C3112" s="67"/>
      <c r="D3112" s="67"/>
      <c r="E3112" s="67"/>
      <c r="F3112" s="67"/>
      <c r="G3112" s="67"/>
      <c r="H3112" s="67"/>
      <c r="I3112" s="67"/>
      <c r="J3112" s="67"/>
      <c r="K3112" s="67"/>
      <c r="L3112" s="67"/>
      <c r="M3112" s="67"/>
      <c r="N3112" s="67"/>
      <c r="O3112" s="67"/>
      <c r="P3112" s="67"/>
      <c r="Q3112" s="67"/>
      <c r="R3112" s="67"/>
      <c r="S3112" s="67"/>
      <c r="T3112" s="67"/>
      <c r="U3112" s="67"/>
      <c r="V3112" s="67"/>
      <c r="W3112" s="67"/>
      <c r="X3112" s="67"/>
      <c r="Y3112" s="67"/>
      <c r="Z3112" s="67"/>
      <c r="AA3112" s="67"/>
      <c r="AB3112" s="67"/>
      <c r="AC3112" s="67"/>
      <c r="AD3112" s="67"/>
      <c r="AE3112" s="67"/>
      <c r="AF3112" s="67"/>
      <c r="AG3112" s="67"/>
      <c r="AH3112" s="67"/>
      <c r="AI3112" s="67"/>
      <c r="AJ3112" s="67"/>
      <c r="AK3112" s="67"/>
      <c r="AL3112" s="67"/>
      <c r="AM3112" s="67"/>
      <c r="AN3112" s="67"/>
      <c r="AO3112" s="67"/>
      <c r="AP3112" s="67"/>
      <c r="AQ3112" s="67"/>
      <c r="AR3112" s="67"/>
      <c r="AS3112" s="67"/>
      <c r="AT3112" s="2"/>
    </row>
    <row r="3113" spans="1:46" s="3" customFormat="1">
      <c r="A3113" s="67"/>
      <c r="B3113" s="67"/>
      <c r="C3113" s="67"/>
      <c r="D3113" s="67"/>
      <c r="E3113" s="67"/>
      <c r="F3113" s="67"/>
      <c r="G3113" s="67"/>
      <c r="H3113" s="67"/>
      <c r="I3113" s="67"/>
      <c r="J3113" s="67"/>
      <c r="K3113" s="67"/>
      <c r="L3113" s="67"/>
      <c r="M3113" s="67"/>
      <c r="N3113" s="67"/>
      <c r="O3113" s="67"/>
      <c r="P3113" s="67"/>
      <c r="Q3113" s="67"/>
      <c r="R3113" s="67"/>
      <c r="S3113" s="67"/>
      <c r="T3113" s="67"/>
      <c r="U3113" s="67"/>
      <c r="V3113" s="67"/>
      <c r="W3113" s="67"/>
      <c r="X3113" s="67"/>
      <c r="Y3113" s="67"/>
      <c r="Z3113" s="67"/>
      <c r="AA3113" s="67"/>
      <c r="AB3113" s="67"/>
      <c r="AC3113" s="67"/>
      <c r="AD3113" s="67"/>
      <c r="AE3113" s="67"/>
      <c r="AF3113" s="67"/>
      <c r="AG3113" s="67"/>
      <c r="AH3113" s="67"/>
      <c r="AI3113" s="67"/>
      <c r="AJ3113" s="67"/>
      <c r="AK3113" s="67"/>
      <c r="AL3113" s="67"/>
      <c r="AM3113" s="67"/>
      <c r="AN3113" s="67"/>
      <c r="AO3113" s="67"/>
      <c r="AP3113" s="67"/>
      <c r="AQ3113" s="67"/>
      <c r="AR3113" s="67"/>
      <c r="AS3113" s="67"/>
      <c r="AT3113" s="2"/>
    </row>
    <row r="3114" spans="1:46" s="3" customFormat="1">
      <c r="A3114" s="67"/>
      <c r="B3114" s="67"/>
      <c r="C3114" s="67"/>
      <c r="D3114" s="67"/>
      <c r="E3114" s="67"/>
      <c r="F3114" s="67"/>
      <c r="G3114" s="67"/>
      <c r="H3114" s="67"/>
      <c r="I3114" s="67"/>
      <c r="J3114" s="67"/>
      <c r="K3114" s="67"/>
      <c r="L3114" s="67"/>
      <c r="M3114" s="67"/>
      <c r="N3114" s="67"/>
      <c r="O3114" s="67"/>
      <c r="P3114" s="67"/>
      <c r="Q3114" s="67"/>
      <c r="R3114" s="67"/>
      <c r="S3114" s="67"/>
      <c r="T3114" s="67"/>
      <c r="U3114" s="67"/>
      <c r="V3114" s="67"/>
      <c r="W3114" s="67"/>
      <c r="X3114" s="67"/>
      <c r="Y3114" s="67"/>
      <c r="Z3114" s="67"/>
      <c r="AA3114" s="67"/>
      <c r="AB3114" s="67"/>
      <c r="AC3114" s="67"/>
      <c r="AD3114" s="67"/>
      <c r="AE3114" s="67"/>
      <c r="AF3114" s="67"/>
      <c r="AG3114" s="67"/>
      <c r="AH3114" s="67"/>
      <c r="AI3114" s="67"/>
      <c r="AJ3114" s="67"/>
      <c r="AK3114" s="67"/>
      <c r="AL3114" s="67"/>
      <c r="AM3114" s="67"/>
      <c r="AN3114" s="67"/>
      <c r="AO3114" s="67"/>
      <c r="AP3114" s="67"/>
      <c r="AQ3114" s="67"/>
      <c r="AR3114" s="67"/>
      <c r="AS3114" s="67"/>
      <c r="AT3114" s="2"/>
    </row>
    <row r="3115" spans="1:46" s="3" customFormat="1">
      <c r="A3115" s="67"/>
      <c r="B3115" s="67"/>
      <c r="C3115" s="67"/>
      <c r="D3115" s="67"/>
      <c r="E3115" s="67"/>
      <c r="F3115" s="67"/>
      <c r="G3115" s="67"/>
      <c r="H3115" s="67"/>
      <c r="I3115" s="67"/>
      <c r="J3115" s="67"/>
      <c r="K3115" s="67"/>
      <c r="L3115" s="67"/>
      <c r="M3115" s="67"/>
      <c r="N3115" s="67"/>
      <c r="O3115" s="67"/>
      <c r="P3115" s="67"/>
      <c r="Q3115" s="67"/>
      <c r="R3115" s="67"/>
      <c r="S3115" s="67"/>
      <c r="T3115" s="67"/>
      <c r="U3115" s="67"/>
      <c r="V3115" s="67"/>
      <c r="W3115" s="67"/>
      <c r="X3115" s="67"/>
      <c r="Y3115" s="67"/>
      <c r="Z3115" s="67"/>
      <c r="AA3115" s="67"/>
      <c r="AB3115" s="67"/>
      <c r="AC3115" s="67"/>
      <c r="AD3115" s="67"/>
      <c r="AE3115" s="67"/>
      <c r="AF3115" s="67"/>
      <c r="AG3115" s="67"/>
      <c r="AH3115" s="67"/>
      <c r="AI3115" s="67"/>
      <c r="AJ3115" s="67"/>
      <c r="AK3115" s="67"/>
      <c r="AL3115" s="67"/>
      <c r="AM3115" s="67"/>
      <c r="AN3115" s="67"/>
      <c r="AO3115" s="67"/>
      <c r="AP3115" s="67"/>
      <c r="AQ3115" s="67"/>
      <c r="AR3115" s="67"/>
      <c r="AS3115" s="67"/>
      <c r="AT3115" s="2"/>
    </row>
    <row r="3116" spans="1:46" s="3" customFormat="1">
      <c r="A3116" s="67"/>
      <c r="B3116" s="67"/>
      <c r="C3116" s="67"/>
      <c r="D3116" s="67"/>
      <c r="E3116" s="67"/>
      <c r="F3116" s="67"/>
      <c r="G3116" s="67"/>
      <c r="H3116" s="67"/>
      <c r="I3116" s="67"/>
      <c r="J3116" s="67"/>
      <c r="K3116" s="67"/>
      <c r="L3116" s="67"/>
      <c r="M3116" s="67"/>
      <c r="N3116" s="67"/>
      <c r="O3116" s="67"/>
      <c r="P3116" s="67"/>
      <c r="Q3116" s="67"/>
      <c r="R3116" s="67"/>
      <c r="S3116" s="67"/>
      <c r="T3116" s="67"/>
      <c r="U3116" s="67"/>
      <c r="V3116" s="67"/>
      <c r="W3116" s="67"/>
      <c r="X3116" s="67"/>
      <c r="Y3116" s="67"/>
      <c r="Z3116" s="67"/>
      <c r="AA3116" s="67"/>
      <c r="AB3116" s="67"/>
      <c r="AC3116" s="67"/>
      <c r="AD3116" s="67"/>
      <c r="AE3116" s="67"/>
      <c r="AF3116" s="67"/>
      <c r="AG3116" s="67"/>
      <c r="AH3116" s="67"/>
      <c r="AI3116" s="67"/>
      <c r="AJ3116" s="67"/>
      <c r="AK3116" s="67"/>
      <c r="AL3116" s="67"/>
      <c r="AM3116" s="67"/>
      <c r="AN3116" s="67"/>
      <c r="AO3116" s="67"/>
      <c r="AP3116" s="67"/>
      <c r="AQ3116" s="67"/>
      <c r="AR3116" s="67"/>
      <c r="AS3116" s="67"/>
      <c r="AT3116" s="2"/>
    </row>
    <row r="3117" spans="1:46" s="3" customFormat="1">
      <c r="A3117" s="67"/>
      <c r="B3117" s="67"/>
      <c r="C3117" s="67"/>
      <c r="D3117" s="67"/>
      <c r="E3117" s="67"/>
      <c r="F3117" s="67"/>
      <c r="G3117" s="67"/>
      <c r="H3117" s="67"/>
      <c r="I3117" s="67"/>
      <c r="J3117" s="67"/>
      <c r="K3117" s="67"/>
      <c r="L3117" s="67"/>
      <c r="M3117" s="67"/>
      <c r="N3117" s="67"/>
      <c r="O3117" s="67"/>
      <c r="P3117" s="67"/>
      <c r="Q3117" s="67"/>
      <c r="R3117" s="67"/>
      <c r="S3117" s="67"/>
      <c r="T3117" s="67"/>
      <c r="U3117" s="67"/>
      <c r="V3117" s="67"/>
      <c r="W3117" s="67"/>
      <c r="X3117" s="67"/>
      <c r="Y3117" s="67"/>
      <c r="Z3117" s="67"/>
      <c r="AA3117" s="67"/>
      <c r="AB3117" s="67"/>
      <c r="AC3117" s="67"/>
      <c r="AD3117" s="67"/>
      <c r="AE3117" s="67"/>
      <c r="AF3117" s="67"/>
      <c r="AG3117" s="67"/>
      <c r="AH3117" s="67"/>
      <c r="AI3117" s="67"/>
      <c r="AJ3117" s="67"/>
      <c r="AK3117" s="67"/>
      <c r="AL3117" s="67"/>
      <c r="AM3117" s="67"/>
      <c r="AN3117" s="67"/>
      <c r="AO3117" s="67"/>
      <c r="AP3117" s="67"/>
      <c r="AQ3117" s="67"/>
      <c r="AR3117" s="67"/>
      <c r="AS3117" s="67"/>
      <c r="AT3117" s="2"/>
    </row>
    <row r="3118" spans="1:46" s="3" customFormat="1">
      <c r="A3118" s="67"/>
      <c r="B3118" s="67"/>
      <c r="C3118" s="67"/>
      <c r="D3118" s="67"/>
      <c r="E3118" s="67"/>
      <c r="F3118" s="67"/>
      <c r="G3118" s="67"/>
      <c r="H3118" s="67"/>
      <c r="I3118" s="67"/>
      <c r="J3118" s="67"/>
      <c r="K3118" s="67"/>
      <c r="L3118" s="67"/>
      <c r="M3118" s="67"/>
      <c r="N3118" s="67"/>
      <c r="O3118" s="67"/>
      <c r="P3118" s="67"/>
      <c r="Q3118" s="67"/>
      <c r="R3118" s="67"/>
      <c r="S3118" s="67"/>
      <c r="T3118" s="67"/>
      <c r="U3118" s="67"/>
      <c r="V3118" s="67"/>
      <c r="W3118" s="67"/>
      <c r="X3118" s="67"/>
      <c r="Y3118" s="67"/>
      <c r="Z3118" s="67"/>
      <c r="AA3118" s="67"/>
      <c r="AB3118" s="67"/>
      <c r="AC3118" s="67"/>
      <c r="AD3118" s="67"/>
      <c r="AE3118" s="67"/>
      <c r="AF3118" s="67"/>
      <c r="AG3118" s="67"/>
      <c r="AH3118" s="67"/>
      <c r="AI3118" s="67"/>
      <c r="AJ3118" s="67"/>
      <c r="AK3118" s="67"/>
      <c r="AL3118" s="67"/>
      <c r="AM3118" s="67"/>
      <c r="AN3118" s="67"/>
      <c r="AO3118" s="67"/>
      <c r="AP3118" s="67"/>
      <c r="AQ3118" s="67"/>
      <c r="AR3118" s="67"/>
      <c r="AS3118" s="67"/>
      <c r="AT3118" s="2"/>
    </row>
    <row r="3119" spans="1:46" s="3" customFormat="1">
      <c r="A3119" s="67"/>
      <c r="B3119" s="67"/>
      <c r="C3119" s="67"/>
      <c r="D3119" s="67"/>
      <c r="E3119" s="67"/>
      <c r="F3119" s="67"/>
      <c r="G3119" s="67"/>
      <c r="H3119" s="67"/>
      <c r="I3119" s="67"/>
      <c r="J3119" s="67"/>
      <c r="K3119" s="67"/>
      <c r="L3119" s="67"/>
      <c r="M3119" s="67"/>
      <c r="N3119" s="67"/>
      <c r="O3119" s="67"/>
      <c r="P3119" s="67"/>
      <c r="Q3119" s="67"/>
      <c r="R3119" s="67"/>
      <c r="S3119" s="67"/>
      <c r="T3119" s="67"/>
      <c r="U3119" s="67"/>
      <c r="V3119" s="67"/>
      <c r="W3119" s="67"/>
      <c r="X3119" s="67"/>
      <c r="Y3119" s="67"/>
      <c r="Z3119" s="67"/>
      <c r="AA3119" s="67"/>
      <c r="AB3119" s="67"/>
      <c r="AC3119" s="67"/>
      <c r="AD3119" s="67"/>
      <c r="AE3119" s="67"/>
      <c r="AF3119" s="67"/>
      <c r="AG3119" s="67"/>
      <c r="AH3119" s="67"/>
      <c r="AI3119" s="67"/>
      <c r="AJ3119" s="67"/>
      <c r="AK3119" s="67"/>
      <c r="AL3119" s="67"/>
      <c r="AM3119" s="67"/>
      <c r="AN3119" s="67"/>
      <c r="AO3119" s="67"/>
      <c r="AP3119" s="67"/>
      <c r="AQ3119" s="67"/>
      <c r="AR3119" s="67"/>
      <c r="AS3119" s="67"/>
      <c r="AT3119" s="2"/>
    </row>
    <row r="3120" spans="1:46" s="3" customFormat="1">
      <c r="A3120" s="67"/>
      <c r="B3120" s="67"/>
      <c r="C3120" s="67"/>
      <c r="D3120" s="67"/>
      <c r="E3120" s="67"/>
      <c r="F3120" s="67"/>
      <c r="G3120" s="67"/>
      <c r="H3120" s="67"/>
      <c r="I3120" s="67"/>
      <c r="J3120" s="67"/>
      <c r="K3120" s="67"/>
      <c r="L3120" s="67"/>
      <c r="M3120" s="67"/>
      <c r="N3120" s="67"/>
      <c r="O3120" s="67"/>
      <c r="P3120" s="67"/>
      <c r="Q3120" s="67"/>
      <c r="R3120" s="67"/>
      <c r="S3120" s="67"/>
      <c r="T3120" s="67"/>
      <c r="U3120" s="67"/>
      <c r="V3120" s="67"/>
      <c r="W3120" s="67"/>
      <c r="X3120" s="67"/>
      <c r="Y3120" s="67"/>
      <c r="Z3120" s="67"/>
      <c r="AA3120" s="67"/>
      <c r="AB3120" s="67"/>
      <c r="AC3120" s="67"/>
      <c r="AD3120" s="67"/>
      <c r="AE3120" s="67"/>
      <c r="AF3120" s="67"/>
      <c r="AG3120" s="67"/>
      <c r="AH3120" s="67"/>
      <c r="AI3120" s="67"/>
      <c r="AJ3120" s="67"/>
      <c r="AK3120" s="67"/>
      <c r="AL3120" s="67"/>
      <c r="AM3120" s="67"/>
      <c r="AN3120" s="67"/>
      <c r="AO3120" s="67"/>
      <c r="AP3120" s="67"/>
      <c r="AQ3120" s="67"/>
      <c r="AR3120" s="67"/>
      <c r="AS3120" s="67"/>
      <c r="AT3120" s="2"/>
    </row>
    <row r="3121" spans="1:46" s="3" customFormat="1">
      <c r="A3121" s="67"/>
      <c r="B3121" s="67"/>
      <c r="C3121" s="67"/>
      <c r="D3121" s="67"/>
      <c r="E3121" s="67"/>
      <c r="F3121" s="67"/>
      <c r="G3121" s="67"/>
      <c r="H3121" s="67"/>
      <c r="I3121" s="67"/>
      <c r="J3121" s="67"/>
      <c r="K3121" s="67"/>
      <c r="L3121" s="67"/>
      <c r="M3121" s="67"/>
      <c r="N3121" s="67"/>
      <c r="O3121" s="67"/>
      <c r="P3121" s="67"/>
      <c r="Q3121" s="67"/>
      <c r="R3121" s="67"/>
      <c r="S3121" s="67"/>
      <c r="T3121" s="67"/>
      <c r="U3121" s="67"/>
      <c r="V3121" s="67"/>
      <c r="W3121" s="67"/>
      <c r="X3121" s="67"/>
      <c r="Y3121" s="67"/>
      <c r="Z3121" s="67"/>
      <c r="AA3121" s="67"/>
      <c r="AB3121" s="67"/>
      <c r="AC3121" s="67"/>
      <c r="AD3121" s="67"/>
      <c r="AE3121" s="67"/>
      <c r="AF3121" s="67"/>
      <c r="AG3121" s="67"/>
      <c r="AH3121" s="67"/>
      <c r="AI3121" s="67"/>
      <c r="AJ3121" s="67"/>
      <c r="AK3121" s="67"/>
      <c r="AL3121" s="67"/>
      <c r="AM3121" s="67"/>
      <c r="AN3121" s="67"/>
      <c r="AO3121" s="67"/>
      <c r="AP3121" s="67"/>
      <c r="AQ3121" s="67"/>
      <c r="AR3121" s="67"/>
      <c r="AS3121" s="67"/>
      <c r="AT3121" s="2"/>
    </row>
    <row r="3122" spans="1:46" s="3" customFormat="1">
      <c r="A3122" s="67"/>
      <c r="B3122" s="67"/>
      <c r="C3122" s="67"/>
      <c r="D3122" s="67"/>
      <c r="E3122" s="67"/>
      <c r="F3122" s="67"/>
      <c r="G3122" s="67"/>
      <c r="H3122" s="67"/>
      <c r="I3122" s="67"/>
      <c r="J3122" s="67"/>
      <c r="K3122" s="67"/>
      <c r="L3122" s="67"/>
      <c r="M3122" s="67"/>
      <c r="N3122" s="67"/>
      <c r="O3122" s="67"/>
      <c r="P3122" s="67"/>
      <c r="Q3122" s="67"/>
      <c r="R3122" s="67"/>
      <c r="S3122" s="67"/>
      <c r="T3122" s="67"/>
      <c r="U3122" s="67"/>
      <c r="V3122" s="67"/>
      <c r="W3122" s="67"/>
      <c r="X3122" s="67"/>
      <c r="Y3122" s="67"/>
      <c r="Z3122" s="67"/>
      <c r="AA3122" s="67"/>
      <c r="AB3122" s="67"/>
      <c r="AC3122" s="67"/>
      <c r="AD3122" s="67"/>
      <c r="AE3122" s="67"/>
      <c r="AF3122" s="67"/>
      <c r="AG3122" s="67"/>
      <c r="AH3122" s="67"/>
      <c r="AI3122" s="67"/>
      <c r="AJ3122" s="67"/>
      <c r="AK3122" s="67"/>
      <c r="AL3122" s="67"/>
      <c r="AM3122" s="67"/>
      <c r="AN3122" s="67"/>
      <c r="AO3122" s="67"/>
      <c r="AP3122" s="67"/>
      <c r="AQ3122" s="67"/>
      <c r="AR3122" s="67"/>
      <c r="AS3122" s="67"/>
      <c r="AT3122" s="2"/>
    </row>
    <row r="3123" spans="1:46" s="3" customFormat="1">
      <c r="A3123" s="67"/>
      <c r="B3123" s="67"/>
      <c r="C3123" s="67"/>
      <c r="D3123" s="67"/>
      <c r="E3123" s="67"/>
      <c r="F3123" s="67"/>
      <c r="G3123" s="67"/>
      <c r="H3123" s="67"/>
      <c r="I3123" s="67"/>
      <c r="J3123" s="67"/>
      <c r="K3123" s="67"/>
      <c r="L3123" s="67"/>
      <c r="M3123" s="67"/>
      <c r="N3123" s="67"/>
      <c r="O3123" s="67"/>
      <c r="P3123" s="67"/>
      <c r="Q3123" s="67"/>
      <c r="R3123" s="67"/>
      <c r="S3123" s="67"/>
      <c r="T3123" s="67"/>
      <c r="U3123" s="67"/>
      <c r="V3123" s="67"/>
      <c r="W3123" s="67"/>
      <c r="X3123" s="67"/>
      <c r="Y3123" s="67"/>
      <c r="Z3123" s="67"/>
      <c r="AA3123" s="67"/>
      <c r="AB3123" s="67"/>
      <c r="AC3123" s="67"/>
      <c r="AD3123" s="67"/>
      <c r="AE3123" s="67"/>
      <c r="AF3123" s="67"/>
      <c r="AG3123" s="67"/>
      <c r="AH3123" s="67"/>
      <c r="AI3123" s="67"/>
      <c r="AJ3123" s="67"/>
      <c r="AK3123" s="67"/>
      <c r="AL3123" s="67"/>
      <c r="AM3123" s="67"/>
      <c r="AN3123" s="67"/>
      <c r="AO3123" s="67"/>
      <c r="AP3123" s="67"/>
      <c r="AQ3123" s="67"/>
      <c r="AR3123" s="67"/>
      <c r="AS3123" s="67"/>
      <c r="AT3123" s="2"/>
    </row>
    <row r="3124" spans="1:46" s="3" customFormat="1">
      <c r="A3124" s="67"/>
      <c r="B3124" s="67"/>
      <c r="C3124" s="67"/>
      <c r="D3124" s="67"/>
      <c r="E3124" s="67"/>
      <c r="F3124" s="67"/>
      <c r="G3124" s="67"/>
      <c r="H3124" s="67"/>
      <c r="I3124" s="67"/>
      <c r="J3124" s="67"/>
      <c r="K3124" s="67"/>
      <c r="L3124" s="67"/>
      <c r="M3124" s="67"/>
      <c r="N3124" s="67"/>
      <c r="O3124" s="67"/>
      <c r="P3124" s="67"/>
      <c r="Q3124" s="67"/>
      <c r="R3124" s="67"/>
      <c r="S3124" s="67"/>
      <c r="T3124" s="67"/>
      <c r="U3124" s="67"/>
      <c r="V3124" s="67"/>
      <c r="W3124" s="67"/>
      <c r="X3124" s="67"/>
      <c r="Y3124" s="67"/>
      <c r="Z3124" s="67"/>
      <c r="AA3124" s="67"/>
      <c r="AB3124" s="67"/>
      <c r="AC3124" s="67"/>
      <c r="AD3124" s="67"/>
      <c r="AE3124" s="67"/>
      <c r="AF3124" s="67"/>
      <c r="AG3124" s="67"/>
      <c r="AH3124" s="67"/>
      <c r="AI3124" s="67"/>
      <c r="AJ3124" s="67"/>
      <c r="AK3124" s="67"/>
      <c r="AL3124" s="67"/>
      <c r="AM3124" s="67"/>
      <c r="AN3124" s="67"/>
      <c r="AO3124" s="67"/>
      <c r="AP3124" s="67"/>
      <c r="AQ3124" s="67"/>
      <c r="AR3124" s="67"/>
      <c r="AS3124" s="67"/>
      <c r="AT3124" s="2"/>
    </row>
    <row r="3125" spans="1:46" s="3" customFormat="1">
      <c r="A3125" s="67"/>
      <c r="B3125" s="67"/>
      <c r="C3125" s="67"/>
      <c r="D3125" s="67"/>
      <c r="E3125" s="67"/>
      <c r="F3125" s="67"/>
      <c r="G3125" s="67"/>
      <c r="H3125" s="67"/>
      <c r="I3125" s="67"/>
      <c r="J3125" s="67"/>
      <c r="K3125" s="67"/>
      <c r="L3125" s="67"/>
      <c r="M3125" s="67"/>
      <c r="N3125" s="67"/>
      <c r="O3125" s="67"/>
      <c r="P3125" s="67"/>
      <c r="Q3125" s="67"/>
      <c r="R3125" s="67"/>
      <c r="S3125" s="67"/>
      <c r="T3125" s="67"/>
      <c r="U3125" s="67"/>
      <c r="V3125" s="67"/>
      <c r="W3125" s="67"/>
      <c r="X3125" s="67"/>
      <c r="Y3125" s="67"/>
      <c r="Z3125" s="67"/>
      <c r="AA3125" s="67"/>
      <c r="AB3125" s="67"/>
      <c r="AC3125" s="67"/>
      <c r="AD3125" s="67"/>
      <c r="AE3125" s="67"/>
      <c r="AF3125" s="67"/>
      <c r="AG3125" s="67"/>
      <c r="AH3125" s="67"/>
      <c r="AI3125" s="67"/>
      <c r="AJ3125" s="67"/>
      <c r="AK3125" s="67"/>
      <c r="AL3125" s="67"/>
      <c r="AM3125" s="67"/>
      <c r="AN3125" s="67"/>
      <c r="AO3125" s="67"/>
      <c r="AP3125" s="67"/>
      <c r="AQ3125" s="67"/>
      <c r="AR3125" s="67"/>
      <c r="AS3125" s="67"/>
      <c r="AT3125" s="2"/>
    </row>
    <row r="3126" spans="1:46" s="3" customFormat="1">
      <c r="A3126" s="67"/>
      <c r="B3126" s="67"/>
      <c r="C3126" s="67"/>
      <c r="D3126" s="67"/>
      <c r="E3126" s="67"/>
      <c r="F3126" s="67"/>
      <c r="G3126" s="67"/>
      <c r="H3126" s="67"/>
      <c r="I3126" s="67"/>
      <c r="J3126" s="67"/>
      <c r="K3126" s="67"/>
      <c r="L3126" s="67"/>
      <c r="M3126" s="67"/>
      <c r="N3126" s="67"/>
      <c r="O3126" s="67"/>
      <c r="P3126" s="67"/>
      <c r="Q3126" s="67"/>
      <c r="R3126" s="67"/>
      <c r="S3126" s="67"/>
      <c r="T3126" s="67"/>
      <c r="U3126" s="67"/>
      <c r="V3126" s="67"/>
      <c r="W3126" s="67"/>
      <c r="X3126" s="67"/>
      <c r="Y3126" s="67"/>
      <c r="Z3126" s="67"/>
      <c r="AA3126" s="67"/>
      <c r="AB3126" s="67"/>
      <c r="AC3126" s="67"/>
      <c r="AD3126" s="67"/>
      <c r="AE3126" s="67"/>
      <c r="AF3126" s="67"/>
      <c r="AG3126" s="67"/>
      <c r="AH3126" s="67"/>
      <c r="AI3126" s="67"/>
      <c r="AJ3126" s="67"/>
      <c r="AK3126" s="67"/>
      <c r="AL3126" s="67"/>
      <c r="AM3126" s="67"/>
      <c r="AN3126" s="67"/>
      <c r="AO3126" s="67"/>
      <c r="AP3126" s="67"/>
      <c r="AQ3126" s="67"/>
      <c r="AR3126" s="67"/>
      <c r="AS3126" s="67"/>
      <c r="AT3126" s="2"/>
    </row>
    <row r="3127" spans="1:46" s="3" customFormat="1">
      <c r="A3127" s="67"/>
      <c r="B3127" s="67"/>
      <c r="C3127" s="67"/>
      <c r="D3127" s="67"/>
      <c r="E3127" s="67"/>
      <c r="F3127" s="67"/>
      <c r="G3127" s="67"/>
      <c r="H3127" s="67"/>
      <c r="I3127" s="67"/>
      <c r="J3127" s="67"/>
      <c r="K3127" s="67"/>
      <c r="L3127" s="67"/>
      <c r="M3127" s="67"/>
      <c r="N3127" s="67"/>
      <c r="O3127" s="67"/>
      <c r="P3127" s="67"/>
      <c r="Q3127" s="67"/>
      <c r="R3127" s="67"/>
      <c r="S3127" s="67"/>
      <c r="T3127" s="67"/>
      <c r="U3127" s="67"/>
      <c r="V3127" s="67"/>
      <c r="W3127" s="67"/>
      <c r="X3127" s="67"/>
      <c r="Y3127" s="67"/>
      <c r="Z3127" s="67"/>
      <c r="AA3127" s="67"/>
      <c r="AB3127" s="67"/>
      <c r="AC3127" s="67"/>
      <c r="AD3127" s="67"/>
      <c r="AE3127" s="67"/>
      <c r="AF3127" s="67"/>
      <c r="AG3127" s="67"/>
      <c r="AH3127" s="67"/>
      <c r="AI3127" s="67"/>
      <c r="AJ3127" s="67"/>
      <c r="AK3127" s="67"/>
      <c r="AL3127" s="67"/>
      <c r="AM3127" s="67"/>
      <c r="AN3127" s="67"/>
      <c r="AO3127" s="67"/>
      <c r="AP3127" s="67"/>
      <c r="AQ3127" s="67"/>
      <c r="AR3127" s="67"/>
      <c r="AS3127" s="67"/>
      <c r="AT3127" s="2"/>
    </row>
    <row r="3128" spans="1:46" s="3" customFormat="1">
      <c r="A3128" s="67"/>
      <c r="B3128" s="67"/>
      <c r="C3128" s="67"/>
      <c r="D3128" s="67"/>
      <c r="E3128" s="67"/>
      <c r="F3128" s="67"/>
      <c r="G3128" s="67"/>
      <c r="H3128" s="67"/>
      <c r="I3128" s="67"/>
      <c r="J3128" s="67"/>
      <c r="K3128" s="67"/>
      <c r="L3128" s="67"/>
      <c r="M3128" s="67"/>
      <c r="N3128" s="67"/>
      <c r="O3128" s="67"/>
      <c r="P3128" s="67"/>
      <c r="Q3128" s="67"/>
      <c r="R3128" s="67"/>
      <c r="S3128" s="67"/>
      <c r="T3128" s="67"/>
      <c r="U3128" s="67"/>
      <c r="V3128" s="67"/>
      <c r="W3128" s="67"/>
      <c r="X3128" s="67"/>
      <c r="Y3128" s="67"/>
      <c r="Z3128" s="67"/>
      <c r="AA3128" s="67"/>
      <c r="AB3128" s="67"/>
      <c r="AC3128" s="67"/>
      <c r="AD3128" s="67"/>
      <c r="AE3128" s="67"/>
      <c r="AF3128" s="67"/>
      <c r="AG3128" s="67"/>
      <c r="AH3128" s="67"/>
      <c r="AI3128" s="67"/>
      <c r="AJ3128" s="67"/>
      <c r="AK3128" s="67"/>
      <c r="AL3128" s="67"/>
      <c r="AM3128" s="67"/>
      <c r="AN3128" s="67"/>
      <c r="AO3128" s="67"/>
      <c r="AP3128" s="67"/>
      <c r="AQ3128" s="67"/>
      <c r="AR3128" s="67"/>
      <c r="AS3128" s="67"/>
      <c r="AT3128" s="2"/>
    </row>
    <row r="3129" spans="1:46" s="3" customFormat="1">
      <c r="A3129" s="67"/>
      <c r="B3129" s="67"/>
      <c r="C3129" s="67"/>
      <c r="D3129" s="67"/>
      <c r="E3129" s="67"/>
      <c r="F3129" s="67"/>
      <c r="G3129" s="67"/>
      <c r="H3129" s="67"/>
      <c r="I3129" s="67"/>
      <c r="J3129" s="67"/>
      <c r="K3129" s="67"/>
      <c r="L3129" s="67"/>
      <c r="M3129" s="67"/>
      <c r="N3129" s="67"/>
      <c r="O3129" s="67"/>
      <c r="P3129" s="67"/>
      <c r="Q3129" s="67"/>
      <c r="R3129" s="67"/>
      <c r="S3129" s="67"/>
      <c r="T3129" s="67"/>
      <c r="U3129" s="67"/>
      <c r="V3129" s="67"/>
      <c r="W3129" s="67"/>
      <c r="X3129" s="67"/>
      <c r="Y3129" s="67"/>
      <c r="Z3129" s="67"/>
      <c r="AA3129" s="67"/>
      <c r="AB3129" s="67"/>
      <c r="AC3129" s="67"/>
      <c r="AD3129" s="67"/>
      <c r="AE3129" s="67"/>
      <c r="AF3129" s="67"/>
      <c r="AG3129" s="67"/>
      <c r="AH3129" s="67"/>
      <c r="AI3129" s="67"/>
      <c r="AJ3129" s="67"/>
      <c r="AK3129" s="67"/>
      <c r="AL3129" s="67"/>
      <c r="AM3129" s="67"/>
      <c r="AN3129" s="67"/>
      <c r="AO3129" s="67"/>
      <c r="AP3129" s="67"/>
      <c r="AQ3129" s="67"/>
      <c r="AR3129" s="67"/>
      <c r="AS3129" s="67"/>
      <c r="AT3129" s="2"/>
    </row>
    <row r="3130" spans="1:46" s="3" customFormat="1">
      <c r="A3130" s="67"/>
      <c r="B3130" s="67"/>
      <c r="C3130" s="67"/>
      <c r="D3130" s="67"/>
      <c r="E3130" s="67"/>
      <c r="F3130" s="67"/>
      <c r="G3130" s="67"/>
      <c r="H3130" s="67"/>
      <c r="I3130" s="67"/>
      <c r="J3130" s="67"/>
      <c r="K3130" s="67"/>
      <c r="L3130" s="67"/>
      <c r="M3130" s="67"/>
      <c r="N3130" s="67"/>
      <c r="O3130" s="67"/>
      <c r="P3130" s="67"/>
      <c r="Q3130" s="67"/>
      <c r="R3130" s="67"/>
      <c r="S3130" s="67"/>
      <c r="T3130" s="67"/>
      <c r="U3130" s="67"/>
      <c r="V3130" s="67"/>
      <c r="W3130" s="67"/>
      <c r="X3130" s="67"/>
      <c r="Y3130" s="67"/>
      <c r="Z3130" s="67"/>
      <c r="AA3130" s="67"/>
      <c r="AB3130" s="67"/>
      <c r="AC3130" s="67"/>
      <c r="AD3130" s="67"/>
      <c r="AE3130" s="67"/>
      <c r="AF3130" s="67"/>
      <c r="AG3130" s="67"/>
      <c r="AH3130" s="67"/>
      <c r="AI3130" s="67"/>
      <c r="AJ3130" s="67"/>
      <c r="AK3130" s="67"/>
      <c r="AL3130" s="67"/>
      <c r="AM3130" s="67"/>
      <c r="AN3130" s="67"/>
      <c r="AO3130" s="67"/>
      <c r="AP3130" s="67"/>
      <c r="AQ3130" s="67"/>
      <c r="AR3130" s="67"/>
      <c r="AS3130" s="67"/>
      <c r="AT3130" s="2"/>
    </row>
    <row r="3131" spans="1:46" s="3" customFormat="1">
      <c r="A3131" s="67"/>
      <c r="B3131" s="67"/>
      <c r="C3131" s="67"/>
      <c r="D3131" s="67"/>
      <c r="E3131" s="67"/>
      <c r="F3131" s="67"/>
      <c r="G3131" s="67"/>
      <c r="H3131" s="67"/>
      <c r="I3131" s="67"/>
      <c r="J3131" s="67"/>
      <c r="K3131" s="67"/>
      <c r="L3131" s="67"/>
      <c r="M3131" s="67"/>
      <c r="N3131" s="67"/>
      <c r="O3131" s="67"/>
      <c r="P3131" s="67"/>
      <c r="Q3131" s="67"/>
      <c r="R3131" s="67"/>
      <c r="S3131" s="67"/>
      <c r="T3131" s="67"/>
      <c r="U3131" s="67"/>
      <c r="V3131" s="67"/>
      <c r="W3131" s="67"/>
      <c r="X3131" s="67"/>
      <c r="Y3131" s="67"/>
      <c r="Z3131" s="67"/>
      <c r="AA3131" s="67"/>
      <c r="AB3131" s="67"/>
      <c r="AC3131" s="67"/>
      <c r="AD3131" s="67"/>
      <c r="AE3131" s="67"/>
      <c r="AF3131" s="67"/>
      <c r="AG3131" s="67"/>
      <c r="AH3131" s="67"/>
      <c r="AI3131" s="67"/>
      <c r="AJ3131" s="67"/>
      <c r="AK3131" s="67"/>
      <c r="AL3131" s="67"/>
      <c r="AM3131" s="67"/>
      <c r="AN3131" s="67"/>
      <c r="AO3131" s="67"/>
      <c r="AP3131" s="67"/>
      <c r="AQ3131" s="67"/>
      <c r="AR3131" s="67"/>
      <c r="AS3131" s="67"/>
      <c r="AT3131" s="2"/>
    </row>
    <row r="3132" spans="1:46" s="3" customFormat="1">
      <c r="A3132" s="67"/>
      <c r="B3132" s="67"/>
      <c r="C3132" s="67"/>
      <c r="D3132" s="67"/>
      <c r="E3132" s="67"/>
      <c r="F3132" s="67"/>
      <c r="G3132" s="67"/>
      <c r="H3132" s="67"/>
      <c r="I3132" s="67"/>
      <c r="J3132" s="67"/>
      <c r="K3132" s="67"/>
      <c r="L3132" s="67"/>
      <c r="M3132" s="67"/>
      <c r="N3132" s="67"/>
      <c r="O3132" s="67"/>
      <c r="P3132" s="67"/>
      <c r="Q3132" s="67"/>
      <c r="R3132" s="67"/>
      <c r="S3132" s="67"/>
      <c r="T3132" s="67"/>
      <c r="U3132" s="67"/>
      <c r="V3132" s="67"/>
      <c r="W3132" s="67"/>
      <c r="X3132" s="67"/>
      <c r="Y3132" s="67"/>
      <c r="Z3132" s="67"/>
      <c r="AA3132" s="67"/>
      <c r="AB3132" s="67"/>
      <c r="AC3132" s="67"/>
      <c r="AD3132" s="67"/>
      <c r="AE3132" s="67"/>
      <c r="AF3132" s="67"/>
      <c r="AG3132" s="67"/>
      <c r="AH3132" s="67"/>
      <c r="AI3132" s="67"/>
      <c r="AJ3132" s="67"/>
      <c r="AK3132" s="67"/>
      <c r="AL3132" s="67"/>
      <c r="AM3132" s="67"/>
      <c r="AN3132" s="67"/>
      <c r="AO3132" s="67"/>
      <c r="AP3132" s="67"/>
      <c r="AQ3132" s="67"/>
      <c r="AR3132" s="67"/>
      <c r="AS3132" s="67"/>
      <c r="AT3132" s="2"/>
    </row>
    <row r="3133" spans="1:46" s="3" customFormat="1">
      <c r="A3133" s="67"/>
      <c r="B3133" s="67"/>
      <c r="C3133" s="67"/>
      <c r="D3133" s="67"/>
      <c r="E3133" s="67"/>
      <c r="F3133" s="67"/>
      <c r="G3133" s="67"/>
      <c r="H3133" s="67"/>
      <c r="I3133" s="67"/>
      <c r="J3133" s="67"/>
      <c r="K3133" s="67"/>
      <c r="L3133" s="67"/>
      <c r="M3133" s="67"/>
      <c r="N3133" s="67"/>
      <c r="O3133" s="67"/>
      <c r="P3133" s="67"/>
      <c r="Q3133" s="67"/>
      <c r="R3133" s="67"/>
      <c r="S3133" s="67"/>
      <c r="T3133" s="67"/>
      <c r="U3133" s="67"/>
      <c r="V3133" s="67"/>
      <c r="W3133" s="67"/>
      <c r="X3133" s="67"/>
      <c r="Y3133" s="67"/>
      <c r="Z3133" s="67"/>
      <c r="AA3133" s="67"/>
      <c r="AB3133" s="67"/>
      <c r="AC3133" s="67"/>
      <c r="AD3133" s="67"/>
      <c r="AE3133" s="67"/>
      <c r="AF3133" s="67"/>
      <c r="AG3133" s="67"/>
      <c r="AH3133" s="67"/>
      <c r="AI3133" s="67"/>
      <c r="AJ3133" s="67"/>
      <c r="AK3133" s="67"/>
      <c r="AL3133" s="67"/>
      <c r="AM3133" s="67"/>
      <c r="AN3133" s="67"/>
      <c r="AO3133" s="67"/>
      <c r="AP3133" s="67"/>
      <c r="AQ3133" s="67"/>
      <c r="AR3133" s="67"/>
      <c r="AS3133" s="67"/>
      <c r="AT3133" s="2"/>
    </row>
    <row r="3134" spans="1:46" s="3" customFormat="1">
      <c r="A3134" s="67"/>
      <c r="B3134" s="67"/>
      <c r="C3134" s="67"/>
      <c r="D3134" s="67"/>
      <c r="E3134" s="67"/>
      <c r="F3134" s="67"/>
      <c r="G3134" s="67"/>
      <c r="H3134" s="67"/>
      <c r="I3134" s="67"/>
      <c r="J3134" s="67"/>
      <c r="K3134" s="67"/>
      <c r="L3134" s="67"/>
      <c r="M3134" s="67"/>
      <c r="N3134" s="67"/>
      <c r="O3134" s="67"/>
      <c r="P3134" s="67"/>
      <c r="Q3134" s="67"/>
      <c r="R3134" s="67"/>
      <c r="S3134" s="67"/>
      <c r="T3134" s="67"/>
      <c r="U3134" s="67"/>
      <c r="V3134" s="67"/>
      <c r="W3134" s="67"/>
      <c r="X3134" s="67"/>
      <c r="Y3134" s="67"/>
      <c r="Z3134" s="67"/>
      <c r="AA3134" s="67"/>
      <c r="AB3134" s="67"/>
      <c r="AC3134" s="67"/>
      <c r="AD3134" s="67"/>
      <c r="AE3134" s="67"/>
      <c r="AF3134" s="67"/>
      <c r="AG3134" s="67"/>
      <c r="AH3134" s="67"/>
      <c r="AI3134" s="67"/>
      <c r="AJ3134" s="67"/>
      <c r="AK3134" s="67"/>
      <c r="AL3134" s="67"/>
      <c r="AM3134" s="67"/>
      <c r="AN3134" s="67"/>
      <c r="AO3134" s="67"/>
      <c r="AP3134" s="67"/>
      <c r="AQ3134" s="67"/>
      <c r="AR3134" s="67"/>
      <c r="AS3134" s="67"/>
      <c r="AT3134" s="2"/>
    </row>
    <row r="3135" spans="1:46" s="3" customFormat="1">
      <c r="A3135" s="67"/>
      <c r="B3135" s="67"/>
      <c r="C3135" s="67"/>
      <c r="D3135" s="67"/>
      <c r="E3135" s="67"/>
      <c r="F3135" s="67"/>
      <c r="G3135" s="67"/>
      <c r="H3135" s="67"/>
      <c r="I3135" s="67"/>
      <c r="J3135" s="67"/>
      <c r="K3135" s="67"/>
      <c r="L3135" s="67"/>
      <c r="M3135" s="67"/>
      <c r="N3135" s="67"/>
      <c r="O3135" s="67"/>
      <c r="P3135" s="67"/>
      <c r="Q3135" s="67"/>
      <c r="R3135" s="67"/>
      <c r="S3135" s="67"/>
      <c r="T3135" s="67"/>
      <c r="U3135" s="67"/>
      <c r="V3135" s="67"/>
      <c r="W3135" s="67"/>
      <c r="X3135" s="67"/>
      <c r="Y3135" s="67"/>
      <c r="Z3135" s="67"/>
      <c r="AA3135" s="67"/>
      <c r="AB3135" s="67"/>
      <c r="AC3135" s="67"/>
      <c r="AD3135" s="67"/>
      <c r="AE3135" s="67"/>
      <c r="AF3135" s="67"/>
      <c r="AG3135" s="67"/>
      <c r="AH3135" s="67"/>
      <c r="AI3135" s="67"/>
      <c r="AJ3135" s="67"/>
      <c r="AK3135" s="67"/>
      <c r="AL3135" s="67"/>
      <c r="AM3135" s="67"/>
      <c r="AN3135" s="67"/>
      <c r="AO3135" s="67"/>
      <c r="AP3135" s="67"/>
      <c r="AQ3135" s="67"/>
      <c r="AR3135" s="67"/>
      <c r="AS3135" s="67"/>
      <c r="AT3135" s="2"/>
    </row>
    <row r="3136" spans="1:46" s="3" customFormat="1">
      <c r="A3136" s="67"/>
      <c r="B3136" s="67"/>
      <c r="C3136" s="67"/>
      <c r="D3136" s="67"/>
      <c r="E3136" s="67"/>
      <c r="F3136" s="67"/>
      <c r="G3136" s="67"/>
      <c r="H3136" s="67"/>
      <c r="I3136" s="67"/>
      <c r="J3136" s="67"/>
      <c r="K3136" s="67"/>
      <c r="L3136" s="67"/>
      <c r="M3136" s="67"/>
      <c r="N3136" s="67"/>
      <c r="O3136" s="67"/>
      <c r="P3136" s="67"/>
      <c r="Q3136" s="67"/>
      <c r="R3136" s="67"/>
      <c r="S3136" s="67"/>
      <c r="T3136" s="67"/>
      <c r="U3136" s="67"/>
      <c r="V3136" s="67"/>
      <c r="W3136" s="67"/>
      <c r="X3136" s="67"/>
      <c r="Y3136" s="67"/>
      <c r="Z3136" s="67"/>
      <c r="AA3136" s="67"/>
      <c r="AB3136" s="67"/>
      <c r="AC3136" s="67"/>
      <c r="AD3136" s="67"/>
      <c r="AE3136" s="67"/>
      <c r="AF3136" s="67"/>
      <c r="AG3136" s="67"/>
      <c r="AH3136" s="67"/>
      <c r="AI3136" s="67"/>
      <c r="AJ3136" s="67"/>
      <c r="AK3136" s="67"/>
      <c r="AL3136" s="67"/>
      <c r="AM3136" s="67"/>
      <c r="AN3136" s="67"/>
      <c r="AO3136" s="67"/>
      <c r="AP3136" s="67"/>
      <c r="AQ3136" s="67"/>
      <c r="AR3136" s="67"/>
      <c r="AS3136" s="67"/>
      <c r="AT3136" s="2"/>
    </row>
    <row r="3137" spans="1:46" s="3" customFormat="1">
      <c r="A3137" s="67"/>
      <c r="B3137" s="67"/>
      <c r="C3137" s="67"/>
      <c r="D3137" s="67"/>
      <c r="E3137" s="67"/>
      <c r="F3137" s="67"/>
      <c r="G3137" s="67"/>
      <c r="H3137" s="67"/>
      <c r="I3137" s="67"/>
      <c r="J3137" s="67"/>
      <c r="K3137" s="67"/>
      <c r="L3137" s="67"/>
      <c r="M3137" s="67"/>
      <c r="N3137" s="67"/>
      <c r="O3137" s="67"/>
      <c r="P3137" s="67"/>
      <c r="Q3137" s="67"/>
      <c r="R3137" s="67"/>
      <c r="S3137" s="67"/>
      <c r="T3137" s="67"/>
      <c r="U3137" s="67"/>
      <c r="V3137" s="67"/>
      <c r="W3137" s="67"/>
      <c r="X3137" s="67"/>
      <c r="Y3137" s="67"/>
      <c r="Z3137" s="67"/>
      <c r="AA3137" s="67"/>
      <c r="AB3137" s="67"/>
      <c r="AC3137" s="67"/>
      <c r="AD3137" s="67"/>
      <c r="AE3137" s="67"/>
      <c r="AF3137" s="67"/>
      <c r="AG3137" s="67"/>
      <c r="AH3137" s="67"/>
      <c r="AI3137" s="67"/>
      <c r="AJ3137" s="67"/>
      <c r="AK3137" s="67"/>
      <c r="AL3137" s="67"/>
      <c r="AM3137" s="67"/>
      <c r="AN3137" s="67"/>
      <c r="AO3137" s="67"/>
      <c r="AP3137" s="67"/>
      <c r="AQ3137" s="67"/>
      <c r="AR3137" s="67"/>
      <c r="AS3137" s="67"/>
      <c r="AT3137" s="2"/>
    </row>
    <row r="3138" spans="1:46" s="3" customFormat="1">
      <c r="A3138" s="67"/>
      <c r="B3138" s="67"/>
      <c r="C3138" s="67"/>
      <c r="D3138" s="67"/>
      <c r="E3138" s="67"/>
      <c r="F3138" s="67"/>
      <c r="G3138" s="67"/>
      <c r="H3138" s="67"/>
      <c r="I3138" s="67"/>
      <c r="J3138" s="67"/>
      <c r="K3138" s="67"/>
      <c r="L3138" s="67"/>
      <c r="M3138" s="67"/>
      <c r="N3138" s="67"/>
      <c r="O3138" s="67"/>
      <c r="P3138" s="67"/>
      <c r="Q3138" s="67"/>
      <c r="R3138" s="67"/>
      <c r="S3138" s="67"/>
      <c r="T3138" s="67"/>
      <c r="U3138" s="67"/>
      <c r="V3138" s="67"/>
      <c r="W3138" s="67"/>
      <c r="X3138" s="67"/>
      <c r="Y3138" s="67"/>
      <c r="Z3138" s="67"/>
      <c r="AA3138" s="67"/>
      <c r="AB3138" s="67"/>
      <c r="AC3138" s="67"/>
      <c r="AD3138" s="67"/>
      <c r="AE3138" s="67"/>
      <c r="AF3138" s="67"/>
      <c r="AG3138" s="67"/>
      <c r="AH3138" s="67"/>
      <c r="AI3138" s="67"/>
      <c r="AJ3138" s="67"/>
      <c r="AK3138" s="67"/>
      <c r="AL3138" s="67"/>
      <c r="AM3138" s="67"/>
      <c r="AN3138" s="67"/>
      <c r="AO3138" s="67"/>
      <c r="AP3138" s="67"/>
      <c r="AQ3138" s="67"/>
      <c r="AR3138" s="67"/>
      <c r="AS3138" s="67"/>
      <c r="AT3138" s="2"/>
    </row>
    <row r="3139" spans="1:46" s="3" customFormat="1">
      <c r="A3139" s="67"/>
      <c r="B3139" s="67"/>
      <c r="C3139" s="67"/>
      <c r="D3139" s="67"/>
      <c r="E3139" s="67"/>
      <c r="F3139" s="67"/>
      <c r="G3139" s="67"/>
      <c r="H3139" s="67"/>
      <c r="I3139" s="67"/>
      <c r="J3139" s="67"/>
      <c r="K3139" s="67"/>
      <c r="L3139" s="67"/>
      <c r="M3139" s="67"/>
      <c r="N3139" s="67"/>
      <c r="O3139" s="67"/>
      <c r="P3139" s="67"/>
      <c r="Q3139" s="67"/>
      <c r="R3139" s="67"/>
      <c r="S3139" s="67"/>
      <c r="T3139" s="67"/>
      <c r="U3139" s="67"/>
      <c r="V3139" s="67"/>
      <c r="W3139" s="67"/>
      <c r="X3139" s="67"/>
      <c r="Y3139" s="67"/>
      <c r="Z3139" s="67"/>
      <c r="AA3139" s="67"/>
      <c r="AB3139" s="67"/>
      <c r="AC3139" s="67"/>
      <c r="AD3139" s="67"/>
      <c r="AE3139" s="67"/>
      <c r="AF3139" s="67"/>
      <c r="AG3139" s="67"/>
      <c r="AH3139" s="67"/>
      <c r="AI3139" s="67"/>
      <c r="AJ3139" s="67"/>
      <c r="AK3139" s="67"/>
      <c r="AL3139" s="67"/>
      <c r="AM3139" s="67"/>
      <c r="AN3139" s="67"/>
      <c r="AO3139" s="67"/>
      <c r="AP3139" s="67"/>
      <c r="AQ3139" s="67"/>
      <c r="AR3139" s="67"/>
      <c r="AS3139" s="67"/>
      <c r="AT3139" s="2"/>
    </row>
    <row r="3140" spans="1:46" s="3" customFormat="1">
      <c r="A3140" s="67"/>
      <c r="B3140" s="67"/>
      <c r="C3140" s="67"/>
      <c r="D3140" s="67"/>
      <c r="E3140" s="67"/>
      <c r="F3140" s="67"/>
      <c r="G3140" s="67"/>
      <c r="H3140" s="67"/>
      <c r="I3140" s="67"/>
      <c r="J3140" s="67"/>
      <c r="K3140" s="67"/>
      <c r="L3140" s="67"/>
      <c r="M3140" s="67"/>
      <c r="N3140" s="67"/>
      <c r="O3140" s="67"/>
      <c r="P3140" s="67"/>
      <c r="Q3140" s="67"/>
      <c r="R3140" s="67"/>
      <c r="S3140" s="67"/>
      <c r="T3140" s="67"/>
      <c r="U3140" s="67"/>
      <c r="V3140" s="67"/>
      <c r="W3140" s="67"/>
      <c r="X3140" s="67"/>
      <c r="Y3140" s="67"/>
      <c r="Z3140" s="67"/>
      <c r="AA3140" s="67"/>
      <c r="AB3140" s="67"/>
      <c r="AC3140" s="67"/>
      <c r="AD3140" s="67"/>
      <c r="AE3140" s="67"/>
      <c r="AF3140" s="67"/>
      <c r="AG3140" s="67"/>
      <c r="AH3140" s="67"/>
      <c r="AI3140" s="67"/>
      <c r="AJ3140" s="67"/>
      <c r="AK3140" s="67"/>
      <c r="AL3140" s="67"/>
      <c r="AM3140" s="67"/>
      <c r="AN3140" s="67"/>
      <c r="AO3140" s="67"/>
      <c r="AP3140" s="67"/>
      <c r="AQ3140" s="67"/>
      <c r="AR3140" s="67"/>
      <c r="AS3140" s="67"/>
      <c r="AT3140" s="2"/>
    </row>
    <row r="3141" spans="1:46" s="3" customFormat="1">
      <c r="A3141" s="67"/>
      <c r="B3141" s="67"/>
      <c r="C3141" s="67"/>
      <c r="D3141" s="67"/>
      <c r="E3141" s="67"/>
      <c r="F3141" s="67"/>
      <c r="G3141" s="67"/>
      <c r="H3141" s="67"/>
      <c r="I3141" s="67"/>
      <c r="J3141" s="67"/>
      <c r="K3141" s="67"/>
      <c r="L3141" s="67"/>
      <c r="M3141" s="67"/>
      <c r="N3141" s="67"/>
      <c r="O3141" s="67"/>
      <c r="P3141" s="67"/>
      <c r="Q3141" s="67"/>
      <c r="R3141" s="67"/>
      <c r="S3141" s="67"/>
      <c r="T3141" s="67"/>
      <c r="U3141" s="67"/>
      <c r="V3141" s="67"/>
      <c r="W3141" s="67"/>
      <c r="X3141" s="67"/>
      <c r="Y3141" s="67"/>
      <c r="Z3141" s="67"/>
      <c r="AA3141" s="67"/>
      <c r="AB3141" s="67"/>
      <c r="AC3141" s="67"/>
      <c r="AD3141" s="67"/>
      <c r="AE3141" s="67"/>
      <c r="AF3141" s="67"/>
      <c r="AG3141" s="67"/>
      <c r="AH3141" s="67"/>
      <c r="AI3141" s="67"/>
      <c r="AJ3141" s="67"/>
      <c r="AK3141" s="67"/>
      <c r="AL3141" s="67"/>
      <c r="AM3141" s="67"/>
      <c r="AN3141" s="67"/>
      <c r="AO3141" s="67"/>
      <c r="AP3141" s="67"/>
      <c r="AQ3141" s="67"/>
      <c r="AR3141" s="67"/>
      <c r="AS3141" s="67"/>
      <c r="AT3141" s="2"/>
    </row>
    <row r="3142" spans="1:46" s="3" customFormat="1">
      <c r="A3142" s="67"/>
      <c r="B3142" s="67"/>
      <c r="C3142" s="67"/>
      <c r="D3142" s="67"/>
      <c r="E3142" s="67"/>
      <c r="F3142" s="67"/>
      <c r="G3142" s="67"/>
      <c r="H3142" s="67"/>
      <c r="I3142" s="67"/>
      <c r="J3142" s="67"/>
      <c r="K3142" s="67"/>
      <c r="L3142" s="67"/>
      <c r="M3142" s="67"/>
      <c r="N3142" s="67"/>
      <c r="O3142" s="67"/>
      <c r="P3142" s="67"/>
      <c r="Q3142" s="67"/>
      <c r="R3142" s="67"/>
      <c r="S3142" s="67"/>
      <c r="T3142" s="67"/>
      <c r="U3142" s="67"/>
      <c r="V3142" s="67"/>
      <c r="W3142" s="67"/>
      <c r="X3142" s="67"/>
      <c r="Y3142" s="67"/>
      <c r="Z3142" s="67"/>
      <c r="AA3142" s="67"/>
      <c r="AB3142" s="67"/>
      <c r="AC3142" s="67"/>
      <c r="AD3142" s="67"/>
      <c r="AE3142" s="67"/>
      <c r="AF3142" s="67"/>
      <c r="AG3142" s="67"/>
      <c r="AH3142" s="67"/>
      <c r="AI3142" s="67"/>
      <c r="AJ3142" s="67"/>
      <c r="AK3142" s="67"/>
      <c r="AL3142" s="67"/>
      <c r="AM3142" s="67"/>
      <c r="AN3142" s="67"/>
      <c r="AO3142" s="67"/>
      <c r="AP3142" s="67"/>
      <c r="AQ3142" s="67"/>
      <c r="AR3142" s="67"/>
      <c r="AS3142" s="67"/>
      <c r="AT3142" s="2"/>
    </row>
    <row r="3143" spans="1:46" s="3" customFormat="1">
      <c r="A3143" s="67"/>
      <c r="B3143" s="67"/>
      <c r="C3143" s="67"/>
      <c r="D3143" s="67"/>
      <c r="E3143" s="67"/>
      <c r="F3143" s="67"/>
      <c r="G3143" s="67"/>
      <c r="H3143" s="67"/>
      <c r="I3143" s="67"/>
      <c r="J3143" s="67"/>
      <c r="K3143" s="67"/>
      <c r="L3143" s="67"/>
      <c r="M3143" s="67"/>
      <c r="N3143" s="67"/>
      <c r="O3143" s="67"/>
      <c r="P3143" s="67"/>
      <c r="Q3143" s="67"/>
      <c r="R3143" s="67"/>
      <c r="S3143" s="67"/>
      <c r="T3143" s="67"/>
      <c r="U3143" s="67"/>
      <c r="V3143" s="67"/>
      <c r="W3143" s="67"/>
      <c r="X3143" s="67"/>
      <c r="Y3143" s="67"/>
      <c r="Z3143" s="67"/>
      <c r="AA3143" s="67"/>
      <c r="AB3143" s="67"/>
      <c r="AC3143" s="67"/>
      <c r="AD3143" s="67"/>
      <c r="AE3143" s="67"/>
      <c r="AF3143" s="67"/>
      <c r="AG3143" s="67"/>
      <c r="AH3143" s="67"/>
      <c r="AI3143" s="67"/>
      <c r="AJ3143" s="67"/>
      <c r="AK3143" s="67"/>
      <c r="AL3143" s="67"/>
      <c r="AM3143" s="67"/>
      <c r="AN3143" s="67"/>
      <c r="AO3143" s="67"/>
      <c r="AP3143" s="67"/>
      <c r="AQ3143" s="67"/>
      <c r="AR3143" s="67"/>
      <c r="AS3143" s="67"/>
      <c r="AT3143" s="2"/>
    </row>
    <row r="3144" spans="1:46" s="3" customFormat="1">
      <c r="A3144" s="67"/>
      <c r="B3144" s="67"/>
      <c r="C3144" s="67"/>
      <c r="D3144" s="67"/>
      <c r="E3144" s="67"/>
      <c r="F3144" s="67"/>
      <c r="G3144" s="67"/>
      <c r="H3144" s="67"/>
      <c r="I3144" s="67"/>
      <c r="J3144" s="67"/>
      <c r="K3144" s="67"/>
      <c r="L3144" s="67"/>
      <c r="M3144" s="67"/>
      <c r="N3144" s="67"/>
      <c r="O3144" s="67"/>
      <c r="P3144" s="67"/>
      <c r="Q3144" s="67"/>
      <c r="R3144" s="67"/>
      <c r="S3144" s="67"/>
      <c r="T3144" s="67"/>
      <c r="U3144" s="67"/>
      <c r="V3144" s="67"/>
      <c r="W3144" s="67"/>
      <c r="X3144" s="67"/>
      <c r="Y3144" s="67"/>
      <c r="Z3144" s="67"/>
      <c r="AA3144" s="67"/>
      <c r="AB3144" s="67"/>
      <c r="AC3144" s="67"/>
      <c r="AD3144" s="67"/>
      <c r="AE3144" s="67"/>
      <c r="AF3144" s="67"/>
      <c r="AG3144" s="67"/>
      <c r="AH3144" s="67"/>
      <c r="AI3144" s="67"/>
      <c r="AJ3144" s="67"/>
      <c r="AK3144" s="67"/>
      <c r="AL3144" s="67"/>
      <c r="AM3144" s="67"/>
      <c r="AN3144" s="67"/>
      <c r="AO3144" s="67"/>
      <c r="AP3144" s="67"/>
      <c r="AQ3144" s="67"/>
      <c r="AR3144" s="67"/>
      <c r="AS3144" s="67"/>
      <c r="AT3144" s="2"/>
    </row>
    <row r="3145" spans="1:46" s="3" customFormat="1">
      <c r="A3145" s="67"/>
      <c r="B3145" s="67"/>
      <c r="C3145" s="67"/>
      <c r="D3145" s="67"/>
      <c r="E3145" s="67"/>
      <c r="F3145" s="67"/>
      <c r="G3145" s="67"/>
      <c r="H3145" s="67"/>
      <c r="I3145" s="67"/>
      <c r="J3145" s="67"/>
      <c r="K3145" s="67"/>
      <c r="L3145" s="67"/>
      <c r="M3145" s="67"/>
      <c r="N3145" s="67"/>
      <c r="O3145" s="67"/>
      <c r="P3145" s="67"/>
      <c r="Q3145" s="67"/>
      <c r="R3145" s="67"/>
      <c r="S3145" s="67"/>
      <c r="T3145" s="67"/>
      <c r="U3145" s="67"/>
      <c r="V3145" s="67"/>
      <c r="W3145" s="67"/>
      <c r="X3145" s="67"/>
      <c r="Y3145" s="67"/>
      <c r="Z3145" s="67"/>
      <c r="AA3145" s="67"/>
      <c r="AB3145" s="67"/>
      <c r="AC3145" s="67"/>
      <c r="AD3145" s="67"/>
      <c r="AE3145" s="67"/>
      <c r="AF3145" s="67"/>
      <c r="AG3145" s="67"/>
      <c r="AH3145" s="67"/>
      <c r="AI3145" s="67"/>
      <c r="AJ3145" s="67"/>
      <c r="AK3145" s="67"/>
      <c r="AL3145" s="67"/>
      <c r="AM3145" s="67"/>
      <c r="AN3145" s="67"/>
      <c r="AO3145" s="67"/>
      <c r="AP3145" s="67"/>
      <c r="AQ3145" s="67"/>
      <c r="AR3145" s="67"/>
      <c r="AS3145" s="67"/>
      <c r="AT3145" s="2"/>
    </row>
    <row r="3146" spans="1:46" s="3" customFormat="1">
      <c r="A3146" s="67"/>
      <c r="B3146" s="67"/>
      <c r="C3146" s="67"/>
      <c r="D3146" s="67"/>
      <c r="E3146" s="67"/>
      <c r="F3146" s="67"/>
      <c r="G3146" s="67"/>
      <c r="H3146" s="67"/>
      <c r="I3146" s="67"/>
      <c r="J3146" s="67"/>
      <c r="K3146" s="67"/>
      <c r="L3146" s="67"/>
      <c r="M3146" s="67"/>
      <c r="N3146" s="67"/>
      <c r="O3146" s="67"/>
      <c r="P3146" s="67"/>
      <c r="Q3146" s="67"/>
      <c r="R3146" s="67"/>
      <c r="S3146" s="67"/>
      <c r="T3146" s="67"/>
      <c r="U3146" s="67"/>
      <c r="V3146" s="67"/>
      <c r="W3146" s="67"/>
      <c r="X3146" s="67"/>
      <c r="Y3146" s="67"/>
      <c r="Z3146" s="67"/>
      <c r="AA3146" s="67"/>
      <c r="AB3146" s="67"/>
      <c r="AC3146" s="67"/>
      <c r="AD3146" s="67"/>
      <c r="AE3146" s="67"/>
      <c r="AF3146" s="67"/>
      <c r="AG3146" s="67"/>
      <c r="AH3146" s="67"/>
      <c r="AI3146" s="67"/>
      <c r="AJ3146" s="67"/>
      <c r="AK3146" s="67"/>
      <c r="AL3146" s="67"/>
      <c r="AM3146" s="67"/>
      <c r="AN3146" s="67"/>
      <c r="AO3146" s="67"/>
      <c r="AP3146" s="67"/>
      <c r="AQ3146" s="67"/>
      <c r="AR3146" s="67"/>
      <c r="AS3146" s="67"/>
      <c r="AT3146" s="2"/>
    </row>
    <row r="3147" spans="1:46" s="3" customFormat="1">
      <c r="A3147" s="67"/>
      <c r="B3147" s="67"/>
      <c r="C3147" s="67"/>
      <c r="D3147" s="67"/>
      <c r="E3147" s="67"/>
      <c r="F3147" s="67"/>
      <c r="G3147" s="67"/>
      <c r="H3147" s="67"/>
      <c r="I3147" s="67"/>
      <c r="J3147" s="67"/>
      <c r="K3147" s="67"/>
      <c r="L3147" s="67"/>
      <c r="M3147" s="67"/>
      <c r="N3147" s="67"/>
      <c r="O3147" s="67"/>
      <c r="P3147" s="67"/>
      <c r="Q3147" s="67"/>
      <c r="R3147" s="67"/>
      <c r="S3147" s="67"/>
      <c r="T3147" s="67"/>
      <c r="U3147" s="67"/>
      <c r="V3147" s="67"/>
      <c r="W3147" s="67"/>
      <c r="X3147" s="67"/>
      <c r="Y3147" s="67"/>
      <c r="Z3147" s="67"/>
      <c r="AA3147" s="67"/>
      <c r="AB3147" s="67"/>
      <c r="AC3147" s="67"/>
      <c r="AD3147" s="67"/>
      <c r="AE3147" s="67"/>
      <c r="AF3147" s="67"/>
      <c r="AG3147" s="67"/>
      <c r="AH3147" s="67"/>
      <c r="AI3147" s="67"/>
      <c r="AJ3147" s="67"/>
      <c r="AK3147" s="67"/>
      <c r="AL3147" s="67"/>
      <c r="AM3147" s="67"/>
      <c r="AN3147" s="67"/>
      <c r="AO3147" s="67"/>
      <c r="AP3147" s="67"/>
      <c r="AQ3147" s="67"/>
      <c r="AR3147" s="67"/>
      <c r="AS3147" s="67"/>
      <c r="AT3147" s="2"/>
    </row>
    <row r="3148" spans="1:46" s="3" customFormat="1">
      <c r="A3148" s="67"/>
      <c r="B3148" s="67"/>
      <c r="C3148" s="67"/>
      <c r="D3148" s="67"/>
      <c r="E3148" s="67"/>
      <c r="F3148" s="67"/>
      <c r="G3148" s="67"/>
      <c r="H3148" s="67"/>
      <c r="I3148" s="67"/>
      <c r="J3148" s="67"/>
      <c r="K3148" s="67"/>
      <c r="L3148" s="67"/>
      <c r="M3148" s="67"/>
      <c r="N3148" s="67"/>
      <c r="O3148" s="67"/>
      <c r="P3148" s="67"/>
      <c r="Q3148" s="67"/>
      <c r="R3148" s="67"/>
      <c r="S3148" s="67"/>
      <c r="T3148" s="67"/>
      <c r="U3148" s="67"/>
      <c r="V3148" s="67"/>
      <c r="W3148" s="67"/>
      <c r="X3148" s="67"/>
      <c r="Y3148" s="67"/>
      <c r="Z3148" s="67"/>
      <c r="AA3148" s="67"/>
      <c r="AB3148" s="67"/>
      <c r="AC3148" s="67"/>
      <c r="AD3148" s="67"/>
      <c r="AE3148" s="67"/>
      <c r="AF3148" s="67"/>
      <c r="AG3148" s="67"/>
      <c r="AH3148" s="67"/>
      <c r="AI3148" s="67"/>
      <c r="AJ3148" s="67"/>
      <c r="AK3148" s="67"/>
      <c r="AL3148" s="67"/>
      <c r="AM3148" s="67"/>
      <c r="AN3148" s="67"/>
      <c r="AO3148" s="67"/>
      <c r="AP3148" s="67"/>
      <c r="AQ3148" s="67"/>
      <c r="AR3148" s="67"/>
      <c r="AS3148" s="67"/>
      <c r="AT3148" s="2"/>
    </row>
    <row r="3149" spans="1:46" s="3" customFormat="1">
      <c r="A3149" s="67"/>
      <c r="B3149" s="67"/>
      <c r="C3149" s="67"/>
      <c r="D3149" s="67"/>
      <c r="E3149" s="67"/>
      <c r="F3149" s="67"/>
      <c r="G3149" s="67"/>
      <c r="H3149" s="67"/>
      <c r="I3149" s="67"/>
      <c r="J3149" s="67"/>
      <c r="K3149" s="67"/>
      <c r="L3149" s="67"/>
      <c r="M3149" s="67"/>
      <c r="N3149" s="67"/>
      <c r="O3149" s="67"/>
      <c r="P3149" s="67"/>
      <c r="Q3149" s="67"/>
      <c r="R3149" s="67"/>
      <c r="S3149" s="67"/>
      <c r="T3149" s="67"/>
      <c r="U3149" s="67"/>
      <c r="V3149" s="67"/>
      <c r="W3149" s="67"/>
      <c r="X3149" s="67"/>
      <c r="Y3149" s="67"/>
      <c r="Z3149" s="67"/>
      <c r="AA3149" s="67"/>
      <c r="AB3149" s="67"/>
      <c r="AC3149" s="67"/>
      <c r="AD3149" s="67"/>
      <c r="AE3149" s="67"/>
      <c r="AF3149" s="67"/>
      <c r="AG3149" s="67"/>
      <c r="AH3149" s="67"/>
      <c r="AI3149" s="67"/>
      <c r="AJ3149" s="67"/>
      <c r="AK3149" s="67"/>
      <c r="AL3149" s="67"/>
      <c r="AM3149" s="67"/>
      <c r="AN3149" s="67"/>
      <c r="AO3149" s="67"/>
      <c r="AP3149" s="67"/>
      <c r="AQ3149" s="67"/>
      <c r="AR3149" s="67"/>
      <c r="AS3149" s="67"/>
      <c r="AT3149" s="2"/>
    </row>
    <row r="3150" spans="1:46" s="3" customFormat="1">
      <c r="A3150" s="67"/>
      <c r="B3150" s="67"/>
      <c r="C3150" s="67"/>
      <c r="D3150" s="67"/>
      <c r="E3150" s="67"/>
      <c r="F3150" s="67"/>
      <c r="G3150" s="67"/>
      <c r="H3150" s="67"/>
      <c r="I3150" s="67"/>
      <c r="J3150" s="67"/>
      <c r="K3150" s="67"/>
      <c r="L3150" s="67"/>
      <c r="M3150" s="67"/>
      <c r="N3150" s="67"/>
      <c r="O3150" s="67"/>
      <c r="P3150" s="67"/>
      <c r="Q3150" s="67"/>
      <c r="R3150" s="67"/>
      <c r="S3150" s="67"/>
      <c r="T3150" s="67"/>
      <c r="U3150" s="67"/>
      <c r="V3150" s="67"/>
      <c r="W3150" s="67"/>
      <c r="X3150" s="67"/>
      <c r="Y3150" s="67"/>
      <c r="Z3150" s="67"/>
      <c r="AA3150" s="67"/>
      <c r="AB3150" s="67"/>
      <c r="AC3150" s="67"/>
      <c r="AD3150" s="67"/>
      <c r="AE3150" s="67"/>
      <c r="AF3150" s="67"/>
      <c r="AG3150" s="67"/>
      <c r="AH3150" s="67"/>
      <c r="AI3150" s="67"/>
      <c r="AJ3150" s="67"/>
      <c r="AK3150" s="67"/>
      <c r="AL3150" s="67"/>
      <c r="AM3150" s="67"/>
      <c r="AN3150" s="67"/>
      <c r="AO3150" s="67"/>
      <c r="AP3150" s="67"/>
      <c r="AQ3150" s="67"/>
      <c r="AR3150" s="67"/>
      <c r="AS3150" s="67"/>
      <c r="AT3150" s="2"/>
    </row>
    <row r="3151" spans="1:46" s="3" customFormat="1">
      <c r="A3151" s="67"/>
      <c r="B3151" s="67"/>
      <c r="C3151" s="67"/>
      <c r="D3151" s="67"/>
      <c r="E3151" s="67"/>
      <c r="F3151" s="67"/>
      <c r="G3151" s="67"/>
      <c r="H3151" s="67"/>
      <c r="I3151" s="67"/>
      <c r="J3151" s="67"/>
      <c r="K3151" s="67"/>
      <c r="L3151" s="67"/>
      <c r="M3151" s="67"/>
      <c r="N3151" s="67"/>
      <c r="O3151" s="67"/>
      <c r="P3151" s="67"/>
      <c r="Q3151" s="67"/>
      <c r="R3151" s="67"/>
      <c r="S3151" s="67"/>
      <c r="T3151" s="67"/>
      <c r="U3151" s="67"/>
      <c r="V3151" s="67"/>
      <c r="W3151" s="67"/>
      <c r="X3151" s="67"/>
      <c r="Y3151" s="67"/>
      <c r="Z3151" s="67"/>
      <c r="AA3151" s="67"/>
      <c r="AB3151" s="67"/>
      <c r="AC3151" s="67"/>
      <c r="AD3151" s="67"/>
      <c r="AE3151" s="67"/>
      <c r="AF3151" s="67"/>
      <c r="AG3151" s="67"/>
      <c r="AH3151" s="67"/>
      <c r="AI3151" s="67"/>
      <c r="AJ3151" s="67"/>
      <c r="AK3151" s="67"/>
      <c r="AL3151" s="67"/>
      <c r="AM3151" s="67"/>
      <c r="AN3151" s="67"/>
      <c r="AO3151" s="67"/>
      <c r="AP3151" s="67"/>
      <c r="AQ3151" s="67"/>
      <c r="AR3151" s="67"/>
      <c r="AS3151" s="67"/>
      <c r="AT3151" s="2"/>
    </row>
    <row r="3152" spans="1:46" s="3" customFormat="1">
      <c r="A3152" s="67"/>
      <c r="B3152" s="67"/>
      <c r="C3152" s="67"/>
      <c r="D3152" s="67"/>
      <c r="E3152" s="67"/>
      <c r="F3152" s="67"/>
      <c r="G3152" s="67"/>
      <c r="H3152" s="67"/>
      <c r="I3152" s="67"/>
      <c r="J3152" s="67"/>
      <c r="K3152" s="67"/>
      <c r="L3152" s="67"/>
      <c r="M3152" s="67"/>
      <c r="N3152" s="67"/>
      <c r="O3152" s="67"/>
      <c r="P3152" s="67"/>
      <c r="Q3152" s="67"/>
      <c r="R3152" s="67"/>
      <c r="S3152" s="67"/>
      <c r="T3152" s="67"/>
      <c r="U3152" s="67"/>
      <c r="V3152" s="67"/>
      <c r="W3152" s="67"/>
      <c r="X3152" s="67"/>
      <c r="Y3152" s="67"/>
      <c r="Z3152" s="67"/>
      <c r="AA3152" s="67"/>
      <c r="AB3152" s="67"/>
      <c r="AC3152" s="67"/>
      <c r="AD3152" s="67"/>
      <c r="AE3152" s="67"/>
      <c r="AF3152" s="67"/>
      <c r="AG3152" s="67"/>
      <c r="AH3152" s="67"/>
      <c r="AI3152" s="67"/>
      <c r="AJ3152" s="67"/>
      <c r="AK3152" s="67"/>
      <c r="AL3152" s="67"/>
      <c r="AM3152" s="67"/>
      <c r="AN3152" s="67"/>
      <c r="AO3152" s="67"/>
      <c r="AP3152" s="67"/>
      <c r="AQ3152" s="67"/>
      <c r="AR3152" s="67"/>
      <c r="AS3152" s="67"/>
      <c r="AT3152" s="2"/>
    </row>
    <row r="3153" spans="1:46" s="3" customFormat="1">
      <c r="A3153" s="67"/>
      <c r="B3153" s="67"/>
      <c r="C3153" s="67"/>
      <c r="D3153" s="67"/>
      <c r="E3153" s="67"/>
      <c r="F3153" s="67"/>
      <c r="G3153" s="67"/>
      <c r="H3153" s="67"/>
      <c r="I3153" s="67"/>
      <c r="J3153" s="67"/>
      <c r="K3153" s="67"/>
      <c r="L3153" s="67"/>
      <c r="M3153" s="67"/>
      <c r="N3153" s="67"/>
      <c r="O3153" s="67"/>
      <c r="P3153" s="67"/>
      <c r="Q3153" s="67"/>
      <c r="R3153" s="67"/>
      <c r="S3153" s="67"/>
      <c r="T3153" s="67"/>
      <c r="U3153" s="67"/>
      <c r="V3153" s="67"/>
      <c r="W3153" s="67"/>
      <c r="X3153" s="67"/>
      <c r="Y3153" s="67"/>
      <c r="Z3153" s="67"/>
      <c r="AA3153" s="67"/>
      <c r="AB3153" s="67"/>
      <c r="AC3153" s="67"/>
      <c r="AD3153" s="67"/>
      <c r="AE3153" s="67"/>
      <c r="AF3153" s="67"/>
      <c r="AG3153" s="67"/>
      <c r="AH3153" s="67"/>
      <c r="AI3153" s="67"/>
      <c r="AJ3153" s="67"/>
      <c r="AK3153" s="67"/>
      <c r="AL3153" s="67"/>
      <c r="AM3153" s="67"/>
      <c r="AN3153" s="67"/>
      <c r="AO3153" s="67"/>
      <c r="AP3153" s="67"/>
      <c r="AQ3153" s="67"/>
      <c r="AR3153" s="67"/>
      <c r="AS3153" s="67"/>
      <c r="AT3153" s="2"/>
    </row>
    <row r="3154" spans="1:46" s="3" customFormat="1">
      <c r="A3154" s="67"/>
      <c r="B3154" s="67"/>
      <c r="C3154" s="67"/>
      <c r="D3154" s="67"/>
      <c r="E3154" s="67"/>
      <c r="F3154" s="67"/>
      <c r="G3154" s="67"/>
      <c r="H3154" s="67"/>
      <c r="I3154" s="67"/>
      <c r="J3154" s="67"/>
      <c r="K3154" s="67"/>
      <c r="L3154" s="67"/>
      <c r="M3154" s="67"/>
      <c r="N3154" s="67"/>
      <c r="O3154" s="67"/>
      <c r="P3154" s="67"/>
      <c r="Q3154" s="67"/>
      <c r="R3154" s="67"/>
      <c r="S3154" s="67"/>
      <c r="T3154" s="67"/>
      <c r="U3154" s="67"/>
      <c r="V3154" s="67"/>
      <c r="W3154" s="67"/>
      <c r="X3154" s="67"/>
      <c r="Y3154" s="67"/>
      <c r="Z3154" s="67"/>
      <c r="AA3154" s="67"/>
      <c r="AB3154" s="67"/>
      <c r="AC3154" s="67"/>
      <c r="AD3154" s="67"/>
      <c r="AE3154" s="67"/>
      <c r="AF3154" s="67"/>
      <c r="AG3154" s="67"/>
      <c r="AH3154" s="67"/>
      <c r="AI3154" s="67"/>
      <c r="AJ3154" s="67"/>
      <c r="AK3154" s="67"/>
      <c r="AL3154" s="67"/>
      <c r="AM3154" s="67"/>
      <c r="AN3154" s="67"/>
      <c r="AO3154" s="67"/>
      <c r="AP3154" s="67"/>
      <c r="AQ3154" s="67"/>
      <c r="AR3154" s="67"/>
      <c r="AS3154" s="67"/>
      <c r="AT3154" s="2"/>
    </row>
    <row r="3155" spans="1:46" s="3" customFormat="1">
      <c r="A3155" s="67"/>
      <c r="B3155" s="67"/>
      <c r="C3155" s="67"/>
      <c r="D3155" s="67"/>
      <c r="E3155" s="67"/>
      <c r="F3155" s="67"/>
      <c r="G3155" s="67"/>
      <c r="H3155" s="67"/>
      <c r="I3155" s="67"/>
      <c r="J3155" s="67"/>
      <c r="K3155" s="67"/>
      <c r="L3155" s="67"/>
      <c r="M3155" s="67"/>
      <c r="N3155" s="67"/>
      <c r="O3155" s="67"/>
      <c r="P3155" s="67"/>
      <c r="Q3155" s="67"/>
      <c r="R3155" s="67"/>
      <c r="S3155" s="67"/>
      <c r="T3155" s="67"/>
      <c r="U3155" s="67"/>
      <c r="V3155" s="67"/>
      <c r="W3155" s="67"/>
      <c r="X3155" s="67"/>
      <c r="Y3155" s="67"/>
      <c r="Z3155" s="67"/>
      <c r="AA3155" s="67"/>
      <c r="AB3155" s="67"/>
      <c r="AC3155" s="67"/>
      <c r="AD3155" s="67"/>
      <c r="AE3155" s="67"/>
      <c r="AF3155" s="67"/>
      <c r="AG3155" s="67"/>
      <c r="AH3155" s="67"/>
      <c r="AI3155" s="67"/>
      <c r="AJ3155" s="67"/>
      <c r="AK3155" s="67"/>
      <c r="AL3155" s="67"/>
      <c r="AM3155" s="67"/>
      <c r="AN3155" s="67"/>
      <c r="AO3155" s="67"/>
      <c r="AP3155" s="67"/>
      <c r="AQ3155" s="67"/>
      <c r="AR3155" s="67"/>
      <c r="AS3155" s="67"/>
      <c r="AT3155" s="2"/>
    </row>
    <row r="3156" spans="1:46" s="3" customFormat="1">
      <c r="A3156" s="67"/>
      <c r="B3156" s="67"/>
      <c r="C3156" s="67"/>
      <c r="D3156" s="67"/>
      <c r="E3156" s="67"/>
      <c r="F3156" s="67"/>
      <c r="G3156" s="67"/>
      <c r="H3156" s="67"/>
      <c r="I3156" s="67"/>
      <c r="J3156" s="67"/>
      <c r="K3156" s="67"/>
      <c r="L3156" s="67"/>
      <c r="M3156" s="67"/>
      <c r="N3156" s="67"/>
      <c r="O3156" s="67"/>
      <c r="P3156" s="67"/>
      <c r="Q3156" s="67"/>
      <c r="R3156" s="67"/>
      <c r="S3156" s="67"/>
      <c r="T3156" s="67"/>
      <c r="U3156" s="67"/>
      <c r="V3156" s="67"/>
      <c r="W3156" s="67"/>
      <c r="X3156" s="67"/>
      <c r="Y3156" s="67"/>
      <c r="Z3156" s="67"/>
      <c r="AA3156" s="67"/>
      <c r="AB3156" s="67"/>
      <c r="AC3156" s="67"/>
      <c r="AD3156" s="67"/>
      <c r="AE3156" s="67"/>
      <c r="AF3156" s="67"/>
      <c r="AG3156" s="67"/>
      <c r="AH3156" s="67"/>
      <c r="AI3156" s="67"/>
      <c r="AJ3156" s="67"/>
      <c r="AK3156" s="67"/>
      <c r="AL3156" s="67"/>
      <c r="AM3156" s="67"/>
      <c r="AN3156" s="67"/>
      <c r="AO3156" s="67"/>
      <c r="AP3156" s="67"/>
      <c r="AQ3156" s="67"/>
      <c r="AR3156" s="67"/>
      <c r="AS3156" s="67"/>
      <c r="AT3156" s="2"/>
    </row>
    <row r="3157" spans="1:46" s="3" customFormat="1">
      <c r="A3157" s="67"/>
      <c r="B3157" s="67"/>
      <c r="C3157" s="67"/>
      <c r="D3157" s="67"/>
      <c r="E3157" s="67"/>
      <c r="F3157" s="67"/>
      <c r="G3157" s="67"/>
      <c r="H3157" s="67"/>
      <c r="I3157" s="67"/>
      <c r="J3157" s="67"/>
      <c r="K3157" s="67"/>
      <c r="L3157" s="67"/>
      <c r="M3157" s="67"/>
      <c r="N3157" s="67"/>
      <c r="O3157" s="67"/>
      <c r="P3157" s="67"/>
      <c r="Q3157" s="67"/>
      <c r="R3157" s="67"/>
      <c r="S3157" s="67"/>
      <c r="T3157" s="67"/>
      <c r="U3157" s="67"/>
      <c r="V3157" s="67"/>
      <c r="W3157" s="67"/>
      <c r="X3157" s="67"/>
      <c r="Y3157" s="67"/>
      <c r="Z3157" s="67"/>
      <c r="AA3157" s="67"/>
      <c r="AB3157" s="67"/>
      <c r="AC3157" s="67"/>
      <c r="AD3157" s="67"/>
      <c r="AE3157" s="67"/>
      <c r="AF3157" s="67"/>
      <c r="AG3157" s="67"/>
      <c r="AH3157" s="67"/>
      <c r="AI3157" s="67"/>
      <c r="AJ3157" s="67"/>
      <c r="AK3157" s="67"/>
      <c r="AL3157" s="67"/>
      <c r="AM3157" s="67"/>
      <c r="AN3157" s="67"/>
      <c r="AO3157" s="67"/>
      <c r="AP3157" s="67"/>
      <c r="AQ3157" s="67"/>
      <c r="AR3157" s="67"/>
      <c r="AS3157" s="67"/>
      <c r="AT3157" s="2"/>
    </row>
    <row r="3158" spans="1:46" s="3" customFormat="1">
      <c r="A3158" s="67"/>
      <c r="B3158" s="67"/>
      <c r="C3158" s="67"/>
      <c r="D3158" s="67"/>
      <c r="E3158" s="67"/>
      <c r="F3158" s="67"/>
      <c r="G3158" s="67"/>
      <c r="H3158" s="67"/>
      <c r="I3158" s="67"/>
      <c r="J3158" s="67"/>
      <c r="K3158" s="67"/>
      <c r="L3158" s="67"/>
      <c r="M3158" s="67"/>
      <c r="N3158" s="67"/>
      <c r="O3158" s="67"/>
      <c r="P3158" s="67"/>
      <c r="Q3158" s="67"/>
      <c r="R3158" s="67"/>
      <c r="S3158" s="67"/>
      <c r="T3158" s="67"/>
      <c r="U3158" s="67"/>
      <c r="V3158" s="67"/>
      <c r="W3158" s="67"/>
      <c r="X3158" s="67"/>
      <c r="Y3158" s="67"/>
      <c r="Z3158" s="67"/>
      <c r="AA3158" s="67"/>
      <c r="AB3158" s="67"/>
      <c r="AC3158" s="67"/>
      <c r="AD3158" s="67"/>
      <c r="AE3158" s="67"/>
      <c r="AF3158" s="67"/>
      <c r="AG3158" s="67"/>
      <c r="AH3158" s="67"/>
      <c r="AI3158" s="67"/>
      <c r="AJ3158" s="67"/>
      <c r="AK3158" s="67"/>
      <c r="AL3158" s="67"/>
      <c r="AM3158" s="67"/>
      <c r="AN3158" s="67"/>
      <c r="AO3158" s="67"/>
      <c r="AP3158" s="67"/>
      <c r="AQ3158" s="67"/>
      <c r="AR3158" s="67"/>
      <c r="AS3158" s="67"/>
      <c r="AT3158" s="2"/>
    </row>
    <row r="3159" spans="1:46" s="3" customFormat="1">
      <c r="A3159" s="67"/>
      <c r="B3159" s="67"/>
      <c r="C3159" s="67"/>
      <c r="D3159" s="67"/>
      <c r="E3159" s="67"/>
      <c r="F3159" s="67"/>
      <c r="G3159" s="67"/>
      <c r="H3159" s="67"/>
      <c r="I3159" s="67"/>
      <c r="J3159" s="67"/>
      <c r="K3159" s="67"/>
      <c r="L3159" s="67"/>
      <c r="M3159" s="67"/>
      <c r="N3159" s="67"/>
      <c r="O3159" s="67"/>
      <c r="P3159" s="67"/>
      <c r="Q3159" s="67"/>
      <c r="R3159" s="67"/>
      <c r="S3159" s="67"/>
      <c r="T3159" s="67"/>
      <c r="U3159" s="67"/>
      <c r="V3159" s="67"/>
      <c r="W3159" s="67"/>
      <c r="X3159" s="67"/>
      <c r="Y3159" s="67"/>
      <c r="Z3159" s="67"/>
      <c r="AA3159" s="67"/>
      <c r="AB3159" s="67"/>
      <c r="AC3159" s="67"/>
      <c r="AD3159" s="67"/>
      <c r="AE3159" s="67"/>
      <c r="AF3159" s="67"/>
      <c r="AG3159" s="67"/>
      <c r="AH3159" s="67"/>
      <c r="AI3159" s="67"/>
      <c r="AJ3159" s="67"/>
      <c r="AK3159" s="67"/>
      <c r="AL3159" s="67"/>
      <c r="AM3159" s="67"/>
      <c r="AN3159" s="67"/>
      <c r="AO3159" s="67"/>
      <c r="AP3159" s="67"/>
      <c r="AQ3159" s="67"/>
      <c r="AR3159" s="67"/>
      <c r="AS3159" s="67"/>
      <c r="AT3159" s="2"/>
    </row>
    <row r="3160" spans="1:46" s="3" customFormat="1">
      <c r="A3160" s="67"/>
      <c r="B3160" s="67"/>
      <c r="C3160" s="67"/>
      <c r="D3160" s="67"/>
      <c r="E3160" s="67"/>
      <c r="F3160" s="67"/>
      <c r="G3160" s="67"/>
      <c r="H3160" s="67"/>
      <c r="I3160" s="67"/>
      <c r="J3160" s="67"/>
      <c r="K3160" s="67"/>
      <c r="L3160" s="67"/>
      <c r="M3160" s="67"/>
      <c r="N3160" s="67"/>
      <c r="O3160" s="67"/>
      <c r="P3160" s="67"/>
      <c r="Q3160" s="67"/>
      <c r="R3160" s="67"/>
      <c r="S3160" s="67"/>
      <c r="T3160" s="67"/>
      <c r="U3160" s="67"/>
      <c r="V3160" s="67"/>
      <c r="W3160" s="67"/>
      <c r="X3160" s="67"/>
      <c r="Y3160" s="67"/>
      <c r="Z3160" s="67"/>
      <c r="AA3160" s="67"/>
      <c r="AB3160" s="67"/>
      <c r="AC3160" s="67"/>
      <c r="AD3160" s="67"/>
      <c r="AE3160" s="67"/>
      <c r="AF3160" s="67"/>
      <c r="AG3160" s="67"/>
      <c r="AH3160" s="67"/>
      <c r="AI3160" s="67"/>
      <c r="AJ3160" s="67"/>
      <c r="AK3160" s="67"/>
      <c r="AL3160" s="67"/>
      <c r="AM3160" s="67"/>
      <c r="AN3160" s="67"/>
      <c r="AO3160" s="67"/>
      <c r="AP3160" s="67"/>
      <c r="AQ3160" s="67"/>
      <c r="AR3160" s="67"/>
      <c r="AS3160" s="67"/>
      <c r="AT3160" s="2"/>
    </row>
    <row r="3161" spans="1:46" s="3" customFormat="1">
      <c r="A3161" s="67"/>
      <c r="B3161" s="67"/>
      <c r="C3161" s="67"/>
      <c r="D3161" s="67"/>
      <c r="E3161" s="67"/>
      <c r="F3161" s="67"/>
      <c r="G3161" s="67"/>
      <c r="H3161" s="67"/>
      <c r="I3161" s="67"/>
      <c r="J3161" s="67"/>
      <c r="K3161" s="67"/>
      <c r="L3161" s="67"/>
      <c r="M3161" s="67"/>
      <c r="N3161" s="67"/>
      <c r="O3161" s="67"/>
      <c r="P3161" s="67"/>
      <c r="Q3161" s="67"/>
      <c r="R3161" s="67"/>
      <c r="S3161" s="67"/>
      <c r="T3161" s="67"/>
      <c r="U3161" s="67"/>
      <c r="V3161" s="67"/>
      <c r="W3161" s="67"/>
      <c r="X3161" s="67"/>
      <c r="Y3161" s="67"/>
      <c r="Z3161" s="67"/>
      <c r="AA3161" s="67"/>
      <c r="AB3161" s="67"/>
      <c r="AC3161" s="67"/>
      <c r="AD3161" s="67"/>
      <c r="AE3161" s="67"/>
      <c r="AF3161" s="67"/>
      <c r="AG3161" s="67"/>
      <c r="AH3161" s="67"/>
      <c r="AI3161" s="67"/>
      <c r="AJ3161" s="67"/>
      <c r="AK3161" s="67"/>
      <c r="AL3161" s="67"/>
      <c r="AM3161" s="67"/>
      <c r="AN3161" s="67"/>
      <c r="AO3161" s="67"/>
      <c r="AP3161" s="67"/>
      <c r="AQ3161" s="67"/>
      <c r="AR3161" s="67"/>
      <c r="AS3161" s="67"/>
      <c r="AT3161" s="2"/>
    </row>
    <row r="3162" spans="1:46" s="3" customFormat="1">
      <c r="A3162" s="67"/>
      <c r="B3162" s="67"/>
      <c r="C3162" s="67"/>
      <c r="D3162" s="67"/>
      <c r="E3162" s="67"/>
      <c r="F3162" s="67"/>
      <c r="G3162" s="67"/>
      <c r="H3162" s="67"/>
      <c r="I3162" s="67"/>
      <c r="J3162" s="67"/>
      <c r="K3162" s="67"/>
      <c r="L3162" s="67"/>
      <c r="M3162" s="67"/>
      <c r="N3162" s="67"/>
      <c r="O3162" s="67"/>
      <c r="P3162" s="67"/>
      <c r="Q3162" s="67"/>
      <c r="R3162" s="67"/>
      <c r="S3162" s="67"/>
      <c r="T3162" s="67"/>
      <c r="U3162" s="67"/>
      <c r="V3162" s="67"/>
      <c r="W3162" s="67"/>
      <c r="X3162" s="67"/>
      <c r="Y3162" s="67"/>
      <c r="Z3162" s="67"/>
      <c r="AA3162" s="67"/>
      <c r="AB3162" s="67"/>
      <c r="AC3162" s="67"/>
      <c r="AD3162" s="67"/>
      <c r="AE3162" s="67"/>
      <c r="AF3162" s="67"/>
      <c r="AG3162" s="67"/>
      <c r="AH3162" s="67"/>
      <c r="AI3162" s="67"/>
      <c r="AJ3162" s="67"/>
      <c r="AK3162" s="67"/>
      <c r="AL3162" s="67"/>
      <c r="AM3162" s="67"/>
      <c r="AN3162" s="67"/>
      <c r="AO3162" s="67"/>
      <c r="AP3162" s="67"/>
      <c r="AQ3162" s="67"/>
      <c r="AR3162" s="67"/>
      <c r="AS3162" s="67"/>
      <c r="AT3162" s="2"/>
    </row>
    <row r="3163" spans="1:46" s="3" customFormat="1">
      <c r="A3163" s="67"/>
      <c r="B3163" s="67"/>
      <c r="C3163" s="67"/>
      <c r="D3163" s="67"/>
      <c r="E3163" s="67"/>
      <c r="F3163" s="67"/>
      <c r="G3163" s="67"/>
      <c r="H3163" s="67"/>
      <c r="I3163" s="67"/>
      <c r="J3163" s="67"/>
      <c r="K3163" s="67"/>
      <c r="L3163" s="67"/>
      <c r="M3163" s="67"/>
      <c r="N3163" s="67"/>
      <c r="O3163" s="67"/>
      <c r="P3163" s="67"/>
      <c r="Q3163" s="67"/>
      <c r="R3163" s="67"/>
      <c r="S3163" s="67"/>
      <c r="T3163" s="67"/>
      <c r="U3163" s="67"/>
      <c r="V3163" s="67"/>
      <c r="W3163" s="67"/>
      <c r="X3163" s="67"/>
      <c r="Y3163" s="67"/>
      <c r="Z3163" s="67"/>
      <c r="AA3163" s="67"/>
      <c r="AB3163" s="67"/>
      <c r="AC3163" s="67"/>
      <c r="AD3163" s="67"/>
      <c r="AE3163" s="67"/>
      <c r="AF3163" s="67"/>
      <c r="AG3163" s="67"/>
      <c r="AH3163" s="67"/>
      <c r="AI3163" s="67"/>
      <c r="AJ3163" s="67"/>
      <c r="AK3163" s="67"/>
      <c r="AL3163" s="67"/>
      <c r="AM3163" s="67"/>
      <c r="AN3163" s="67"/>
      <c r="AO3163" s="67"/>
      <c r="AP3163" s="67"/>
      <c r="AQ3163" s="67"/>
      <c r="AR3163" s="67"/>
      <c r="AS3163" s="67"/>
      <c r="AT3163" s="2"/>
    </row>
    <row r="3164" spans="1:46" s="3" customFormat="1">
      <c r="A3164" s="67"/>
      <c r="B3164" s="67"/>
      <c r="C3164" s="67"/>
      <c r="D3164" s="67"/>
      <c r="E3164" s="67"/>
      <c r="F3164" s="67"/>
      <c r="G3164" s="67"/>
      <c r="H3164" s="67"/>
      <c r="I3164" s="67"/>
      <c r="J3164" s="67"/>
      <c r="K3164" s="67"/>
      <c r="L3164" s="67"/>
      <c r="M3164" s="67"/>
      <c r="N3164" s="67"/>
      <c r="O3164" s="67"/>
      <c r="P3164" s="67"/>
      <c r="Q3164" s="67"/>
      <c r="R3164" s="67"/>
      <c r="S3164" s="67"/>
      <c r="T3164" s="67"/>
      <c r="U3164" s="67"/>
      <c r="V3164" s="67"/>
      <c r="W3164" s="67"/>
      <c r="X3164" s="67"/>
      <c r="Y3164" s="67"/>
      <c r="Z3164" s="67"/>
      <c r="AA3164" s="67"/>
      <c r="AB3164" s="67"/>
      <c r="AC3164" s="67"/>
      <c r="AD3164" s="67"/>
      <c r="AE3164" s="67"/>
      <c r="AF3164" s="67"/>
      <c r="AG3164" s="67"/>
      <c r="AH3164" s="67"/>
      <c r="AI3164" s="67"/>
      <c r="AJ3164" s="67"/>
      <c r="AK3164" s="67"/>
      <c r="AL3164" s="67"/>
      <c r="AM3164" s="67"/>
      <c r="AN3164" s="67"/>
      <c r="AO3164" s="67"/>
      <c r="AP3164" s="67"/>
      <c r="AQ3164" s="67"/>
      <c r="AR3164" s="67"/>
      <c r="AS3164" s="67"/>
      <c r="AT3164" s="2"/>
    </row>
    <row r="3165" spans="1:46" s="3" customFormat="1">
      <c r="A3165" s="67"/>
      <c r="B3165" s="67"/>
      <c r="C3165" s="67"/>
      <c r="D3165" s="67"/>
      <c r="E3165" s="67"/>
      <c r="F3165" s="67"/>
      <c r="G3165" s="67"/>
      <c r="H3165" s="67"/>
      <c r="I3165" s="67"/>
      <c r="J3165" s="67"/>
      <c r="K3165" s="67"/>
      <c r="L3165" s="67"/>
      <c r="M3165" s="67"/>
      <c r="N3165" s="67"/>
      <c r="O3165" s="67"/>
      <c r="P3165" s="67"/>
      <c r="Q3165" s="67"/>
      <c r="R3165" s="67"/>
      <c r="S3165" s="67"/>
      <c r="T3165" s="67"/>
      <c r="U3165" s="67"/>
      <c r="V3165" s="67"/>
      <c r="W3165" s="67"/>
      <c r="X3165" s="67"/>
      <c r="Y3165" s="67"/>
      <c r="Z3165" s="67"/>
      <c r="AA3165" s="67"/>
      <c r="AB3165" s="67"/>
      <c r="AC3165" s="67"/>
      <c r="AD3165" s="67"/>
      <c r="AE3165" s="67"/>
      <c r="AF3165" s="67"/>
      <c r="AG3165" s="67"/>
      <c r="AH3165" s="67"/>
      <c r="AI3165" s="67"/>
      <c r="AJ3165" s="67"/>
      <c r="AK3165" s="67"/>
      <c r="AL3165" s="67"/>
      <c r="AM3165" s="67"/>
      <c r="AN3165" s="67"/>
      <c r="AO3165" s="67"/>
      <c r="AP3165" s="67"/>
      <c r="AQ3165" s="67"/>
      <c r="AR3165" s="67"/>
      <c r="AS3165" s="67"/>
      <c r="AT3165" s="2"/>
    </row>
    <row r="3166" spans="1:46" s="3" customFormat="1">
      <c r="A3166" s="67"/>
      <c r="B3166" s="67"/>
      <c r="C3166" s="67"/>
      <c r="D3166" s="67"/>
      <c r="E3166" s="67"/>
      <c r="F3166" s="67"/>
      <c r="G3166" s="67"/>
      <c r="H3166" s="67"/>
      <c r="I3166" s="67"/>
      <c r="J3166" s="67"/>
      <c r="K3166" s="67"/>
      <c r="L3166" s="67"/>
      <c r="M3166" s="67"/>
      <c r="N3166" s="67"/>
      <c r="O3166" s="67"/>
      <c r="P3166" s="67"/>
      <c r="Q3166" s="67"/>
      <c r="R3166" s="67"/>
      <c r="S3166" s="67"/>
      <c r="T3166" s="67"/>
      <c r="U3166" s="67"/>
      <c r="V3166" s="67"/>
      <c r="W3166" s="67"/>
      <c r="X3166" s="67"/>
      <c r="Y3166" s="67"/>
      <c r="Z3166" s="67"/>
      <c r="AA3166" s="67"/>
      <c r="AB3166" s="67"/>
      <c r="AC3166" s="67"/>
      <c r="AD3166" s="67"/>
      <c r="AE3166" s="67"/>
      <c r="AF3166" s="67"/>
      <c r="AG3166" s="67"/>
      <c r="AH3166" s="67"/>
      <c r="AI3166" s="67"/>
      <c r="AJ3166" s="67"/>
      <c r="AK3166" s="67"/>
      <c r="AL3166" s="67"/>
      <c r="AM3166" s="67"/>
      <c r="AN3166" s="67"/>
      <c r="AO3166" s="67"/>
      <c r="AP3166" s="67"/>
      <c r="AQ3166" s="67"/>
      <c r="AR3166" s="67"/>
      <c r="AS3166" s="67"/>
      <c r="AT3166" s="2"/>
    </row>
    <row r="3167" spans="1:46" s="3" customFormat="1">
      <c r="A3167" s="67"/>
      <c r="B3167" s="67"/>
      <c r="C3167" s="67"/>
      <c r="D3167" s="67"/>
      <c r="E3167" s="67"/>
      <c r="F3167" s="67"/>
      <c r="G3167" s="67"/>
      <c r="H3167" s="67"/>
      <c r="I3167" s="67"/>
      <c r="J3167" s="67"/>
      <c r="K3167" s="67"/>
      <c r="L3167" s="67"/>
      <c r="M3167" s="67"/>
      <c r="N3167" s="67"/>
      <c r="O3167" s="67"/>
      <c r="P3167" s="67"/>
      <c r="Q3167" s="67"/>
      <c r="R3167" s="67"/>
      <c r="S3167" s="67"/>
      <c r="T3167" s="67"/>
      <c r="U3167" s="67"/>
      <c r="V3167" s="67"/>
      <c r="W3167" s="67"/>
      <c r="X3167" s="67"/>
      <c r="Y3167" s="67"/>
      <c r="Z3167" s="67"/>
      <c r="AA3167" s="67"/>
      <c r="AB3167" s="67"/>
      <c r="AC3167" s="67"/>
      <c r="AD3167" s="67"/>
      <c r="AE3167" s="67"/>
      <c r="AF3167" s="67"/>
      <c r="AG3167" s="67"/>
      <c r="AH3167" s="67"/>
      <c r="AI3167" s="67"/>
      <c r="AJ3167" s="67"/>
      <c r="AK3167" s="67"/>
      <c r="AL3167" s="67"/>
      <c r="AM3167" s="67"/>
      <c r="AN3167" s="67"/>
      <c r="AO3167" s="67"/>
      <c r="AP3167" s="67"/>
      <c r="AQ3167" s="67"/>
      <c r="AR3167" s="67"/>
      <c r="AS3167" s="67"/>
      <c r="AT3167" s="2"/>
    </row>
    <row r="3168" spans="1:46" s="3" customFormat="1">
      <c r="A3168" s="67"/>
      <c r="B3168" s="67"/>
      <c r="C3168" s="67"/>
      <c r="D3168" s="67"/>
      <c r="E3168" s="67"/>
      <c r="F3168" s="67"/>
      <c r="G3168" s="67"/>
      <c r="H3168" s="67"/>
      <c r="I3168" s="67"/>
      <c r="J3168" s="67"/>
      <c r="K3168" s="67"/>
      <c r="L3168" s="67"/>
      <c r="M3168" s="67"/>
      <c r="N3168" s="67"/>
      <c r="O3168" s="67"/>
      <c r="P3168" s="67"/>
      <c r="Q3168" s="67"/>
      <c r="R3168" s="67"/>
      <c r="S3168" s="67"/>
      <c r="T3168" s="67"/>
      <c r="U3168" s="67"/>
      <c r="V3168" s="67"/>
      <c r="W3168" s="67"/>
      <c r="X3168" s="67"/>
      <c r="Y3168" s="67"/>
      <c r="Z3168" s="67"/>
      <c r="AA3168" s="67"/>
      <c r="AB3168" s="67"/>
      <c r="AC3168" s="67"/>
      <c r="AD3168" s="67"/>
      <c r="AE3168" s="67"/>
      <c r="AF3168" s="67"/>
      <c r="AG3168" s="67"/>
      <c r="AH3168" s="67"/>
      <c r="AI3168" s="67"/>
      <c r="AJ3168" s="67"/>
      <c r="AK3168" s="67"/>
      <c r="AL3168" s="67"/>
      <c r="AM3168" s="67"/>
      <c r="AN3168" s="67"/>
      <c r="AO3168" s="67"/>
      <c r="AP3168" s="67"/>
      <c r="AQ3168" s="67"/>
      <c r="AR3168" s="67"/>
      <c r="AS3168" s="67"/>
      <c r="AT3168" s="2"/>
    </row>
    <row r="3169" spans="1:46" s="3" customFormat="1">
      <c r="A3169" s="67"/>
      <c r="B3169" s="67"/>
      <c r="C3169" s="67"/>
      <c r="D3169" s="67"/>
      <c r="E3169" s="67"/>
      <c r="F3169" s="67"/>
      <c r="G3169" s="67"/>
      <c r="H3169" s="67"/>
      <c r="I3169" s="67"/>
      <c r="J3169" s="67"/>
      <c r="K3169" s="67"/>
      <c r="L3169" s="67"/>
      <c r="M3169" s="67"/>
      <c r="N3169" s="67"/>
      <c r="O3169" s="67"/>
      <c r="P3169" s="67"/>
      <c r="Q3169" s="67"/>
      <c r="R3169" s="67"/>
      <c r="S3169" s="67"/>
      <c r="T3169" s="67"/>
      <c r="U3169" s="67"/>
      <c r="V3169" s="67"/>
      <c r="W3169" s="67"/>
      <c r="X3169" s="67"/>
      <c r="Y3169" s="67"/>
      <c r="Z3169" s="67"/>
      <c r="AA3169" s="67"/>
      <c r="AB3169" s="67"/>
      <c r="AC3169" s="67"/>
      <c r="AD3169" s="67"/>
      <c r="AE3169" s="67"/>
      <c r="AF3169" s="67"/>
      <c r="AG3169" s="67"/>
      <c r="AH3169" s="67"/>
      <c r="AI3169" s="67"/>
      <c r="AJ3169" s="67"/>
      <c r="AK3169" s="67"/>
      <c r="AL3169" s="67"/>
      <c r="AM3169" s="67"/>
      <c r="AN3169" s="67"/>
      <c r="AO3169" s="67"/>
      <c r="AP3169" s="67"/>
      <c r="AQ3169" s="67"/>
      <c r="AR3169" s="67"/>
      <c r="AS3169" s="67"/>
      <c r="AT3169" s="2"/>
    </row>
    <row r="3170" spans="1:46" s="3" customFormat="1">
      <c r="A3170" s="67"/>
      <c r="B3170" s="67"/>
      <c r="C3170" s="67"/>
      <c r="D3170" s="67"/>
      <c r="E3170" s="67"/>
      <c r="F3170" s="67"/>
      <c r="G3170" s="67"/>
      <c r="H3170" s="67"/>
      <c r="I3170" s="67"/>
      <c r="J3170" s="67"/>
      <c r="K3170" s="67"/>
      <c r="L3170" s="67"/>
      <c r="M3170" s="67"/>
      <c r="N3170" s="67"/>
      <c r="O3170" s="67"/>
      <c r="P3170" s="67"/>
      <c r="Q3170" s="67"/>
      <c r="R3170" s="67"/>
      <c r="S3170" s="67"/>
      <c r="T3170" s="67"/>
      <c r="U3170" s="67"/>
      <c r="V3170" s="67"/>
      <c r="W3170" s="67"/>
      <c r="X3170" s="67"/>
      <c r="Y3170" s="67"/>
      <c r="Z3170" s="67"/>
      <c r="AA3170" s="67"/>
      <c r="AB3170" s="67"/>
      <c r="AC3170" s="67"/>
      <c r="AD3170" s="67"/>
      <c r="AE3170" s="67"/>
      <c r="AF3170" s="67"/>
      <c r="AG3170" s="67"/>
      <c r="AH3170" s="67"/>
      <c r="AI3170" s="67"/>
      <c r="AJ3170" s="67"/>
      <c r="AK3170" s="67"/>
      <c r="AL3170" s="67"/>
      <c r="AM3170" s="67"/>
      <c r="AN3170" s="67"/>
      <c r="AO3170" s="67"/>
      <c r="AP3170" s="67"/>
      <c r="AQ3170" s="67"/>
      <c r="AR3170" s="67"/>
      <c r="AS3170" s="67"/>
      <c r="AT3170" s="2"/>
    </row>
    <row r="3171" spans="1:46" s="3" customFormat="1">
      <c r="A3171" s="67"/>
      <c r="B3171" s="67"/>
      <c r="C3171" s="67"/>
      <c r="D3171" s="67"/>
      <c r="E3171" s="67"/>
      <c r="F3171" s="67"/>
      <c r="G3171" s="67"/>
      <c r="H3171" s="67"/>
      <c r="I3171" s="67"/>
      <c r="J3171" s="67"/>
      <c r="K3171" s="67"/>
      <c r="L3171" s="67"/>
      <c r="M3171" s="67"/>
      <c r="N3171" s="67"/>
      <c r="O3171" s="67"/>
      <c r="P3171" s="67"/>
      <c r="Q3171" s="67"/>
      <c r="R3171" s="67"/>
      <c r="S3171" s="67"/>
      <c r="T3171" s="67"/>
      <c r="U3171" s="67"/>
      <c r="V3171" s="67"/>
      <c r="W3171" s="67"/>
      <c r="X3171" s="67"/>
      <c r="Y3171" s="67"/>
      <c r="Z3171" s="67"/>
      <c r="AA3171" s="67"/>
      <c r="AB3171" s="67"/>
      <c r="AC3171" s="67"/>
      <c r="AD3171" s="67"/>
      <c r="AE3171" s="67"/>
      <c r="AF3171" s="67"/>
      <c r="AG3171" s="67"/>
      <c r="AH3171" s="67"/>
      <c r="AI3171" s="67"/>
      <c r="AJ3171" s="67"/>
      <c r="AK3171" s="67"/>
      <c r="AL3171" s="67"/>
      <c r="AM3171" s="67"/>
      <c r="AN3171" s="67"/>
      <c r="AO3171" s="67"/>
      <c r="AP3171" s="67"/>
      <c r="AQ3171" s="67"/>
      <c r="AR3171" s="67"/>
      <c r="AS3171" s="67"/>
      <c r="AT3171" s="2"/>
    </row>
    <row r="3172" spans="1:46" s="3" customFormat="1">
      <c r="A3172" s="67"/>
      <c r="B3172" s="67"/>
      <c r="C3172" s="67"/>
      <c r="D3172" s="67"/>
      <c r="E3172" s="67"/>
      <c r="F3172" s="67"/>
      <c r="G3172" s="67"/>
      <c r="H3172" s="67"/>
      <c r="I3172" s="67"/>
      <c r="J3172" s="67"/>
      <c r="K3172" s="67"/>
      <c r="L3172" s="67"/>
      <c r="M3172" s="67"/>
      <c r="N3172" s="67"/>
      <c r="O3172" s="67"/>
      <c r="P3172" s="67"/>
      <c r="Q3172" s="67"/>
      <c r="R3172" s="67"/>
      <c r="S3172" s="67"/>
      <c r="T3172" s="67"/>
      <c r="U3172" s="67"/>
      <c r="V3172" s="67"/>
      <c r="W3172" s="67"/>
      <c r="X3172" s="67"/>
      <c r="Y3172" s="67"/>
      <c r="Z3172" s="67"/>
      <c r="AA3172" s="67"/>
      <c r="AB3172" s="67"/>
      <c r="AC3172" s="67"/>
      <c r="AD3172" s="67"/>
      <c r="AE3172" s="67"/>
      <c r="AF3172" s="67"/>
      <c r="AG3172" s="67"/>
      <c r="AH3172" s="67"/>
      <c r="AI3172" s="67"/>
      <c r="AJ3172" s="67"/>
      <c r="AK3172" s="67"/>
      <c r="AL3172" s="67"/>
      <c r="AM3172" s="67"/>
      <c r="AN3172" s="67"/>
      <c r="AO3172" s="67"/>
      <c r="AP3172" s="67"/>
      <c r="AQ3172" s="67"/>
      <c r="AR3172" s="67"/>
      <c r="AS3172" s="67"/>
      <c r="AT3172" s="2"/>
    </row>
    <row r="3173" spans="1:46" s="3" customFormat="1">
      <c r="A3173" s="67"/>
      <c r="B3173" s="67"/>
      <c r="C3173" s="67"/>
      <c r="D3173" s="67"/>
      <c r="E3173" s="67"/>
      <c r="F3173" s="67"/>
      <c r="G3173" s="67"/>
      <c r="H3173" s="67"/>
      <c r="I3173" s="67"/>
      <c r="J3173" s="67"/>
      <c r="K3173" s="67"/>
      <c r="L3173" s="67"/>
      <c r="M3173" s="67"/>
      <c r="N3173" s="67"/>
      <c r="O3173" s="67"/>
      <c r="P3173" s="67"/>
      <c r="Q3173" s="67"/>
      <c r="R3173" s="67"/>
      <c r="S3173" s="67"/>
      <c r="T3173" s="67"/>
      <c r="U3173" s="67"/>
      <c r="V3173" s="67"/>
      <c r="W3173" s="67"/>
      <c r="X3173" s="67"/>
      <c r="Y3173" s="67"/>
      <c r="Z3173" s="67"/>
      <c r="AA3173" s="67"/>
      <c r="AB3173" s="67"/>
      <c r="AC3173" s="67"/>
      <c r="AD3173" s="67"/>
      <c r="AE3173" s="67"/>
      <c r="AF3173" s="67"/>
      <c r="AG3173" s="67"/>
      <c r="AH3173" s="67"/>
      <c r="AI3173" s="67"/>
      <c r="AJ3173" s="67"/>
      <c r="AK3173" s="67"/>
      <c r="AL3173" s="67"/>
      <c r="AM3173" s="67"/>
      <c r="AN3173" s="67"/>
      <c r="AO3173" s="67"/>
      <c r="AP3173" s="67"/>
      <c r="AQ3173" s="67"/>
      <c r="AR3173" s="67"/>
      <c r="AS3173" s="67"/>
      <c r="AT3173" s="2"/>
    </row>
    <row r="3174" spans="1:46" s="3" customFormat="1">
      <c r="A3174" s="67"/>
      <c r="B3174" s="67"/>
      <c r="C3174" s="67"/>
      <c r="D3174" s="67"/>
      <c r="E3174" s="67"/>
      <c r="F3174" s="67"/>
      <c r="G3174" s="67"/>
      <c r="H3174" s="67"/>
      <c r="I3174" s="67"/>
      <c r="J3174" s="67"/>
      <c r="K3174" s="67"/>
      <c r="L3174" s="67"/>
      <c r="M3174" s="67"/>
      <c r="N3174" s="67"/>
      <c r="O3174" s="67"/>
      <c r="P3174" s="67"/>
      <c r="Q3174" s="67"/>
      <c r="R3174" s="67"/>
      <c r="S3174" s="67"/>
      <c r="T3174" s="67"/>
      <c r="U3174" s="67"/>
      <c r="V3174" s="67"/>
      <c r="W3174" s="67"/>
      <c r="X3174" s="67"/>
      <c r="Y3174" s="67"/>
      <c r="Z3174" s="67"/>
      <c r="AA3174" s="67"/>
      <c r="AB3174" s="67"/>
      <c r="AC3174" s="67"/>
      <c r="AD3174" s="67"/>
      <c r="AE3174" s="67"/>
      <c r="AF3174" s="67"/>
      <c r="AG3174" s="67"/>
      <c r="AH3174" s="67"/>
      <c r="AI3174" s="67"/>
      <c r="AJ3174" s="67"/>
      <c r="AK3174" s="67"/>
      <c r="AL3174" s="67"/>
      <c r="AM3174" s="67"/>
      <c r="AN3174" s="67"/>
      <c r="AO3174" s="67"/>
      <c r="AP3174" s="67"/>
      <c r="AQ3174" s="67"/>
      <c r="AR3174" s="67"/>
      <c r="AS3174" s="67"/>
      <c r="AT3174" s="2"/>
    </row>
    <row r="3175" spans="1:46" s="3" customFormat="1">
      <c r="A3175" s="67"/>
      <c r="B3175" s="67"/>
      <c r="C3175" s="67"/>
      <c r="D3175" s="67"/>
      <c r="E3175" s="67"/>
      <c r="F3175" s="67"/>
      <c r="G3175" s="67"/>
      <c r="H3175" s="67"/>
      <c r="I3175" s="67"/>
      <c r="J3175" s="67"/>
      <c r="K3175" s="67"/>
      <c r="L3175" s="67"/>
      <c r="M3175" s="67"/>
      <c r="N3175" s="67"/>
      <c r="O3175" s="67"/>
      <c r="P3175" s="67"/>
      <c r="Q3175" s="67"/>
      <c r="R3175" s="67"/>
      <c r="S3175" s="67"/>
      <c r="T3175" s="67"/>
      <c r="U3175" s="67"/>
      <c r="V3175" s="67"/>
      <c r="W3175" s="67"/>
      <c r="X3175" s="67"/>
      <c r="Y3175" s="67"/>
      <c r="Z3175" s="67"/>
      <c r="AA3175" s="67"/>
      <c r="AB3175" s="67"/>
      <c r="AC3175" s="67"/>
      <c r="AD3175" s="67"/>
      <c r="AE3175" s="67"/>
      <c r="AF3175" s="67"/>
      <c r="AG3175" s="67"/>
      <c r="AH3175" s="67"/>
      <c r="AI3175" s="67"/>
      <c r="AJ3175" s="67"/>
      <c r="AK3175" s="67"/>
      <c r="AL3175" s="67"/>
      <c r="AM3175" s="67"/>
      <c r="AN3175" s="67"/>
      <c r="AO3175" s="67"/>
      <c r="AP3175" s="67"/>
      <c r="AQ3175" s="67"/>
      <c r="AR3175" s="67"/>
      <c r="AS3175" s="67"/>
      <c r="AT3175" s="2"/>
    </row>
    <row r="3176" spans="1:46" s="3" customFormat="1">
      <c r="A3176" s="67"/>
      <c r="B3176" s="67"/>
      <c r="C3176" s="67"/>
      <c r="D3176" s="67"/>
      <c r="E3176" s="67"/>
      <c r="F3176" s="67"/>
      <c r="G3176" s="67"/>
      <c r="H3176" s="67"/>
      <c r="I3176" s="67"/>
      <c r="J3176" s="67"/>
      <c r="K3176" s="67"/>
      <c r="L3176" s="67"/>
      <c r="M3176" s="67"/>
      <c r="N3176" s="67"/>
      <c r="O3176" s="67"/>
      <c r="P3176" s="67"/>
      <c r="Q3176" s="67"/>
      <c r="R3176" s="67"/>
      <c r="S3176" s="67"/>
      <c r="T3176" s="67"/>
      <c r="U3176" s="67"/>
      <c r="V3176" s="67"/>
      <c r="W3176" s="67"/>
      <c r="X3176" s="67"/>
      <c r="Y3176" s="67"/>
      <c r="Z3176" s="67"/>
      <c r="AA3176" s="67"/>
      <c r="AB3176" s="67"/>
      <c r="AC3176" s="67"/>
      <c r="AD3176" s="67"/>
      <c r="AE3176" s="67"/>
      <c r="AF3176" s="67"/>
      <c r="AG3176" s="67"/>
      <c r="AH3176" s="67"/>
      <c r="AI3176" s="67"/>
      <c r="AJ3176" s="67"/>
      <c r="AK3176" s="67"/>
      <c r="AL3176" s="67"/>
      <c r="AM3176" s="67"/>
      <c r="AN3176" s="67"/>
      <c r="AO3176" s="67"/>
      <c r="AP3176" s="67"/>
      <c r="AQ3176" s="67"/>
      <c r="AR3176" s="67"/>
      <c r="AS3176" s="67"/>
      <c r="AT3176" s="2"/>
    </row>
    <row r="3177" spans="1:46" s="3" customFormat="1">
      <c r="A3177" s="67"/>
      <c r="B3177" s="67"/>
      <c r="C3177" s="67"/>
      <c r="D3177" s="67"/>
      <c r="E3177" s="67"/>
      <c r="F3177" s="67"/>
      <c r="G3177" s="67"/>
      <c r="H3177" s="67"/>
      <c r="I3177" s="67"/>
      <c r="J3177" s="67"/>
      <c r="K3177" s="67"/>
      <c r="L3177" s="67"/>
      <c r="M3177" s="67"/>
      <c r="N3177" s="67"/>
      <c r="O3177" s="67"/>
      <c r="P3177" s="67"/>
      <c r="Q3177" s="67"/>
      <c r="R3177" s="67"/>
      <c r="S3177" s="67"/>
      <c r="T3177" s="67"/>
      <c r="U3177" s="67"/>
      <c r="V3177" s="67"/>
      <c r="W3177" s="67"/>
      <c r="X3177" s="67"/>
      <c r="Y3177" s="67"/>
      <c r="Z3177" s="67"/>
      <c r="AA3177" s="67"/>
      <c r="AB3177" s="67"/>
      <c r="AC3177" s="67"/>
      <c r="AD3177" s="67"/>
      <c r="AE3177" s="67"/>
      <c r="AF3177" s="67"/>
      <c r="AG3177" s="67"/>
      <c r="AH3177" s="67"/>
      <c r="AI3177" s="67"/>
      <c r="AJ3177" s="67"/>
      <c r="AK3177" s="67"/>
      <c r="AL3177" s="67"/>
      <c r="AM3177" s="67"/>
      <c r="AN3177" s="67"/>
      <c r="AO3177" s="67"/>
      <c r="AP3177" s="67"/>
      <c r="AQ3177" s="67"/>
      <c r="AR3177" s="67"/>
      <c r="AS3177" s="67"/>
      <c r="AT3177" s="2"/>
    </row>
    <row r="3178" spans="1:46" s="3" customFormat="1">
      <c r="A3178" s="67"/>
      <c r="B3178" s="67"/>
      <c r="C3178" s="67"/>
      <c r="D3178" s="67"/>
      <c r="E3178" s="67"/>
      <c r="F3178" s="67"/>
      <c r="G3178" s="67"/>
      <c r="H3178" s="67"/>
      <c r="I3178" s="67"/>
      <c r="J3178" s="67"/>
      <c r="K3178" s="67"/>
      <c r="L3178" s="67"/>
      <c r="M3178" s="67"/>
      <c r="N3178" s="67"/>
      <c r="O3178" s="67"/>
      <c r="P3178" s="67"/>
      <c r="Q3178" s="67"/>
      <c r="R3178" s="67"/>
      <c r="S3178" s="67"/>
      <c r="T3178" s="67"/>
      <c r="U3178" s="67"/>
      <c r="V3178" s="67"/>
      <c r="W3178" s="67"/>
      <c r="X3178" s="67"/>
      <c r="Y3178" s="67"/>
      <c r="Z3178" s="67"/>
      <c r="AA3178" s="67"/>
      <c r="AB3178" s="67"/>
      <c r="AC3178" s="67"/>
      <c r="AD3178" s="67"/>
      <c r="AE3178" s="67"/>
      <c r="AF3178" s="67"/>
      <c r="AG3178" s="67"/>
      <c r="AH3178" s="67"/>
      <c r="AI3178" s="67"/>
      <c r="AJ3178" s="67"/>
      <c r="AK3178" s="67"/>
      <c r="AL3178" s="67"/>
      <c r="AM3178" s="67"/>
      <c r="AN3178" s="67"/>
      <c r="AO3178" s="67"/>
      <c r="AP3178" s="67"/>
      <c r="AQ3178" s="67"/>
      <c r="AR3178" s="67"/>
      <c r="AS3178" s="67"/>
      <c r="AT3178" s="2"/>
    </row>
    <row r="3179" spans="1:46" s="3" customFormat="1">
      <c r="A3179" s="67"/>
      <c r="B3179" s="67"/>
      <c r="C3179" s="67"/>
      <c r="D3179" s="67"/>
      <c r="E3179" s="67"/>
      <c r="F3179" s="67"/>
      <c r="G3179" s="67"/>
      <c r="H3179" s="67"/>
      <c r="I3179" s="67"/>
      <c r="J3179" s="67"/>
      <c r="K3179" s="67"/>
      <c r="L3179" s="67"/>
      <c r="M3179" s="67"/>
      <c r="N3179" s="67"/>
      <c r="O3179" s="67"/>
      <c r="P3179" s="67"/>
      <c r="Q3179" s="67"/>
      <c r="R3179" s="67"/>
      <c r="S3179" s="67"/>
      <c r="T3179" s="67"/>
      <c r="U3179" s="67"/>
      <c r="V3179" s="67"/>
      <c r="W3179" s="67"/>
      <c r="X3179" s="67"/>
      <c r="Y3179" s="67"/>
      <c r="Z3179" s="67"/>
      <c r="AA3179" s="67"/>
      <c r="AB3179" s="67"/>
      <c r="AC3179" s="67"/>
      <c r="AD3179" s="67"/>
      <c r="AE3179" s="67"/>
      <c r="AF3179" s="67"/>
      <c r="AG3179" s="67"/>
      <c r="AH3179" s="67"/>
      <c r="AI3179" s="67"/>
      <c r="AJ3179" s="67"/>
      <c r="AK3179" s="67"/>
      <c r="AL3179" s="67"/>
      <c r="AM3179" s="67"/>
      <c r="AN3179" s="67"/>
      <c r="AO3179" s="67"/>
      <c r="AP3179" s="67"/>
      <c r="AQ3179" s="67"/>
      <c r="AR3179" s="67"/>
      <c r="AS3179" s="67"/>
      <c r="AT3179" s="2"/>
    </row>
    <row r="3180" spans="1:46" s="3" customFormat="1">
      <c r="A3180" s="67"/>
      <c r="B3180" s="67"/>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67"/>
      <c r="AC3180" s="67"/>
      <c r="AD3180" s="67"/>
      <c r="AE3180" s="67"/>
      <c r="AF3180" s="67"/>
      <c r="AG3180" s="67"/>
      <c r="AH3180" s="67"/>
      <c r="AI3180" s="67"/>
      <c r="AJ3180" s="67"/>
      <c r="AK3180" s="67"/>
      <c r="AL3180" s="67"/>
      <c r="AM3180" s="67"/>
      <c r="AN3180" s="67"/>
      <c r="AO3180" s="67"/>
      <c r="AP3180" s="67"/>
      <c r="AQ3180" s="67"/>
      <c r="AR3180" s="67"/>
      <c r="AS3180" s="67"/>
      <c r="AT3180" s="2"/>
    </row>
    <row r="3181" spans="1:46" s="3" customFormat="1">
      <c r="A3181" s="67"/>
      <c r="B3181" s="67"/>
      <c r="C3181" s="67"/>
      <c r="D3181" s="67"/>
      <c r="E3181" s="67"/>
      <c r="F3181" s="67"/>
      <c r="G3181" s="67"/>
      <c r="H3181" s="67"/>
      <c r="I3181" s="67"/>
      <c r="J3181" s="67"/>
      <c r="K3181" s="67"/>
      <c r="L3181" s="67"/>
      <c r="M3181" s="67"/>
      <c r="N3181" s="67"/>
      <c r="O3181" s="67"/>
      <c r="P3181" s="67"/>
      <c r="Q3181" s="67"/>
      <c r="R3181" s="67"/>
      <c r="S3181" s="67"/>
      <c r="T3181" s="67"/>
      <c r="U3181" s="67"/>
      <c r="V3181" s="67"/>
      <c r="W3181" s="67"/>
      <c r="X3181" s="67"/>
      <c r="Y3181" s="67"/>
      <c r="Z3181" s="67"/>
      <c r="AA3181" s="67"/>
      <c r="AB3181" s="67"/>
      <c r="AC3181" s="67"/>
      <c r="AD3181" s="67"/>
      <c r="AE3181" s="67"/>
      <c r="AF3181" s="67"/>
      <c r="AG3181" s="67"/>
      <c r="AH3181" s="67"/>
      <c r="AI3181" s="67"/>
      <c r="AJ3181" s="67"/>
      <c r="AK3181" s="67"/>
      <c r="AL3181" s="67"/>
      <c r="AM3181" s="67"/>
      <c r="AN3181" s="67"/>
      <c r="AO3181" s="67"/>
      <c r="AP3181" s="67"/>
      <c r="AQ3181" s="67"/>
      <c r="AR3181" s="67"/>
      <c r="AS3181" s="67"/>
      <c r="AT3181" s="2"/>
    </row>
    <row r="3182" spans="1:46" s="3" customFormat="1">
      <c r="A3182" s="67"/>
      <c r="B3182" s="67"/>
      <c r="C3182" s="67"/>
      <c r="D3182" s="67"/>
      <c r="E3182" s="67"/>
      <c r="F3182" s="67"/>
      <c r="G3182" s="67"/>
      <c r="H3182" s="67"/>
      <c r="I3182" s="67"/>
      <c r="J3182" s="67"/>
      <c r="K3182" s="67"/>
      <c r="L3182" s="67"/>
      <c r="M3182" s="67"/>
      <c r="N3182" s="67"/>
      <c r="O3182" s="67"/>
      <c r="P3182" s="67"/>
      <c r="Q3182" s="67"/>
      <c r="R3182" s="67"/>
      <c r="S3182" s="67"/>
      <c r="T3182" s="67"/>
      <c r="U3182" s="67"/>
      <c r="V3182" s="67"/>
      <c r="W3182" s="67"/>
      <c r="X3182" s="67"/>
      <c r="Y3182" s="67"/>
      <c r="Z3182" s="67"/>
      <c r="AA3182" s="67"/>
      <c r="AB3182" s="67"/>
      <c r="AC3182" s="67"/>
      <c r="AD3182" s="67"/>
      <c r="AE3182" s="67"/>
      <c r="AF3182" s="67"/>
      <c r="AG3182" s="67"/>
      <c r="AH3182" s="67"/>
      <c r="AI3182" s="67"/>
      <c r="AJ3182" s="67"/>
      <c r="AK3182" s="67"/>
      <c r="AL3182" s="67"/>
      <c r="AM3182" s="67"/>
      <c r="AN3182" s="67"/>
      <c r="AO3182" s="67"/>
      <c r="AP3182" s="67"/>
      <c r="AQ3182" s="67"/>
      <c r="AR3182" s="67"/>
      <c r="AS3182" s="67"/>
      <c r="AT3182" s="2"/>
    </row>
    <row r="3183" spans="1:46" s="3" customFormat="1">
      <c r="A3183" s="67"/>
      <c r="B3183" s="67"/>
      <c r="C3183" s="67"/>
      <c r="D3183" s="67"/>
      <c r="E3183" s="67"/>
      <c r="F3183" s="67"/>
      <c r="G3183" s="67"/>
      <c r="H3183" s="67"/>
      <c r="I3183" s="67"/>
      <c r="J3183" s="67"/>
      <c r="K3183" s="67"/>
      <c r="L3183" s="67"/>
      <c r="M3183" s="67"/>
      <c r="N3183" s="67"/>
      <c r="O3183" s="67"/>
      <c r="P3183" s="67"/>
      <c r="Q3183" s="67"/>
      <c r="R3183" s="67"/>
      <c r="S3183" s="67"/>
      <c r="T3183" s="67"/>
      <c r="U3183" s="67"/>
      <c r="V3183" s="67"/>
      <c r="W3183" s="67"/>
      <c r="X3183" s="67"/>
      <c r="Y3183" s="67"/>
      <c r="Z3183" s="67"/>
      <c r="AA3183" s="67"/>
      <c r="AB3183" s="67"/>
      <c r="AC3183" s="67"/>
      <c r="AD3183" s="67"/>
      <c r="AE3183" s="67"/>
      <c r="AF3183" s="67"/>
      <c r="AG3183" s="67"/>
      <c r="AH3183" s="67"/>
      <c r="AI3183" s="67"/>
      <c r="AJ3183" s="67"/>
      <c r="AK3183" s="67"/>
      <c r="AL3183" s="67"/>
      <c r="AM3183" s="67"/>
      <c r="AN3183" s="67"/>
      <c r="AO3183" s="67"/>
      <c r="AP3183" s="67"/>
      <c r="AQ3183" s="67"/>
      <c r="AR3183" s="67"/>
      <c r="AS3183" s="67"/>
      <c r="AT3183" s="2"/>
    </row>
    <row r="3184" spans="1:46" s="3" customFormat="1">
      <c r="A3184" s="67"/>
      <c r="B3184" s="67"/>
      <c r="C3184" s="67"/>
      <c r="D3184" s="67"/>
      <c r="E3184" s="67"/>
      <c r="F3184" s="67"/>
      <c r="G3184" s="67"/>
      <c r="H3184" s="67"/>
      <c r="I3184" s="67"/>
      <c r="J3184" s="67"/>
      <c r="K3184" s="67"/>
      <c r="L3184" s="67"/>
      <c r="M3184" s="67"/>
      <c r="N3184" s="67"/>
      <c r="O3184" s="67"/>
      <c r="P3184" s="67"/>
      <c r="Q3184" s="67"/>
      <c r="R3184" s="67"/>
      <c r="S3184" s="67"/>
      <c r="T3184" s="67"/>
      <c r="U3184" s="67"/>
      <c r="V3184" s="67"/>
      <c r="W3184" s="67"/>
      <c r="X3184" s="67"/>
      <c r="Y3184" s="67"/>
      <c r="Z3184" s="67"/>
      <c r="AA3184" s="67"/>
      <c r="AB3184" s="67"/>
      <c r="AC3184" s="67"/>
      <c r="AD3184" s="67"/>
      <c r="AE3184" s="67"/>
      <c r="AF3184" s="67"/>
      <c r="AG3184" s="67"/>
      <c r="AH3184" s="67"/>
      <c r="AI3184" s="67"/>
      <c r="AJ3184" s="67"/>
      <c r="AK3184" s="67"/>
      <c r="AL3184" s="67"/>
      <c r="AM3184" s="67"/>
      <c r="AN3184" s="67"/>
      <c r="AO3184" s="67"/>
      <c r="AP3184" s="67"/>
      <c r="AQ3184" s="67"/>
      <c r="AR3184" s="67"/>
      <c r="AS3184" s="67"/>
      <c r="AT3184" s="2"/>
    </row>
    <row r="3185" spans="1:46" s="3" customFormat="1">
      <c r="A3185" s="67"/>
      <c r="B3185" s="67"/>
      <c r="C3185" s="67"/>
      <c r="D3185" s="67"/>
      <c r="E3185" s="67"/>
      <c r="F3185" s="67"/>
      <c r="G3185" s="67"/>
      <c r="H3185" s="67"/>
      <c r="I3185" s="67"/>
      <c r="J3185" s="67"/>
      <c r="K3185" s="67"/>
      <c r="L3185" s="67"/>
      <c r="M3185" s="67"/>
      <c r="N3185" s="67"/>
      <c r="O3185" s="67"/>
      <c r="P3185" s="67"/>
      <c r="Q3185" s="67"/>
      <c r="R3185" s="67"/>
      <c r="S3185" s="67"/>
      <c r="T3185" s="67"/>
      <c r="U3185" s="67"/>
      <c r="V3185" s="67"/>
      <c r="W3185" s="67"/>
      <c r="X3185" s="67"/>
      <c r="Y3185" s="67"/>
      <c r="Z3185" s="67"/>
      <c r="AA3185" s="67"/>
      <c r="AB3185" s="67"/>
      <c r="AC3185" s="67"/>
      <c r="AD3185" s="67"/>
      <c r="AE3185" s="67"/>
      <c r="AF3185" s="67"/>
      <c r="AG3185" s="67"/>
      <c r="AH3185" s="67"/>
      <c r="AI3185" s="67"/>
      <c r="AJ3185" s="67"/>
      <c r="AK3185" s="67"/>
      <c r="AL3185" s="67"/>
      <c r="AM3185" s="67"/>
      <c r="AN3185" s="67"/>
      <c r="AO3185" s="67"/>
      <c r="AP3185" s="67"/>
      <c r="AQ3185" s="67"/>
      <c r="AR3185" s="67"/>
      <c r="AS3185" s="67"/>
      <c r="AT3185" s="2"/>
    </row>
    <row r="3186" spans="1:46" s="3" customFormat="1">
      <c r="A3186" s="67"/>
      <c r="B3186" s="67"/>
      <c r="C3186" s="67"/>
      <c r="D3186" s="67"/>
      <c r="E3186" s="67"/>
      <c r="F3186" s="67"/>
      <c r="G3186" s="67"/>
      <c r="H3186" s="67"/>
      <c r="I3186" s="67"/>
      <c r="J3186" s="67"/>
      <c r="K3186" s="67"/>
      <c r="L3186" s="67"/>
      <c r="M3186" s="67"/>
      <c r="N3186" s="67"/>
      <c r="O3186" s="67"/>
      <c r="P3186" s="67"/>
      <c r="Q3186" s="67"/>
      <c r="R3186" s="67"/>
      <c r="S3186" s="67"/>
      <c r="T3186" s="67"/>
      <c r="U3186" s="67"/>
      <c r="V3186" s="67"/>
      <c r="W3186" s="67"/>
      <c r="X3186" s="67"/>
      <c r="Y3186" s="67"/>
      <c r="Z3186" s="67"/>
      <c r="AA3186" s="67"/>
      <c r="AB3186" s="67"/>
      <c r="AC3186" s="67"/>
      <c r="AD3186" s="67"/>
      <c r="AE3186" s="67"/>
      <c r="AF3186" s="67"/>
      <c r="AG3186" s="67"/>
      <c r="AH3186" s="67"/>
      <c r="AI3186" s="67"/>
      <c r="AJ3186" s="67"/>
      <c r="AK3186" s="67"/>
      <c r="AL3186" s="67"/>
      <c r="AM3186" s="67"/>
      <c r="AN3186" s="67"/>
      <c r="AO3186" s="67"/>
      <c r="AP3186" s="67"/>
      <c r="AQ3186" s="67"/>
      <c r="AR3186" s="67"/>
      <c r="AS3186" s="67"/>
      <c r="AT3186" s="2"/>
    </row>
    <row r="3187" spans="1:46" s="3" customFormat="1">
      <c r="A3187" s="67"/>
      <c r="B3187" s="67"/>
      <c r="C3187" s="67"/>
      <c r="D3187" s="67"/>
      <c r="E3187" s="67"/>
      <c r="F3187" s="67"/>
      <c r="G3187" s="67"/>
      <c r="H3187" s="67"/>
      <c r="I3187" s="67"/>
      <c r="J3187" s="67"/>
      <c r="K3187" s="67"/>
      <c r="L3187" s="67"/>
      <c r="M3187" s="67"/>
      <c r="N3187" s="67"/>
      <c r="O3187" s="67"/>
      <c r="P3187" s="67"/>
      <c r="Q3187" s="67"/>
      <c r="R3187" s="67"/>
      <c r="S3187" s="67"/>
      <c r="T3187" s="67"/>
      <c r="U3187" s="67"/>
      <c r="V3187" s="67"/>
      <c r="W3187" s="67"/>
      <c r="X3187" s="67"/>
      <c r="Y3187" s="67"/>
      <c r="Z3187" s="67"/>
      <c r="AA3187" s="67"/>
      <c r="AB3187" s="67"/>
      <c r="AC3187" s="67"/>
      <c r="AD3187" s="67"/>
      <c r="AE3187" s="67"/>
      <c r="AF3187" s="67"/>
      <c r="AG3187" s="67"/>
      <c r="AH3187" s="67"/>
      <c r="AI3187" s="67"/>
      <c r="AJ3187" s="67"/>
      <c r="AK3187" s="67"/>
      <c r="AL3187" s="67"/>
      <c r="AM3187" s="67"/>
      <c r="AN3187" s="67"/>
      <c r="AO3187" s="67"/>
      <c r="AP3187" s="67"/>
      <c r="AQ3187" s="67"/>
      <c r="AR3187" s="67"/>
      <c r="AS3187" s="67"/>
      <c r="AT3187" s="2"/>
    </row>
    <row r="3188" spans="1:46" s="3" customFormat="1">
      <c r="A3188" s="67"/>
      <c r="B3188" s="67"/>
      <c r="C3188" s="67"/>
      <c r="D3188" s="67"/>
      <c r="E3188" s="67"/>
      <c r="F3188" s="67"/>
      <c r="G3188" s="67"/>
      <c r="H3188" s="67"/>
      <c r="I3188" s="67"/>
      <c r="J3188" s="67"/>
      <c r="K3188" s="67"/>
      <c r="L3188" s="67"/>
      <c r="M3188" s="67"/>
      <c r="N3188" s="67"/>
      <c r="O3188" s="67"/>
      <c r="P3188" s="67"/>
      <c r="Q3188" s="67"/>
      <c r="R3188" s="67"/>
      <c r="S3188" s="67"/>
      <c r="T3188" s="67"/>
      <c r="U3188" s="67"/>
      <c r="V3188" s="67"/>
      <c r="W3188" s="67"/>
      <c r="X3188" s="67"/>
      <c r="Y3188" s="67"/>
      <c r="Z3188" s="67"/>
      <c r="AA3188" s="67"/>
      <c r="AB3188" s="67"/>
      <c r="AC3188" s="67"/>
      <c r="AD3188" s="67"/>
      <c r="AE3188" s="67"/>
      <c r="AF3188" s="67"/>
      <c r="AG3188" s="67"/>
      <c r="AH3188" s="67"/>
      <c r="AI3188" s="67"/>
      <c r="AJ3188" s="67"/>
      <c r="AK3188" s="67"/>
      <c r="AL3188" s="67"/>
      <c r="AM3188" s="67"/>
      <c r="AN3188" s="67"/>
      <c r="AO3188" s="67"/>
      <c r="AP3188" s="67"/>
      <c r="AQ3188" s="67"/>
      <c r="AR3188" s="67"/>
      <c r="AS3188" s="67"/>
      <c r="AT3188" s="2"/>
    </row>
    <row r="3189" spans="1:46" s="3" customFormat="1">
      <c r="A3189" s="67"/>
      <c r="B3189" s="67"/>
      <c r="C3189" s="67"/>
      <c r="D3189" s="67"/>
      <c r="E3189" s="67"/>
      <c r="F3189" s="67"/>
      <c r="G3189" s="67"/>
      <c r="H3189" s="67"/>
      <c r="I3189" s="67"/>
      <c r="J3189" s="67"/>
      <c r="K3189" s="67"/>
      <c r="L3189" s="67"/>
      <c r="M3189" s="67"/>
      <c r="N3189" s="67"/>
      <c r="O3189" s="67"/>
      <c r="P3189" s="67"/>
      <c r="Q3189" s="67"/>
      <c r="R3189" s="67"/>
      <c r="S3189" s="67"/>
      <c r="T3189" s="67"/>
      <c r="U3189" s="67"/>
      <c r="V3189" s="67"/>
      <c r="W3189" s="67"/>
      <c r="X3189" s="67"/>
      <c r="Y3189" s="67"/>
      <c r="Z3189" s="67"/>
      <c r="AA3189" s="67"/>
      <c r="AB3189" s="67"/>
      <c r="AC3189" s="67"/>
      <c r="AD3189" s="67"/>
      <c r="AE3189" s="67"/>
      <c r="AF3189" s="67"/>
      <c r="AG3189" s="67"/>
      <c r="AH3189" s="67"/>
      <c r="AI3189" s="67"/>
      <c r="AJ3189" s="67"/>
      <c r="AK3189" s="67"/>
      <c r="AL3189" s="67"/>
      <c r="AM3189" s="67"/>
      <c r="AN3189" s="67"/>
      <c r="AO3189" s="67"/>
      <c r="AP3189" s="67"/>
      <c r="AQ3189" s="67"/>
      <c r="AR3189" s="67"/>
      <c r="AS3189" s="67"/>
      <c r="AT3189" s="2"/>
    </row>
    <row r="3190" spans="1:46" s="3" customFormat="1">
      <c r="A3190" s="67"/>
      <c r="B3190" s="67"/>
      <c r="C3190" s="67"/>
      <c r="D3190" s="67"/>
      <c r="E3190" s="67"/>
      <c r="F3190" s="67"/>
      <c r="G3190" s="67"/>
      <c r="H3190" s="67"/>
      <c r="I3190" s="67"/>
      <c r="J3190" s="67"/>
      <c r="K3190" s="67"/>
      <c r="L3190" s="67"/>
      <c r="M3190" s="67"/>
      <c r="N3190" s="67"/>
      <c r="O3190" s="67"/>
      <c r="P3190" s="67"/>
      <c r="Q3190" s="67"/>
      <c r="R3190" s="67"/>
      <c r="S3190" s="67"/>
      <c r="T3190" s="67"/>
      <c r="U3190" s="67"/>
      <c r="V3190" s="67"/>
      <c r="W3190" s="67"/>
      <c r="X3190" s="67"/>
      <c r="Y3190" s="67"/>
      <c r="Z3190" s="67"/>
      <c r="AA3190" s="67"/>
      <c r="AB3190" s="67"/>
      <c r="AC3190" s="67"/>
      <c r="AD3190" s="67"/>
      <c r="AE3190" s="67"/>
      <c r="AF3190" s="67"/>
      <c r="AG3190" s="67"/>
      <c r="AH3190" s="67"/>
      <c r="AI3190" s="67"/>
      <c r="AJ3190" s="67"/>
      <c r="AK3190" s="67"/>
      <c r="AL3190" s="67"/>
      <c r="AM3190" s="67"/>
      <c r="AN3190" s="67"/>
      <c r="AO3190" s="67"/>
      <c r="AP3190" s="67"/>
      <c r="AQ3190" s="67"/>
      <c r="AR3190" s="67"/>
      <c r="AS3190" s="67"/>
      <c r="AT3190" s="2"/>
    </row>
    <row r="3191" spans="1:46" s="3" customFormat="1">
      <c r="A3191" s="67"/>
      <c r="B3191" s="67"/>
      <c r="C3191" s="67"/>
      <c r="D3191" s="67"/>
      <c r="E3191" s="67"/>
      <c r="F3191" s="67"/>
      <c r="G3191" s="67"/>
      <c r="H3191" s="67"/>
      <c r="I3191" s="67"/>
      <c r="J3191" s="67"/>
      <c r="K3191" s="67"/>
      <c r="L3191" s="67"/>
      <c r="M3191" s="67"/>
      <c r="N3191" s="67"/>
      <c r="O3191" s="67"/>
      <c r="P3191" s="67"/>
      <c r="Q3191" s="67"/>
      <c r="R3191" s="67"/>
      <c r="S3191" s="67"/>
      <c r="T3191" s="67"/>
      <c r="U3191" s="67"/>
      <c r="V3191" s="67"/>
      <c r="W3191" s="67"/>
      <c r="X3191" s="67"/>
      <c r="Y3191" s="67"/>
      <c r="Z3191" s="67"/>
      <c r="AA3191" s="67"/>
      <c r="AB3191" s="67"/>
      <c r="AC3191" s="67"/>
      <c r="AD3191" s="67"/>
      <c r="AE3191" s="67"/>
      <c r="AF3191" s="67"/>
      <c r="AG3191" s="67"/>
      <c r="AH3191" s="67"/>
      <c r="AI3191" s="67"/>
      <c r="AJ3191" s="67"/>
      <c r="AK3191" s="67"/>
      <c r="AL3191" s="67"/>
      <c r="AM3191" s="67"/>
      <c r="AN3191" s="67"/>
      <c r="AO3191" s="67"/>
      <c r="AP3191" s="67"/>
      <c r="AQ3191" s="67"/>
      <c r="AR3191" s="67"/>
      <c r="AS3191" s="67"/>
      <c r="AT3191" s="2"/>
    </row>
    <row r="3192" spans="1:46" s="3" customFormat="1">
      <c r="A3192" s="67"/>
      <c r="B3192" s="67"/>
      <c r="C3192" s="67"/>
      <c r="D3192" s="67"/>
      <c r="E3192" s="67"/>
      <c r="F3192" s="67"/>
      <c r="G3192" s="67"/>
      <c r="H3192" s="67"/>
      <c r="I3192" s="67"/>
      <c r="J3192" s="67"/>
      <c r="K3192" s="67"/>
      <c r="L3192" s="67"/>
      <c r="M3192" s="67"/>
      <c r="N3192" s="67"/>
      <c r="O3192" s="67"/>
      <c r="P3192" s="67"/>
      <c r="Q3192" s="67"/>
      <c r="R3192" s="67"/>
      <c r="S3192" s="67"/>
      <c r="T3192" s="67"/>
      <c r="U3192" s="67"/>
      <c r="V3192" s="67"/>
      <c r="W3192" s="67"/>
      <c r="X3192" s="67"/>
      <c r="Y3192" s="67"/>
      <c r="Z3192" s="67"/>
      <c r="AA3192" s="67"/>
      <c r="AB3192" s="67"/>
      <c r="AC3192" s="67"/>
      <c r="AD3192" s="67"/>
      <c r="AE3192" s="67"/>
      <c r="AF3192" s="67"/>
      <c r="AG3192" s="67"/>
      <c r="AH3192" s="67"/>
      <c r="AI3192" s="67"/>
      <c r="AJ3192" s="67"/>
      <c r="AK3192" s="67"/>
      <c r="AL3192" s="67"/>
      <c r="AM3192" s="67"/>
      <c r="AN3192" s="67"/>
      <c r="AO3192" s="67"/>
      <c r="AP3192" s="67"/>
      <c r="AQ3192" s="67"/>
      <c r="AR3192" s="67"/>
      <c r="AS3192" s="67"/>
      <c r="AT3192" s="2"/>
    </row>
    <row r="3193" spans="1:46" s="3" customFormat="1">
      <c r="A3193" s="67"/>
      <c r="B3193" s="67"/>
      <c r="C3193" s="67"/>
      <c r="D3193" s="67"/>
      <c r="E3193" s="67"/>
      <c r="F3193" s="67"/>
      <c r="G3193" s="67"/>
      <c r="H3193" s="67"/>
      <c r="I3193" s="67"/>
      <c r="J3193" s="67"/>
      <c r="K3193" s="67"/>
      <c r="L3193" s="67"/>
      <c r="M3193" s="67"/>
      <c r="N3193" s="67"/>
      <c r="O3193" s="67"/>
      <c r="P3193" s="67"/>
      <c r="Q3193" s="67"/>
      <c r="R3193" s="67"/>
      <c r="S3193" s="67"/>
      <c r="T3193" s="67"/>
      <c r="U3193" s="67"/>
      <c r="V3193" s="67"/>
      <c r="W3193" s="67"/>
      <c r="X3193" s="67"/>
      <c r="Y3193" s="67"/>
      <c r="Z3193" s="67"/>
      <c r="AA3193" s="67"/>
      <c r="AB3193" s="67"/>
      <c r="AC3193" s="67"/>
      <c r="AD3193" s="67"/>
      <c r="AE3193" s="67"/>
      <c r="AF3193" s="67"/>
      <c r="AG3193" s="67"/>
      <c r="AH3193" s="67"/>
      <c r="AI3193" s="67"/>
      <c r="AJ3193" s="67"/>
      <c r="AK3193" s="67"/>
      <c r="AL3193" s="67"/>
      <c r="AM3193" s="67"/>
      <c r="AN3193" s="67"/>
      <c r="AO3193" s="67"/>
      <c r="AP3193" s="67"/>
      <c r="AQ3193" s="67"/>
      <c r="AR3193" s="67"/>
      <c r="AS3193" s="67"/>
      <c r="AT3193" s="2"/>
    </row>
    <row r="3194" spans="1:46" s="3" customFormat="1">
      <c r="A3194" s="67"/>
      <c r="B3194" s="67"/>
      <c r="C3194" s="67"/>
      <c r="D3194" s="67"/>
      <c r="E3194" s="67"/>
      <c r="F3194" s="67"/>
      <c r="G3194" s="67"/>
      <c r="H3194" s="67"/>
      <c r="I3194" s="67"/>
      <c r="J3194" s="67"/>
      <c r="K3194" s="67"/>
      <c r="L3194" s="67"/>
      <c r="M3194" s="67"/>
      <c r="N3194" s="67"/>
      <c r="O3194" s="67"/>
      <c r="P3194" s="67"/>
      <c r="Q3194" s="67"/>
      <c r="R3194" s="67"/>
      <c r="S3194" s="67"/>
      <c r="T3194" s="67"/>
      <c r="U3194" s="67"/>
      <c r="V3194" s="67"/>
      <c r="W3194" s="67"/>
      <c r="X3194" s="67"/>
      <c r="Y3194" s="67"/>
      <c r="Z3194" s="67"/>
      <c r="AA3194" s="67"/>
      <c r="AB3194" s="67"/>
      <c r="AC3194" s="67"/>
      <c r="AD3194" s="67"/>
      <c r="AE3194" s="67"/>
      <c r="AF3194" s="67"/>
      <c r="AG3194" s="67"/>
      <c r="AH3194" s="67"/>
      <c r="AI3194" s="67"/>
      <c r="AJ3194" s="67"/>
      <c r="AK3194" s="67"/>
      <c r="AL3194" s="67"/>
      <c r="AM3194" s="67"/>
      <c r="AN3194" s="67"/>
      <c r="AO3194" s="67"/>
      <c r="AP3194" s="67"/>
      <c r="AQ3194" s="67"/>
      <c r="AR3194" s="67"/>
      <c r="AS3194" s="67"/>
      <c r="AT3194" s="2"/>
    </row>
    <row r="3195" spans="1:46" s="3" customFormat="1">
      <c r="A3195" s="67"/>
      <c r="B3195" s="67"/>
      <c r="C3195" s="67"/>
      <c r="D3195" s="67"/>
      <c r="E3195" s="67"/>
      <c r="F3195" s="67"/>
      <c r="G3195" s="67"/>
      <c r="H3195" s="67"/>
      <c r="I3195" s="67"/>
      <c r="J3195" s="67"/>
      <c r="K3195" s="67"/>
      <c r="L3195" s="67"/>
      <c r="M3195" s="67"/>
      <c r="N3195" s="67"/>
      <c r="O3195" s="67"/>
      <c r="P3195" s="67"/>
      <c r="Q3195" s="67"/>
      <c r="R3195" s="67"/>
      <c r="S3195" s="67"/>
      <c r="T3195" s="67"/>
      <c r="U3195" s="67"/>
      <c r="V3195" s="67"/>
      <c r="W3195" s="67"/>
      <c r="X3195" s="67"/>
      <c r="Y3195" s="67"/>
      <c r="Z3195" s="67"/>
      <c r="AA3195" s="67"/>
      <c r="AB3195" s="67"/>
      <c r="AC3195" s="67"/>
      <c r="AD3195" s="67"/>
      <c r="AE3195" s="67"/>
      <c r="AF3195" s="67"/>
      <c r="AG3195" s="67"/>
      <c r="AH3195" s="67"/>
      <c r="AI3195" s="67"/>
      <c r="AJ3195" s="67"/>
      <c r="AK3195" s="67"/>
      <c r="AL3195" s="67"/>
      <c r="AM3195" s="67"/>
      <c r="AN3195" s="67"/>
      <c r="AO3195" s="67"/>
      <c r="AP3195" s="67"/>
      <c r="AQ3195" s="67"/>
      <c r="AR3195" s="67"/>
      <c r="AS3195" s="67"/>
      <c r="AT3195" s="2"/>
    </row>
    <row r="3196" spans="1:46" s="3" customFormat="1">
      <c r="A3196" s="67"/>
      <c r="B3196" s="67"/>
      <c r="C3196" s="67"/>
      <c r="D3196" s="67"/>
      <c r="E3196" s="67"/>
      <c r="F3196" s="67"/>
      <c r="G3196" s="67"/>
      <c r="H3196" s="67"/>
      <c r="I3196" s="67"/>
      <c r="J3196" s="67"/>
      <c r="K3196" s="67"/>
      <c r="L3196" s="67"/>
      <c r="M3196" s="67"/>
      <c r="N3196" s="67"/>
      <c r="O3196" s="67"/>
      <c r="P3196" s="67"/>
      <c r="Q3196" s="67"/>
      <c r="R3196" s="67"/>
      <c r="S3196" s="67"/>
      <c r="T3196" s="67"/>
      <c r="U3196" s="67"/>
      <c r="V3196" s="67"/>
      <c r="W3196" s="67"/>
      <c r="X3196" s="67"/>
      <c r="Y3196" s="67"/>
      <c r="Z3196" s="67"/>
      <c r="AA3196" s="67"/>
      <c r="AB3196" s="67"/>
      <c r="AC3196" s="67"/>
      <c r="AD3196" s="67"/>
      <c r="AE3196" s="67"/>
      <c r="AF3196" s="67"/>
      <c r="AG3196" s="67"/>
      <c r="AH3196" s="67"/>
      <c r="AI3196" s="67"/>
      <c r="AJ3196" s="67"/>
      <c r="AK3196" s="67"/>
      <c r="AL3196" s="67"/>
      <c r="AM3196" s="67"/>
      <c r="AN3196" s="67"/>
      <c r="AO3196" s="67"/>
      <c r="AP3196" s="67"/>
      <c r="AQ3196" s="67"/>
      <c r="AR3196" s="67"/>
      <c r="AS3196" s="67"/>
      <c r="AT3196" s="2"/>
    </row>
    <row r="3197" spans="1:46" s="3" customFormat="1">
      <c r="A3197" s="67"/>
      <c r="B3197" s="67"/>
      <c r="C3197" s="67"/>
      <c r="D3197" s="67"/>
      <c r="E3197" s="67"/>
      <c r="F3197" s="67"/>
      <c r="G3197" s="67"/>
      <c r="H3197" s="67"/>
      <c r="I3197" s="67"/>
      <c r="J3197" s="67"/>
      <c r="K3197" s="67"/>
      <c r="L3197" s="67"/>
      <c r="M3197" s="67"/>
      <c r="N3197" s="67"/>
      <c r="O3197" s="67"/>
      <c r="P3197" s="67"/>
      <c r="Q3197" s="67"/>
      <c r="R3197" s="67"/>
      <c r="S3197" s="67"/>
      <c r="T3197" s="67"/>
      <c r="U3197" s="67"/>
      <c r="V3197" s="67"/>
      <c r="W3197" s="67"/>
      <c r="X3197" s="67"/>
      <c r="Y3197" s="67"/>
      <c r="Z3197" s="67"/>
      <c r="AA3197" s="67"/>
      <c r="AB3197" s="67"/>
      <c r="AC3197" s="67"/>
      <c r="AD3197" s="67"/>
      <c r="AE3197" s="67"/>
      <c r="AF3197" s="67"/>
      <c r="AG3197" s="67"/>
      <c r="AH3197" s="67"/>
      <c r="AI3197" s="67"/>
      <c r="AJ3197" s="67"/>
      <c r="AK3197" s="67"/>
      <c r="AL3197" s="67"/>
      <c r="AM3197" s="67"/>
      <c r="AN3197" s="67"/>
      <c r="AO3197" s="67"/>
      <c r="AP3197" s="67"/>
      <c r="AQ3197" s="67"/>
      <c r="AR3197" s="67"/>
      <c r="AS3197" s="67"/>
      <c r="AT3197" s="2"/>
    </row>
    <row r="3198" spans="1:46" s="3" customFormat="1">
      <c r="A3198" s="67"/>
      <c r="B3198" s="67"/>
      <c r="C3198" s="67"/>
      <c r="D3198" s="67"/>
      <c r="E3198" s="67"/>
      <c r="F3198" s="67"/>
      <c r="G3198" s="67"/>
      <c r="H3198" s="67"/>
      <c r="I3198" s="67"/>
      <c r="J3198" s="67"/>
      <c r="K3198" s="67"/>
      <c r="L3198" s="67"/>
      <c r="M3198" s="67"/>
      <c r="N3198" s="67"/>
      <c r="O3198" s="67"/>
      <c r="P3198" s="67"/>
      <c r="Q3198" s="67"/>
      <c r="R3198" s="67"/>
      <c r="S3198" s="67"/>
      <c r="T3198" s="67"/>
      <c r="U3198" s="67"/>
      <c r="V3198" s="67"/>
      <c r="W3198" s="67"/>
      <c r="X3198" s="67"/>
      <c r="Y3198" s="67"/>
      <c r="Z3198" s="67"/>
      <c r="AA3198" s="67"/>
      <c r="AB3198" s="67"/>
      <c r="AC3198" s="67"/>
      <c r="AD3198" s="67"/>
      <c r="AE3198" s="67"/>
      <c r="AF3198" s="67"/>
      <c r="AG3198" s="67"/>
      <c r="AH3198" s="67"/>
      <c r="AI3198" s="67"/>
      <c r="AJ3198" s="67"/>
      <c r="AK3198" s="67"/>
      <c r="AL3198" s="67"/>
      <c r="AM3198" s="67"/>
      <c r="AN3198" s="67"/>
      <c r="AO3198" s="67"/>
      <c r="AP3198" s="67"/>
      <c r="AQ3198" s="67"/>
      <c r="AR3198" s="67"/>
      <c r="AS3198" s="67"/>
      <c r="AT3198" s="2"/>
    </row>
    <row r="3199" spans="1:46" s="3" customFormat="1">
      <c r="A3199" s="67"/>
      <c r="B3199" s="67"/>
      <c r="C3199" s="67"/>
      <c r="D3199" s="67"/>
      <c r="E3199" s="67"/>
      <c r="F3199" s="67"/>
      <c r="G3199" s="67"/>
      <c r="H3199" s="67"/>
      <c r="I3199" s="67"/>
      <c r="J3199" s="67"/>
      <c r="K3199" s="67"/>
      <c r="L3199" s="67"/>
      <c r="M3199" s="67"/>
      <c r="N3199" s="67"/>
      <c r="O3199" s="67"/>
      <c r="P3199" s="67"/>
      <c r="Q3199" s="67"/>
      <c r="R3199" s="67"/>
      <c r="S3199" s="67"/>
      <c r="T3199" s="67"/>
      <c r="U3199" s="67"/>
      <c r="V3199" s="67"/>
      <c r="W3199" s="67"/>
      <c r="X3199" s="67"/>
      <c r="Y3199" s="67"/>
      <c r="Z3199" s="67"/>
      <c r="AA3199" s="67"/>
      <c r="AB3199" s="67"/>
      <c r="AC3199" s="67"/>
      <c r="AD3199" s="67"/>
      <c r="AE3199" s="67"/>
      <c r="AF3199" s="67"/>
      <c r="AG3199" s="67"/>
      <c r="AH3199" s="67"/>
      <c r="AI3199" s="67"/>
      <c r="AJ3199" s="67"/>
      <c r="AK3199" s="67"/>
      <c r="AL3199" s="67"/>
      <c r="AM3199" s="67"/>
      <c r="AN3199" s="67"/>
      <c r="AO3199" s="67"/>
      <c r="AP3199" s="67"/>
      <c r="AQ3199" s="67"/>
      <c r="AR3199" s="67"/>
      <c r="AS3199" s="67"/>
      <c r="AT3199" s="2"/>
    </row>
    <row r="3200" spans="1:46" s="3" customFormat="1">
      <c r="A3200" s="67"/>
      <c r="B3200" s="67"/>
      <c r="C3200" s="67"/>
      <c r="D3200" s="67"/>
      <c r="E3200" s="67"/>
      <c r="F3200" s="67"/>
      <c r="G3200" s="67"/>
      <c r="H3200" s="67"/>
      <c r="I3200" s="67"/>
      <c r="J3200" s="67"/>
      <c r="K3200" s="67"/>
      <c r="L3200" s="67"/>
      <c r="M3200" s="67"/>
      <c r="N3200" s="67"/>
      <c r="O3200" s="67"/>
      <c r="P3200" s="67"/>
      <c r="Q3200" s="67"/>
      <c r="R3200" s="67"/>
      <c r="S3200" s="67"/>
      <c r="T3200" s="67"/>
      <c r="U3200" s="67"/>
      <c r="V3200" s="67"/>
      <c r="W3200" s="67"/>
      <c r="X3200" s="67"/>
      <c r="Y3200" s="67"/>
      <c r="Z3200" s="67"/>
      <c r="AA3200" s="67"/>
      <c r="AB3200" s="67"/>
      <c r="AC3200" s="67"/>
      <c r="AD3200" s="67"/>
      <c r="AE3200" s="67"/>
      <c r="AF3200" s="67"/>
      <c r="AG3200" s="67"/>
      <c r="AH3200" s="67"/>
      <c r="AI3200" s="67"/>
      <c r="AJ3200" s="67"/>
      <c r="AK3200" s="67"/>
      <c r="AL3200" s="67"/>
      <c r="AM3200" s="67"/>
      <c r="AN3200" s="67"/>
      <c r="AO3200" s="67"/>
      <c r="AP3200" s="67"/>
      <c r="AQ3200" s="67"/>
      <c r="AR3200" s="67"/>
      <c r="AS3200" s="67"/>
      <c r="AT3200" s="2"/>
    </row>
    <row r="3201" spans="1:46" s="3" customFormat="1">
      <c r="A3201" s="67"/>
      <c r="B3201" s="67"/>
      <c r="C3201" s="67"/>
      <c r="D3201" s="67"/>
      <c r="E3201" s="67"/>
      <c r="F3201" s="67"/>
      <c r="G3201" s="67"/>
      <c r="H3201" s="67"/>
      <c r="I3201" s="67"/>
      <c r="J3201" s="67"/>
      <c r="K3201" s="67"/>
      <c r="L3201" s="67"/>
      <c r="M3201" s="67"/>
      <c r="N3201" s="67"/>
      <c r="O3201" s="67"/>
      <c r="P3201" s="67"/>
      <c r="Q3201" s="67"/>
      <c r="R3201" s="67"/>
      <c r="S3201" s="67"/>
      <c r="T3201" s="67"/>
      <c r="U3201" s="67"/>
      <c r="V3201" s="67"/>
      <c r="W3201" s="67"/>
      <c r="X3201" s="67"/>
      <c r="Y3201" s="67"/>
      <c r="Z3201" s="67"/>
      <c r="AA3201" s="67"/>
      <c r="AB3201" s="67"/>
      <c r="AC3201" s="67"/>
      <c r="AD3201" s="67"/>
      <c r="AE3201" s="67"/>
      <c r="AF3201" s="67"/>
      <c r="AG3201" s="67"/>
      <c r="AH3201" s="67"/>
      <c r="AI3201" s="67"/>
      <c r="AJ3201" s="67"/>
      <c r="AK3201" s="67"/>
      <c r="AL3201" s="67"/>
      <c r="AM3201" s="67"/>
      <c r="AN3201" s="67"/>
      <c r="AO3201" s="67"/>
      <c r="AP3201" s="67"/>
      <c r="AQ3201" s="67"/>
      <c r="AR3201" s="67"/>
      <c r="AS3201" s="67"/>
      <c r="AT3201" s="2"/>
    </row>
    <row r="3202" spans="1:46" s="3" customFormat="1">
      <c r="A3202" s="67"/>
      <c r="B3202" s="67"/>
      <c r="C3202" s="67"/>
      <c r="D3202" s="67"/>
      <c r="E3202" s="67"/>
      <c r="F3202" s="67"/>
      <c r="G3202" s="67"/>
      <c r="H3202" s="67"/>
      <c r="I3202" s="67"/>
      <c r="J3202" s="67"/>
      <c r="K3202" s="67"/>
      <c r="L3202" s="67"/>
      <c r="M3202" s="67"/>
      <c r="N3202" s="67"/>
      <c r="O3202" s="67"/>
      <c r="P3202" s="67"/>
      <c r="Q3202" s="67"/>
      <c r="R3202" s="67"/>
      <c r="S3202" s="67"/>
      <c r="T3202" s="67"/>
      <c r="U3202" s="67"/>
      <c r="V3202" s="67"/>
      <c r="W3202" s="67"/>
      <c r="X3202" s="67"/>
      <c r="Y3202" s="67"/>
      <c r="Z3202" s="67"/>
      <c r="AA3202" s="67"/>
      <c r="AB3202" s="67"/>
      <c r="AC3202" s="67"/>
      <c r="AD3202" s="67"/>
      <c r="AE3202" s="67"/>
      <c r="AF3202" s="67"/>
      <c r="AG3202" s="67"/>
      <c r="AH3202" s="67"/>
      <c r="AI3202" s="67"/>
      <c r="AJ3202" s="67"/>
      <c r="AK3202" s="67"/>
      <c r="AL3202" s="67"/>
      <c r="AM3202" s="67"/>
      <c r="AN3202" s="67"/>
      <c r="AO3202" s="67"/>
      <c r="AP3202" s="67"/>
      <c r="AQ3202" s="67"/>
      <c r="AR3202" s="67"/>
      <c r="AS3202" s="67"/>
      <c r="AT3202" s="2"/>
    </row>
    <row r="3203" spans="1:46" s="3" customFormat="1">
      <c r="A3203" s="67"/>
      <c r="B3203" s="67"/>
      <c r="C3203" s="67"/>
      <c r="D3203" s="67"/>
      <c r="E3203" s="67"/>
      <c r="F3203" s="67"/>
      <c r="G3203" s="67"/>
      <c r="H3203" s="67"/>
      <c r="I3203" s="67"/>
      <c r="J3203" s="67"/>
      <c r="K3203" s="67"/>
      <c r="L3203" s="67"/>
      <c r="M3203" s="67"/>
      <c r="N3203" s="67"/>
      <c r="O3203" s="67"/>
      <c r="P3203" s="67"/>
      <c r="Q3203" s="67"/>
      <c r="R3203" s="67"/>
      <c r="S3203" s="67"/>
      <c r="T3203" s="67"/>
      <c r="U3203" s="67"/>
      <c r="V3203" s="67"/>
      <c r="W3203" s="67"/>
      <c r="X3203" s="67"/>
      <c r="Y3203" s="67"/>
      <c r="Z3203" s="67"/>
      <c r="AA3203" s="67"/>
      <c r="AB3203" s="67"/>
      <c r="AC3203" s="67"/>
      <c r="AD3203" s="67"/>
      <c r="AE3203" s="67"/>
      <c r="AF3203" s="67"/>
      <c r="AG3203" s="67"/>
      <c r="AH3203" s="67"/>
      <c r="AI3203" s="67"/>
      <c r="AJ3203" s="67"/>
      <c r="AK3203" s="67"/>
      <c r="AL3203" s="67"/>
      <c r="AM3203" s="67"/>
      <c r="AN3203" s="67"/>
      <c r="AO3203" s="67"/>
      <c r="AP3203" s="67"/>
      <c r="AQ3203" s="67"/>
      <c r="AR3203" s="67"/>
      <c r="AS3203" s="67"/>
      <c r="AT3203" s="2"/>
    </row>
    <row r="3204" spans="1:46" s="3" customFormat="1">
      <c r="A3204" s="67"/>
      <c r="B3204" s="67"/>
      <c r="C3204" s="67"/>
      <c r="D3204" s="67"/>
      <c r="E3204" s="67"/>
      <c r="F3204" s="67"/>
      <c r="G3204" s="67"/>
      <c r="H3204" s="67"/>
      <c r="I3204" s="67"/>
      <c r="J3204" s="67"/>
      <c r="K3204" s="67"/>
      <c r="L3204" s="67"/>
      <c r="M3204" s="67"/>
      <c r="N3204" s="67"/>
      <c r="O3204" s="67"/>
      <c r="P3204" s="67"/>
      <c r="Q3204" s="67"/>
      <c r="R3204" s="67"/>
      <c r="S3204" s="67"/>
      <c r="T3204" s="67"/>
      <c r="U3204" s="67"/>
      <c r="V3204" s="67"/>
      <c r="W3204" s="67"/>
      <c r="X3204" s="67"/>
      <c r="Y3204" s="67"/>
      <c r="Z3204" s="67"/>
      <c r="AA3204" s="67"/>
      <c r="AB3204" s="67"/>
      <c r="AC3204" s="67"/>
      <c r="AD3204" s="67"/>
      <c r="AE3204" s="67"/>
      <c r="AF3204" s="67"/>
      <c r="AG3204" s="67"/>
      <c r="AH3204" s="67"/>
      <c r="AI3204" s="67"/>
      <c r="AJ3204" s="67"/>
      <c r="AK3204" s="67"/>
      <c r="AL3204" s="67"/>
      <c r="AM3204" s="67"/>
      <c r="AN3204" s="67"/>
      <c r="AO3204" s="67"/>
      <c r="AP3204" s="67"/>
      <c r="AQ3204" s="67"/>
      <c r="AR3204" s="67"/>
      <c r="AS3204" s="67"/>
      <c r="AT3204" s="2"/>
    </row>
    <row r="3205" spans="1:46" s="3" customFormat="1">
      <c r="A3205" s="67"/>
      <c r="B3205" s="67"/>
      <c r="C3205" s="67"/>
      <c r="D3205" s="67"/>
      <c r="E3205" s="67"/>
      <c r="F3205" s="67"/>
      <c r="G3205" s="67"/>
      <c r="H3205" s="67"/>
      <c r="I3205" s="67"/>
      <c r="J3205" s="67"/>
      <c r="K3205" s="67"/>
      <c r="L3205" s="67"/>
      <c r="M3205" s="67"/>
      <c r="N3205" s="67"/>
      <c r="O3205" s="67"/>
      <c r="P3205" s="67"/>
      <c r="Q3205" s="67"/>
      <c r="R3205" s="67"/>
      <c r="S3205" s="67"/>
      <c r="T3205" s="67"/>
      <c r="U3205" s="67"/>
      <c r="V3205" s="67"/>
      <c r="W3205" s="67"/>
      <c r="X3205" s="67"/>
      <c r="Y3205" s="67"/>
      <c r="Z3205" s="67"/>
      <c r="AA3205" s="67"/>
      <c r="AB3205" s="67"/>
      <c r="AC3205" s="67"/>
      <c r="AD3205" s="67"/>
      <c r="AE3205" s="67"/>
      <c r="AF3205" s="67"/>
      <c r="AG3205" s="67"/>
      <c r="AH3205" s="67"/>
      <c r="AI3205" s="67"/>
      <c r="AJ3205" s="67"/>
      <c r="AK3205" s="67"/>
      <c r="AL3205" s="67"/>
      <c r="AM3205" s="67"/>
      <c r="AN3205" s="67"/>
      <c r="AO3205" s="67"/>
      <c r="AP3205" s="67"/>
      <c r="AQ3205" s="67"/>
      <c r="AR3205" s="67"/>
      <c r="AS3205" s="67"/>
      <c r="AT3205" s="2"/>
    </row>
    <row r="3206" spans="1:46" s="3" customFormat="1">
      <c r="A3206" s="67"/>
      <c r="B3206" s="67"/>
      <c r="C3206" s="67"/>
      <c r="D3206" s="67"/>
      <c r="E3206" s="67"/>
      <c r="F3206" s="67"/>
      <c r="G3206" s="67"/>
      <c r="H3206" s="67"/>
      <c r="I3206" s="67"/>
      <c r="J3206" s="67"/>
      <c r="K3206" s="67"/>
      <c r="L3206" s="67"/>
      <c r="M3206" s="67"/>
      <c r="N3206" s="67"/>
      <c r="O3206" s="67"/>
      <c r="P3206" s="67"/>
      <c r="Q3206" s="67"/>
      <c r="R3206" s="67"/>
      <c r="S3206" s="67"/>
      <c r="T3206" s="67"/>
      <c r="U3206" s="67"/>
      <c r="V3206" s="67"/>
      <c r="W3206" s="67"/>
      <c r="X3206" s="67"/>
      <c r="Y3206" s="67"/>
      <c r="Z3206" s="67"/>
      <c r="AA3206" s="67"/>
      <c r="AB3206" s="67"/>
      <c r="AC3206" s="67"/>
      <c r="AD3206" s="67"/>
      <c r="AE3206" s="67"/>
      <c r="AF3206" s="67"/>
      <c r="AG3206" s="67"/>
      <c r="AH3206" s="67"/>
      <c r="AI3206" s="67"/>
      <c r="AJ3206" s="67"/>
      <c r="AK3206" s="67"/>
      <c r="AL3206" s="67"/>
      <c r="AM3206" s="67"/>
      <c r="AN3206" s="67"/>
      <c r="AO3206" s="67"/>
      <c r="AP3206" s="67"/>
      <c r="AQ3206" s="67"/>
      <c r="AR3206" s="67"/>
      <c r="AS3206" s="67"/>
      <c r="AT3206" s="2"/>
    </row>
    <row r="3207" spans="1:46" s="3" customFormat="1">
      <c r="A3207" s="67"/>
      <c r="B3207" s="67"/>
      <c r="C3207" s="67"/>
      <c r="D3207" s="67"/>
      <c r="E3207" s="67"/>
      <c r="F3207" s="67"/>
      <c r="G3207" s="67"/>
      <c r="H3207" s="67"/>
      <c r="I3207" s="67"/>
      <c r="J3207" s="67"/>
      <c r="K3207" s="67"/>
      <c r="L3207" s="67"/>
      <c r="M3207" s="67"/>
      <c r="N3207" s="67"/>
      <c r="O3207" s="67"/>
      <c r="P3207" s="67"/>
      <c r="Q3207" s="67"/>
      <c r="R3207" s="67"/>
      <c r="S3207" s="67"/>
      <c r="T3207" s="67"/>
      <c r="U3207" s="67"/>
      <c r="V3207" s="67"/>
      <c r="W3207" s="67"/>
      <c r="X3207" s="67"/>
      <c r="Y3207" s="67"/>
      <c r="Z3207" s="67"/>
      <c r="AA3207" s="67"/>
      <c r="AB3207" s="67"/>
      <c r="AC3207" s="67"/>
      <c r="AD3207" s="67"/>
      <c r="AE3207" s="67"/>
      <c r="AF3207" s="67"/>
      <c r="AG3207" s="67"/>
      <c r="AH3207" s="67"/>
      <c r="AI3207" s="67"/>
      <c r="AJ3207" s="67"/>
      <c r="AK3207" s="67"/>
      <c r="AL3207" s="67"/>
      <c r="AM3207" s="67"/>
      <c r="AN3207" s="67"/>
      <c r="AO3207" s="67"/>
      <c r="AP3207" s="67"/>
      <c r="AQ3207" s="67"/>
      <c r="AR3207" s="67"/>
      <c r="AS3207" s="67"/>
      <c r="AT3207" s="2"/>
    </row>
    <row r="3208" spans="1:46" s="3" customFormat="1">
      <c r="A3208" s="67"/>
      <c r="B3208" s="67"/>
      <c r="C3208" s="67"/>
      <c r="D3208" s="67"/>
      <c r="E3208" s="67"/>
      <c r="F3208" s="67"/>
      <c r="G3208" s="67"/>
      <c r="H3208" s="67"/>
      <c r="I3208" s="67"/>
      <c r="J3208" s="67"/>
      <c r="K3208" s="67"/>
      <c r="L3208" s="67"/>
      <c r="M3208" s="67"/>
      <c r="N3208" s="67"/>
      <c r="O3208" s="67"/>
      <c r="P3208" s="67"/>
      <c r="Q3208" s="67"/>
      <c r="R3208" s="67"/>
      <c r="S3208" s="67"/>
      <c r="T3208" s="67"/>
      <c r="U3208" s="67"/>
      <c r="V3208" s="67"/>
      <c r="W3208" s="67"/>
      <c r="X3208" s="67"/>
      <c r="Y3208" s="67"/>
      <c r="Z3208" s="67"/>
      <c r="AA3208" s="67"/>
      <c r="AB3208" s="67"/>
      <c r="AC3208" s="67"/>
      <c r="AD3208" s="67"/>
      <c r="AE3208" s="67"/>
      <c r="AF3208" s="67"/>
      <c r="AG3208" s="67"/>
      <c r="AH3208" s="67"/>
      <c r="AI3208" s="67"/>
      <c r="AJ3208" s="67"/>
      <c r="AK3208" s="67"/>
      <c r="AL3208" s="67"/>
      <c r="AM3208" s="67"/>
      <c r="AN3208" s="67"/>
      <c r="AO3208" s="67"/>
      <c r="AP3208" s="67"/>
      <c r="AQ3208" s="67"/>
      <c r="AR3208" s="67"/>
      <c r="AS3208" s="67"/>
      <c r="AT3208" s="2"/>
    </row>
    <row r="3209" spans="1:46" s="3" customFormat="1">
      <c r="A3209" s="67"/>
      <c r="B3209" s="67"/>
      <c r="C3209" s="67"/>
      <c r="D3209" s="67"/>
      <c r="E3209" s="67"/>
      <c r="F3209" s="67"/>
      <c r="G3209" s="67"/>
      <c r="H3209" s="67"/>
      <c r="I3209" s="67"/>
      <c r="J3209" s="67"/>
      <c r="K3209" s="67"/>
      <c r="L3209" s="67"/>
      <c r="M3209" s="67"/>
      <c r="N3209" s="67"/>
      <c r="O3209" s="67"/>
      <c r="P3209" s="67"/>
      <c r="Q3209" s="67"/>
      <c r="R3209" s="67"/>
      <c r="S3209" s="67"/>
      <c r="T3209" s="67"/>
      <c r="U3209" s="67"/>
      <c r="V3209" s="67"/>
      <c r="W3209" s="67"/>
      <c r="X3209" s="67"/>
      <c r="Y3209" s="67"/>
      <c r="Z3209" s="67"/>
      <c r="AA3209" s="67"/>
      <c r="AB3209" s="67"/>
      <c r="AC3209" s="67"/>
      <c r="AD3209" s="67"/>
      <c r="AE3209" s="67"/>
      <c r="AF3209" s="67"/>
      <c r="AG3209" s="67"/>
      <c r="AH3209" s="67"/>
      <c r="AI3209" s="67"/>
      <c r="AJ3209" s="67"/>
      <c r="AK3209" s="67"/>
      <c r="AL3209" s="67"/>
      <c r="AM3209" s="67"/>
      <c r="AN3209" s="67"/>
      <c r="AO3209" s="67"/>
      <c r="AP3209" s="67"/>
      <c r="AQ3209" s="67"/>
      <c r="AR3209" s="67"/>
      <c r="AS3209" s="67"/>
      <c r="AT3209" s="2"/>
    </row>
    <row r="3210" spans="1:46" s="3" customFormat="1">
      <c r="A3210" s="67"/>
      <c r="B3210" s="67"/>
      <c r="C3210" s="67"/>
      <c r="D3210" s="67"/>
      <c r="E3210" s="67"/>
      <c r="F3210" s="67"/>
      <c r="G3210" s="67"/>
      <c r="H3210" s="67"/>
      <c r="I3210" s="67"/>
      <c r="J3210" s="67"/>
      <c r="K3210" s="67"/>
      <c r="L3210" s="67"/>
      <c r="M3210" s="67"/>
      <c r="N3210" s="67"/>
      <c r="O3210" s="67"/>
      <c r="P3210" s="67"/>
      <c r="Q3210" s="67"/>
      <c r="R3210" s="67"/>
      <c r="S3210" s="67"/>
      <c r="T3210" s="67"/>
      <c r="U3210" s="67"/>
      <c r="V3210" s="67"/>
      <c r="W3210" s="67"/>
      <c r="X3210" s="67"/>
      <c r="Y3210" s="67"/>
      <c r="Z3210" s="67"/>
      <c r="AA3210" s="67"/>
      <c r="AB3210" s="67"/>
      <c r="AC3210" s="67"/>
      <c r="AD3210" s="67"/>
      <c r="AE3210" s="67"/>
      <c r="AF3210" s="67"/>
      <c r="AG3210" s="67"/>
      <c r="AH3210" s="67"/>
      <c r="AI3210" s="67"/>
      <c r="AJ3210" s="67"/>
      <c r="AK3210" s="67"/>
      <c r="AL3210" s="67"/>
      <c r="AM3210" s="67"/>
      <c r="AN3210" s="67"/>
      <c r="AO3210" s="67"/>
      <c r="AP3210" s="67"/>
      <c r="AQ3210" s="67"/>
      <c r="AR3210" s="67"/>
      <c r="AS3210" s="67"/>
      <c r="AT3210" s="2"/>
    </row>
    <row r="3211" spans="1:46" s="3" customFormat="1">
      <c r="A3211" s="67"/>
      <c r="B3211" s="67"/>
      <c r="C3211" s="67"/>
      <c r="D3211" s="67"/>
      <c r="E3211" s="67"/>
      <c r="F3211" s="67"/>
      <c r="G3211" s="67"/>
      <c r="H3211" s="67"/>
      <c r="I3211" s="67"/>
      <c r="J3211" s="67"/>
      <c r="K3211" s="67"/>
      <c r="L3211" s="67"/>
      <c r="M3211" s="67"/>
      <c r="N3211" s="67"/>
      <c r="O3211" s="67"/>
      <c r="P3211" s="67"/>
      <c r="Q3211" s="67"/>
      <c r="R3211" s="67"/>
      <c r="S3211" s="67"/>
      <c r="T3211" s="67"/>
      <c r="U3211" s="67"/>
      <c r="V3211" s="67"/>
      <c r="W3211" s="67"/>
      <c r="X3211" s="67"/>
      <c r="Y3211" s="67"/>
      <c r="Z3211" s="67"/>
      <c r="AA3211" s="67"/>
      <c r="AB3211" s="67"/>
      <c r="AC3211" s="67"/>
      <c r="AD3211" s="67"/>
      <c r="AE3211" s="67"/>
      <c r="AF3211" s="67"/>
      <c r="AG3211" s="67"/>
      <c r="AH3211" s="67"/>
      <c r="AI3211" s="67"/>
      <c r="AJ3211" s="67"/>
      <c r="AK3211" s="67"/>
      <c r="AL3211" s="67"/>
      <c r="AM3211" s="67"/>
      <c r="AN3211" s="67"/>
      <c r="AO3211" s="67"/>
      <c r="AP3211" s="67"/>
      <c r="AQ3211" s="67"/>
      <c r="AR3211" s="67"/>
      <c r="AS3211" s="67"/>
      <c r="AT3211" s="2"/>
    </row>
    <row r="3212" spans="1:46" s="3" customFormat="1">
      <c r="A3212" s="67"/>
      <c r="B3212" s="67"/>
      <c r="C3212" s="67"/>
      <c r="D3212" s="67"/>
      <c r="E3212" s="67"/>
      <c r="F3212" s="67"/>
      <c r="G3212" s="67"/>
      <c r="H3212" s="67"/>
      <c r="I3212" s="67"/>
      <c r="J3212" s="67"/>
      <c r="K3212" s="67"/>
      <c r="L3212" s="67"/>
      <c r="M3212" s="67"/>
      <c r="N3212" s="67"/>
      <c r="O3212" s="67"/>
      <c r="P3212" s="67"/>
      <c r="Q3212" s="67"/>
      <c r="R3212" s="67"/>
      <c r="S3212" s="67"/>
      <c r="T3212" s="67"/>
      <c r="U3212" s="67"/>
      <c r="V3212" s="67"/>
      <c r="W3212" s="67"/>
      <c r="X3212" s="67"/>
      <c r="Y3212" s="67"/>
      <c r="Z3212" s="67"/>
      <c r="AA3212" s="67"/>
      <c r="AB3212" s="67"/>
      <c r="AC3212" s="67"/>
      <c r="AD3212" s="67"/>
      <c r="AE3212" s="67"/>
      <c r="AF3212" s="67"/>
      <c r="AG3212" s="67"/>
      <c r="AH3212" s="67"/>
      <c r="AI3212" s="67"/>
      <c r="AJ3212" s="67"/>
      <c r="AK3212" s="67"/>
      <c r="AL3212" s="67"/>
      <c r="AM3212" s="67"/>
      <c r="AN3212" s="67"/>
      <c r="AO3212" s="67"/>
      <c r="AP3212" s="67"/>
      <c r="AQ3212" s="67"/>
      <c r="AR3212" s="67"/>
      <c r="AS3212" s="67"/>
      <c r="AT3212" s="2"/>
    </row>
    <row r="3213" spans="1:46" s="3" customFormat="1">
      <c r="A3213" s="67"/>
      <c r="B3213" s="67"/>
      <c r="C3213" s="67"/>
      <c r="D3213" s="67"/>
      <c r="E3213" s="67"/>
      <c r="F3213" s="67"/>
      <c r="G3213" s="67"/>
      <c r="H3213" s="67"/>
      <c r="I3213" s="67"/>
      <c r="J3213" s="67"/>
      <c r="K3213" s="67"/>
      <c r="L3213" s="67"/>
      <c r="M3213" s="67"/>
      <c r="N3213" s="67"/>
      <c r="O3213" s="67"/>
      <c r="P3213" s="67"/>
      <c r="Q3213" s="67"/>
      <c r="R3213" s="67"/>
      <c r="S3213" s="67"/>
      <c r="T3213" s="67"/>
      <c r="U3213" s="67"/>
      <c r="V3213" s="67"/>
      <c r="W3213" s="67"/>
      <c r="X3213" s="67"/>
      <c r="Y3213" s="67"/>
      <c r="Z3213" s="67"/>
      <c r="AA3213" s="67"/>
      <c r="AB3213" s="67"/>
      <c r="AC3213" s="67"/>
      <c r="AD3213" s="67"/>
      <c r="AE3213" s="67"/>
      <c r="AF3213" s="67"/>
      <c r="AG3213" s="67"/>
      <c r="AH3213" s="67"/>
      <c r="AI3213" s="67"/>
      <c r="AJ3213" s="67"/>
      <c r="AK3213" s="67"/>
      <c r="AL3213" s="67"/>
      <c r="AM3213" s="67"/>
      <c r="AN3213" s="67"/>
      <c r="AO3213" s="67"/>
      <c r="AP3213" s="67"/>
      <c r="AQ3213" s="67"/>
      <c r="AR3213" s="67"/>
      <c r="AS3213" s="67"/>
      <c r="AT3213" s="2"/>
    </row>
    <row r="3214" spans="1:46" s="3" customFormat="1">
      <c r="A3214" s="67"/>
      <c r="B3214" s="67"/>
      <c r="C3214" s="67"/>
      <c r="D3214" s="67"/>
      <c r="E3214" s="67"/>
      <c r="F3214" s="67"/>
      <c r="G3214" s="67"/>
      <c r="H3214" s="67"/>
      <c r="I3214" s="67"/>
      <c r="J3214" s="67"/>
      <c r="K3214" s="67"/>
      <c r="L3214" s="67"/>
      <c r="M3214" s="67"/>
      <c r="N3214" s="67"/>
      <c r="O3214" s="67"/>
      <c r="P3214" s="67"/>
      <c r="Q3214" s="67"/>
      <c r="R3214" s="67"/>
      <c r="S3214" s="67"/>
      <c r="T3214" s="67"/>
      <c r="U3214" s="67"/>
      <c r="V3214" s="67"/>
      <c r="W3214" s="67"/>
      <c r="X3214" s="67"/>
      <c r="Y3214" s="67"/>
      <c r="Z3214" s="67"/>
      <c r="AA3214" s="67"/>
      <c r="AB3214" s="67"/>
      <c r="AC3214" s="67"/>
      <c r="AD3214" s="67"/>
      <c r="AE3214" s="67"/>
      <c r="AF3214" s="67"/>
      <c r="AG3214" s="67"/>
      <c r="AH3214" s="67"/>
      <c r="AI3214" s="67"/>
      <c r="AJ3214" s="67"/>
      <c r="AK3214" s="67"/>
      <c r="AL3214" s="67"/>
      <c r="AM3214" s="67"/>
      <c r="AN3214" s="67"/>
      <c r="AO3214" s="67"/>
      <c r="AP3214" s="67"/>
      <c r="AQ3214" s="67"/>
      <c r="AR3214" s="67"/>
      <c r="AS3214" s="67"/>
      <c r="AT3214" s="2"/>
    </row>
    <row r="3215" spans="1:46" s="3" customFormat="1">
      <c r="A3215" s="67"/>
      <c r="B3215" s="67"/>
      <c r="C3215" s="67"/>
      <c r="D3215" s="67"/>
      <c r="E3215" s="67"/>
      <c r="F3215" s="67"/>
      <c r="G3215" s="67"/>
      <c r="H3215" s="67"/>
      <c r="I3215" s="67"/>
      <c r="J3215" s="67"/>
      <c r="K3215" s="67"/>
      <c r="L3215" s="67"/>
      <c r="M3215" s="67"/>
      <c r="N3215" s="67"/>
      <c r="O3215" s="67"/>
      <c r="P3215" s="67"/>
      <c r="Q3215" s="67"/>
      <c r="R3215" s="67"/>
      <c r="S3215" s="67"/>
      <c r="T3215" s="67"/>
      <c r="U3215" s="67"/>
      <c r="V3215" s="67"/>
      <c r="W3215" s="67"/>
      <c r="X3215" s="67"/>
      <c r="Y3215" s="67"/>
      <c r="Z3215" s="67"/>
      <c r="AA3215" s="67"/>
      <c r="AB3215" s="67"/>
      <c r="AC3215" s="67"/>
      <c r="AD3215" s="67"/>
      <c r="AE3215" s="67"/>
      <c r="AF3215" s="67"/>
      <c r="AG3215" s="67"/>
      <c r="AH3215" s="67"/>
      <c r="AI3215" s="67"/>
      <c r="AJ3215" s="67"/>
      <c r="AK3215" s="67"/>
      <c r="AL3215" s="67"/>
      <c r="AM3215" s="67"/>
      <c r="AN3215" s="67"/>
      <c r="AO3215" s="67"/>
      <c r="AP3215" s="67"/>
      <c r="AQ3215" s="67"/>
      <c r="AR3215" s="67"/>
      <c r="AS3215" s="67"/>
      <c r="AT3215" s="2"/>
    </row>
    <row r="3216" spans="1:46" s="3" customFormat="1">
      <c r="A3216" s="67"/>
      <c r="B3216" s="67"/>
      <c r="C3216" s="67"/>
      <c r="D3216" s="67"/>
      <c r="E3216" s="67"/>
      <c r="F3216" s="67"/>
      <c r="G3216" s="67"/>
      <c r="H3216" s="67"/>
      <c r="I3216" s="67"/>
      <c r="J3216" s="67"/>
      <c r="K3216" s="67"/>
      <c r="L3216" s="67"/>
      <c r="M3216" s="67"/>
      <c r="N3216" s="67"/>
      <c r="O3216" s="67"/>
      <c r="P3216" s="67"/>
      <c r="Q3216" s="67"/>
      <c r="R3216" s="67"/>
      <c r="S3216" s="67"/>
      <c r="T3216" s="67"/>
      <c r="U3216" s="67"/>
      <c r="V3216" s="67"/>
      <c r="W3216" s="67"/>
      <c r="X3216" s="67"/>
      <c r="Y3216" s="67"/>
      <c r="Z3216" s="67"/>
      <c r="AA3216" s="67"/>
      <c r="AB3216" s="67"/>
      <c r="AC3216" s="67"/>
      <c r="AD3216" s="67"/>
      <c r="AE3216" s="67"/>
      <c r="AF3216" s="67"/>
      <c r="AG3216" s="67"/>
      <c r="AH3216" s="67"/>
      <c r="AI3216" s="67"/>
      <c r="AJ3216" s="67"/>
      <c r="AK3216" s="67"/>
      <c r="AL3216" s="67"/>
      <c r="AM3216" s="67"/>
      <c r="AN3216" s="67"/>
      <c r="AO3216" s="67"/>
      <c r="AP3216" s="67"/>
      <c r="AQ3216" s="67"/>
      <c r="AR3216" s="67"/>
      <c r="AS3216" s="67"/>
      <c r="AT3216" s="2"/>
    </row>
    <row r="3217" spans="1:46" s="3" customFormat="1">
      <c r="A3217" s="67"/>
      <c r="B3217" s="67"/>
      <c r="C3217" s="67"/>
      <c r="D3217" s="67"/>
      <c r="E3217" s="67"/>
      <c r="F3217" s="67"/>
      <c r="G3217" s="67"/>
      <c r="H3217" s="67"/>
      <c r="I3217" s="67"/>
      <c r="J3217" s="67"/>
      <c r="K3217" s="67"/>
      <c r="L3217" s="67"/>
      <c r="M3217" s="67"/>
      <c r="N3217" s="67"/>
      <c r="O3217" s="67"/>
      <c r="P3217" s="67"/>
      <c r="Q3217" s="67"/>
      <c r="R3217" s="67"/>
      <c r="S3217" s="67"/>
      <c r="T3217" s="67"/>
      <c r="U3217" s="67"/>
      <c r="V3217" s="67"/>
      <c r="W3217" s="67"/>
      <c r="X3217" s="67"/>
      <c r="Y3217" s="67"/>
      <c r="Z3217" s="67"/>
      <c r="AA3217" s="67"/>
      <c r="AB3217" s="67"/>
      <c r="AC3217" s="67"/>
      <c r="AD3217" s="67"/>
      <c r="AE3217" s="67"/>
      <c r="AF3217" s="67"/>
      <c r="AG3217" s="67"/>
      <c r="AH3217" s="67"/>
      <c r="AI3217" s="67"/>
      <c r="AJ3217" s="67"/>
      <c r="AK3217" s="67"/>
      <c r="AL3217" s="67"/>
      <c r="AM3217" s="67"/>
      <c r="AN3217" s="67"/>
      <c r="AO3217" s="67"/>
      <c r="AP3217" s="67"/>
      <c r="AQ3217" s="67"/>
      <c r="AR3217" s="67"/>
      <c r="AS3217" s="67"/>
      <c r="AT3217" s="2"/>
    </row>
    <row r="3218" spans="1:46" s="3" customFormat="1">
      <c r="A3218" s="67"/>
      <c r="B3218" s="67"/>
      <c r="C3218" s="67"/>
      <c r="D3218" s="67"/>
      <c r="E3218" s="67"/>
      <c r="F3218" s="67"/>
      <c r="G3218" s="67"/>
      <c r="H3218" s="67"/>
      <c r="I3218" s="67"/>
      <c r="J3218" s="67"/>
      <c r="K3218" s="67"/>
      <c r="L3218" s="67"/>
      <c r="M3218" s="67"/>
      <c r="N3218" s="67"/>
      <c r="O3218" s="67"/>
      <c r="P3218" s="67"/>
      <c r="Q3218" s="67"/>
      <c r="R3218" s="67"/>
      <c r="S3218" s="67"/>
      <c r="T3218" s="67"/>
      <c r="U3218" s="67"/>
      <c r="V3218" s="67"/>
      <c r="W3218" s="67"/>
      <c r="X3218" s="67"/>
      <c r="Y3218" s="67"/>
      <c r="Z3218" s="67"/>
      <c r="AA3218" s="67"/>
      <c r="AB3218" s="67"/>
      <c r="AC3218" s="67"/>
      <c r="AD3218" s="67"/>
      <c r="AE3218" s="67"/>
      <c r="AF3218" s="67"/>
      <c r="AG3218" s="67"/>
      <c r="AH3218" s="67"/>
      <c r="AI3218" s="67"/>
      <c r="AJ3218" s="67"/>
      <c r="AK3218" s="67"/>
      <c r="AL3218" s="67"/>
      <c r="AM3218" s="67"/>
      <c r="AN3218" s="67"/>
      <c r="AO3218" s="67"/>
      <c r="AP3218" s="67"/>
      <c r="AQ3218" s="67"/>
      <c r="AR3218" s="67"/>
      <c r="AS3218" s="67"/>
      <c r="AT3218" s="2"/>
    </row>
    <row r="3219" spans="1:46" s="3" customFormat="1">
      <c r="A3219" s="67"/>
      <c r="B3219" s="67"/>
      <c r="C3219" s="67"/>
      <c r="D3219" s="67"/>
      <c r="E3219" s="67"/>
      <c r="F3219" s="67"/>
      <c r="G3219" s="67"/>
      <c r="H3219" s="67"/>
      <c r="I3219" s="67"/>
      <c r="J3219" s="67"/>
      <c r="K3219" s="67"/>
      <c r="L3219" s="67"/>
      <c r="M3219" s="67"/>
      <c r="N3219" s="67"/>
      <c r="O3219" s="67"/>
      <c r="P3219" s="67"/>
      <c r="Q3219" s="67"/>
      <c r="R3219" s="67"/>
      <c r="S3219" s="67"/>
      <c r="T3219" s="67"/>
      <c r="U3219" s="67"/>
      <c r="V3219" s="67"/>
      <c r="W3219" s="67"/>
      <c r="X3219" s="67"/>
      <c r="Y3219" s="67"/>
      <c r="Z3219" s="67"/>
      <c r="AA3219" s="67"/>
      <c r="AB3219" s="67"/>
      <c r="AC3219" s="67"/>
      <c r="AD3219" s="67"/>
      <c r="AE3219" s="67"/>
      <c r="AF3219" s="67"/>
      <c r="AG3219" s="67"/>
      <c r="AH3219" s="67"/>
      <c r="AI3219" s="67"/>
      <c r="AJ3219" s="67"/>
      <c r="AK3219" s="67"/>
      <c r="AL3219" s="67"/>
      <c r="AM3219" s="67"/>
      <c r="AN3219" s="67"/>
      <c r="AO3219" s="67"/>
      <c r="AP3219" s="67"/>
      <c r="AQ3219" s="67"/>
      <c r="AR3219" s="67"/>
      <c r="AS3219" s="67"/>
      <c r="AT3219" s="2"/>
    </row>
    <row r="3220" spans="1:46" s="3" customFormat="1">
      <c r="A3220" s="67"/>
      <c r="B3220" s="67"/>
      <c r="C3220" s="67"/>
      <c r="D3220" s="67"/>
      <c r="E3220" s="67"/>
      <c r="F3220" s="67"/>
      <c r="G3220" s="67"/>
      <c r="H3220" s="67"/>
      <c r="I3220" s="67"/>
      <c r="J3220" s="67"/>
      <c r="K3220" s="67"/>
      <c r="L3220" s="67"/>
      <c r="M3220" s="67"/>
      <c r="N3220" s="67"/>
      <c r="O3220" s="67"/>
      <c r="P3220" s="67"/>
      <c r="Q3220" s="67"/>
      <c r="R3220" s="67"/>
      <c r="S3220" s="67"/>
      <c r="T3220" s="67"/>
      <c r="U3220" s="67"/>
      <c r="V3220" s="67"/>
      <c r="W3220" s="67"/>
      <c r="X3220" s="67"/>
      <c r="Y3220" s="67"/>
      <c r="Z3220" s="67"/>
      <c r="AA3220" s="67"/>
      <c r="AB3220" s="67"/>
      <c r="AC3220" s="67"/>
      <c r="AD3220" s="67"/>
      <c r="AE3220" s="67"/>
      <c r="AF3220" s="67"/>
      <c r="AG3220" s="67"/>
      <c r="AH3220" s="67"/>
      <c r="AI3220" s="67"/>
      <c r="AJ3220" s="67"/>
      <c r="AK3220" s="67"/>
      <c r="AL3220" s="67"/>
      <c r="AM3220" s="67"/>
      <c r="AN3220" s="67"/>
      <c r="AO3220" s="67"/>
      <c r="AP3220" s="67"/>
      <c r="AQ3220" s="67"/>
      <c r="AR3220" s="67"/>
      <c r="AS3220" s="67"/>
      <c r="AT3220" s="2"/>
    </row>
    <row r="3221" spans="1:46" s="3" customFormat="1">
      <c r="A3221" s="67"/>
      <c r="B3221" s="67"/>
      <c r="C3221" s="67"/>
      <c r="D3221" s="67"/>
      <c r="E3221" s="67"/>
      <c r="F3221" s="67"/>
      <c r="G3221" s="67"/>
      <c r="H3221" s="67"/>
      <c r="I3221" s="67"/>
      <c r="J3221" s="67"/>
      <c r="K3221" s="67"/>
      <c r="L3221" s="67"/>
      <c r="M3221" s="67"/>
      <c r="N3221" s="67"/>
      <c r="O3221" s="67"/>
      <c r="P3221" s="67"/>
      <c r="Q3221" s="67"/>
      <c r="R3221" s="67"/>
      <c r="S3221" s="67"/>
      <c r="T3221" s="67"/>
      <c r="U3221" s="67"/>
      <c r="V3221" s="67"/>
      <c r="W3221" s="67"/>
      <c r="X3221" s="67"/>
      <c r="Y3221" s="67"/>
      <c r="Z3221" s="67"/>
      <c r="AA3221" s="67"/>
      <c r="AB3221" s="67"/>
      <c r="AC3221" s="67"/>
      <c r="AD3221" s="67"/>
      <c r="AE3221" s="67"/>
      <c r="AF3221" s="67"/>
      <c r="AG3221" s="67"/>
      <c r="AH3221" s="67"/>
      <c r="AI3221" s="67"/>
      <c r="AJ3221" s="67"/>
      <c r="AK3221" s="67"/>
      <c r="AL3221" s="67"/>
      <c r="AM3221" s="67"/>
      <c r="AN3221" s="67"/>
      <c r="AO3221" s="67"/>
      <c r="AP3221" s="67"/>
      <c r="AQ3221" s="67"/>
      <c r="AR3221" s="67"/>
      <c r="AS3221" s="67"/>
      <c r="AT3221" s="2"/>
    </row>
    <row r="3222" spans="1:46" s="3" customFormat="1">
      <c r="A3222" s="67"/>
      <c r="B3222" s="67"/>
      <c r="C3222" s="67"/>
      <c r="D3222" s="67"/>
      <c r="E3222" s="67"/>
      <c r="F3222" s="67"/>
      <c r="G3222" s="67"/>
      <c r="H3222" s="67"/>
      <c r="I3222" s="67"/>
      <c r="J3222" s="67"/>
      <c r="K3222" s="67"/>
      <c r="L3222" s="67"/>
      <c r="M3222" s="67"/>
      <c r="N3222" s="67"/>
      <c r="O3222" s="67"/>
      <c r="P3222" s="67"/>
      <c r="Q3222" s="67"/>
      <c r="R3222" s="67"/>
      <c r="S3222" s="67"/>
      <c r="T3222" s="67"/>
      <c r="U3222" s="67"/>
      <c r="V3222" s="67"/>
      <c r="W3222" s="67"/>
      <c r="X3222" s="67"/>
      <c r="Y3222" s="67"/>
      <c r="Z3222" s="67"/>
      <c r="AA3222" s="67"/>
      <c r="AB3222" s="67"/>
      <c r="AC3222" s="67"/>
      <c r="AD3222" s="67"/>
      <c r="AE3222" s="67"/>
      <c r="AF3222" s="67"/>
      <c r="AG3222" s="67"/>
      <c r="AH3222" s="67"/>
      <c r="AI3222" s="67"/>
      <c r="AJ3222" s="67"/>
      <c r="AK3222" s="67"/>
      <c r="AL3222" s="67"/>
      <c r="AM3222" s="67"/>
      <c r="AN3222" s="67"/>
      <c r="AO3222" s="67"/>
      <c r="AP3222" s="67"/>
      <c r="AQ3222" s="67"/>
      <c r="AR3222" s="67"/>
      <c r="AS3222" s="67"/>
      <c r="AT3222" s="2"/>
    </row>
    <row r="3223" spans="1:46" s="3" customFormat="1">
      <c r="A3223" s="67"/>
      <c r="B3223" s="67"/>
      <c r="C3223" s="67"/>
      <c r="D3223" s="67"/>
      <c r="E3223" s="67"/>
      <c r="F3223" s="67"/>
      <c r="G3223" s="67"/>
      <c r="H3223" s="67"/>
      <c r="I3223" s="67"/>
      <c r="J3223" s="67"/>
      <c r="K3223" s="67"/>
      <c r="L3223" s="67"/>
      <c r="M3223" s="67"/>
      <c r="N3223" s="67"/>
      <c r="O3223" s="67"/>
      <c r="P3223" s="67"/>
      <c r="Q3223" s="67"/>
      <c r="R3223" s="67"/>
      <c r="S3223" s="67"/>
      <c r="T3223" s="67"/>
      <c r="U3223" s="67"/>
      <c r="V3223" s="67"/>
      <c r="W3223" s="67"/>
      <c r="X3223" s="67"/>
      <c r="Y3223" s="67"/>
      <c r="Z3223" s="67"/>
      <c r="AA3223" s="67"/>
      <c r="AB3223" s="67"/>
      <c r="AC3223" s="67"/>
      <c r="AD3223" s="67"/>
      <c r="AE3223" s="67"/>
      <c r="AF3223" s="67"/>
      <c r="AG3223" s="67"/>
      <c r="AH3223" s="67"/>
      <c r="AI3223" s="67"/>
      <c r="AJ3223" s="67"/>
      <c r="AK3223" s="67"/>
      <c r="AL3223" s="67"/>
      <c r="AM3223" s="67"/>
      <c r="AN3223" s="67"/>
      <c r="AO3223" s="67"/>
      <c r="AP3223" s="67"/>
      <c r="AQ3223" s="67"/>
      <c r="AR3223" s="67"/>
      <c r="AS3223" s="67"/>
      <c r="AT3223" s="2"/>
    </row>
    <row r="3224" spans="1:46" s="3" customFormat="1">
      <c r="A3224" s="67"/>
      <c r="B3224" s="67"/>
      <c r="C3224" s="67"/>
      <c r="D3224" s="67"/>
      <c r="E3224" s="67"/>
      <c r="F3224" s="67"/>
      <c r="G3224" s="67"/>
      <c r="H3224" s="67"/>
      <c r="I3224" s="67"/>
      <c r="J3224" s="67"/>
      <c r="K3224" s="67"/>
      <c r="L3224" s="67"/>
      <c r="M3224" s="67"/>
      <c r="N3224" s="67"/>
      <c r="O3224" s="67"/>
      <c r="P3224" s="67"/>
      <c r="Q3224" s="67"/>
      <c r="R3224" s="67"/>
      <c r="S3224" s="67"/>
      <c r="T3224" s="67"/>
      <c r="U3224" s="67"/>
      <c r="V3224" s="67"/>
      <c r="W3224" s="67"/>
      <c r="X3224" s="67"/>
      <c r="Y3224" s="67"/>
      <c r="Z3224" s="67"/>
      <c r="AA3224" s="67"/>
      <c r="AB3224" s="67"/>
      <c r="AC3224" s="67"/>
      <c r="AD3224" s="67"/>
      <c r="AE3224" s="67"/>
      <c r="AF3224" s="67"/>
      <c r="AG3224" s="67"/>
      <c r="AH3224" s="67"/>
      <c r="AI3224" s="67"/>
      <c r="AJ3224" s="67"/>
      <c r="AK3224" s="67"/>
      <c r="AL3224" s="67"/>
      <c r="AM3224" s="67"/>
      <c r="AN3224" s="67"/>
      <c r="AO3224" s="67"/>
      <c r="AP3224" s="67"/>
      <c r="AQ3224" s="67"/>
      <c r="AR3224" s="67"/>
      <c r="AS3224" s="67"/>
      <c r="AT3224" s="2"/>
    </row>
    <row r="3225" spans="1:46" s="3" customFormat="1">
      <c r="A3225" s="67"/>
      <c r="B3225" s="67"/>
      <c r="C3225" s="67"/>
      <c r="D3225" s="67"/>
      <c r="E3225" s="67"/>
      <c r="F3225" s="67"/>
      <c r="G3225" s="67"/>
      <c r="H3225" s="67"/>
      <c r="I3225" s="67"/>
      <c r="J3225" s="67"/>
      <c r="K3225" s="67"/>
      <c r="L3225" s="67"/>
      <c r="M3225" s="67"/>
      <c r="N3225" s="67"/>
      <c r="O3225" s="67"/>
      <c r="P3225" s="67"/>
      <c r="Q3225" s="67"/>
      <c r="R3225" s="67"/>
      <c r="S3225" s="67"/>
      <c r="T3225" s="67"/>
      <c r="U3225" s="67"/>
      <c r="V3225" s="67"/>
      <c r="W3225" s="67"/>
      <c r="X3225" s="67"/>
      <c r="Y3225" s="67"/>
      <c r="Z3225" s="67"/>
      <c r="AA3225" s="67"/>
      <c r="AB3225" s="67"/>
      <c r="AC3225" s="67"/>
      <c r="AD3225" s="67"/>
      <c r="AE3225" s="67"/>
      <c r="AF3225" s="67"/>
      <c r="AG3225" s="67"/>
      <c r="AH3225" s="67"/>
      <c r="AI3225" s="67"/>
      <c r="AJ3225" s="67"/>
      <c r="AK3225" s="67"/>
      <c r="AL3225" s="67"/>
      <c r="AM3225" s="67"/>
      <c r="AN3225" s="67"/>
      <c r="AO3225" s="67"/>
      <c r="AP3225" s="67"/>
      <c r="AQ3225" s="67"/>
      <c r="AR3225" s="67"/>
      <c r="AS3225" s="67"/>
      <c r="AT3225" s="2"/>
    </row>
    <row r="3226" spans="1:46" s="3" customFormat="1">
      <c r="A3226" s="67"/>
      <c r="B3226" s="67"/>
      <c r="C3226" s="67"/>
      <c r="D3226" s="67"/>
      <c r="E3226" s="67"/>
      <c r="F3226" s="67"/>
      <c r="G3226" s="67"/>
      <c r="H3226" s="67"/>
      <c r="I3226" s="67"/>
      <c r="J3226" s="67"/>
      <c r="K3226" s="67"/>
      <c r="L3226" s="67"/>
      <c r="M3226" s="67"/>
      <c r="N3226" s="67"/>
      <c r="O3226" s="67"/>
      <c r="P3226" s="67"/>
      <c r="Q3226" s="67"/>
      <c r="R3226" s="67"/>
      <c r="S3226" s="67"/>
      <c r="T3226" s="67"/>
      <c r="U3226" s="67"/>
      <c r="V3226" s="67"/>
      <c r="W3226" s="67"/>
      <c r="X3226" s="67"/>
      <c r="Y3226" s="67"/>
      <c r="Z3226" s="67"/>
      <c r="AA3226" s="67"/>
      <c r="AB3226" s="67"/>
      <c r="AC3226" s="67"/>
      <c r="AD3226" s="67"/>
      <c r="AE3226" s="67"/>
      <c r="AF3226" s="67"/>
      <c r="AG3226" s="67"/>
      <c r="AH3226" s="67"/>
      <c r="AI3226" s="67"/>
      <c r="AJ3226" s="67"/>
      <c r="AK3226" s="67"/>
      <c r="AL3226" s="67"/>
      <c r="AM3226" s="67"/>
      <c r="AN3226" s="67"/>
      <c r="AO3226" s="67"/>
      <c r="AP3226" s="67"/>
      <c r="AQ3226" s="67"/>
      <c r="AR3226" s="67"/>
      <c r="AS3226" s="67"/>
      <c r="AT3226" s="2"/>
    </row>
    <row r="3227" spans="1:46" s="3" customFormat="1">
      <c r="A3227" s="67"/>
      <c r="B3227" s="67"/>
      <c r="C3227" s="67"/>
      <c r="D3227" s="67"/>
      <c r="E3227" s="67"/>
      <c r="F3227" s="67"/>
      <c r="G3227" s="67"/>
      <c r="H3227" s="67"/>
      <c r="I3227" s="67"/>
      <c r="J3227" s="67"/>
      <c r="K3227" s="67"/>
      <c r="L3227" s="67"/>
      <c r="M3227" s="67"/>
      <c r="N3227" s="67"/>
      <c r="O3227" s="67"/>
      <c r="P3227" s="67"/>
      <c r="Q3227" s="67"/>
      <c r="R3227" s="67"/>
      <c r="S3227" s="67"/>
      <c r="T3227" s="67"/>
      <c r="U3227" s="67"/>
      <c r="V3227" s="67"/>
      <c r="W3227" s="67"/>
      <c r="X3227" s="67"/>
      <c r="Y3227" s="67"/>
      <c r="Z3227" s="67"/>
      <c r="AA3227" s="67"/>
      <c r="AB3227" s="67"/>
      <c r="AC3227" s="67"/>
      <c r="AD3227" s="67"/>
      <c r="AE3227" s="67"/>
      <c r="AF3227" s="67"/>
      <c r="AG3227" s="67"/>
      <c r="AH3227" s="67"/>
      <c r="AI3227" s="67"/>
      <c r="AJ3227" s="67"/>
      <c r="AK3227" s="67"/>
      <c r="AL3227" s="67"/>
      <c r="AM3227" s="67"/>
      <c r="AN3227" s="67"/>
      <c r="AO3227" s="67"/>
      <c r="AP3227" s="67"/>
      <c r="AQ3227" s="67"/>
      <c r="AR3227" s="67"/>
      <c r="AS3227" s="67"/>
      <c r="AT3227" s="2"/>
    </row>
    <row r="3228" spans="1:46" s="3" customFormat="1">
      <c r="A3228" s="67"/>
      <c r="B3228" s="67"/>
      <c r="C3228" s="67"/>
      <c r="D3228" s="67"/>
      <c r="E3228" s="67"/>
      <c r="F3228" s="67"/>
      <c r="G3228" s="67"/>
      <c r="H3228" s="67"/>
      <c r="I3228" s="67"/>
      <c r="J3228" s="67"/>
      <c r="K3228" s="67"/>
      <c r="L3228" s="67"/>
      <c r="M3228" s="67"/>
      <c r="N3228" s="67"/>
      <c r="O3228" s="67"/>
      <c r="P3228" s="67"/>
      <c r="Q3228" s="67"/>
      <c r="R3228" s="67"/>
      <c r="S3228" s="67"/>
      <c r="T3228" s="67"/>
      <c r="U3228" s="67"/>
      <c r="V3228" s="67"/>
      <c r="W3228" s="67"/>
      <c r="X3228" s="67"/>
      <c r="Y3228" s="67"/>
      <c r="Z3228" s="67"/>
      <c r="AA3228" s="67"/>
      <c r="AB3228" s="67"/>
      <c r="AC3228" s="67"/>
      <c r="AD3228" s="67"/>
      <c r="AE3228" s="67"/>
      <c r="AF3228" s="67"/>
      <c r="AG3228" s="67"/>
      <c r="AH3228" s="67"/>
      <c r="AI3228" s="67"/>
      <c r="AJ3228" s="67"/>
      <c r="AK3228" s="67"/>
      <c r="AL3228" s="67"/>
      <c r="AM3228" s="67"/>
      <c r="AN3228" s="67"/>
      <c r="AO3228" s="67"/>
      <c r="AP3228" s="67"/>
      <c r="AQ3228" s="67"/>
      <c r="AR3228" s="67"/>
      <c r="AS3228" s="67"/>
      <c r="AT3228" s="2"/>
    </row>
    <row r="3229" spans="1:46" s="3" customFormat="1">
      <c r="A3229" s="67"/>
      <c r="B3229" s="67"/>
      <c r="C3229" s="67"/>
      <c r="D3229" s="67"/>
      <c r="E3229" s="67"/>
      <c r="F3229" s="67"/>
      <c r="G3229" s="67"/>
      <c r="H3229" s="67"/>
      <c r="I3229" s="67"/>
      <c r="J3229" s="67"/>
      <c r="K3229" s="67"/>
      <c r="L3229" s="67"/>
      <c r="M3229" s="67"/>
      <c r="N3229" s="67"/>
      <c r="O3229" s="67"/>
      <c r="P3229" s="67"/>
      <c r="Q3229" s="67"/>
      <c r="R3229" s="67"/>
      <c r="S3229" s="67"/>
      <c r="T3229" s="67"/>
      <c r="U3229" s="67"/>
      <c r="V3229" s="67"/>
      <c r="W3229" s="67"/>
      <c r="X3229" s="67"/>
      <c r="Y3229" s="67"/>
      <c r="Z3229" s="67"/>
      <c r="AA3229" s="67"/>
      <c r="AB3229" s="67"/>
      <c r="AC3229" s="67"/>
      <c r="AD3229" s="67"/>
      <c r="AE3229" s="67"/>
      <c r="AF3229" s="67"/>
      <c r="AG3229" s="67"/>
      <c r="AH3229" s="67"/>
      <c r="AI3229" s="67"/>
      <c r="AJ3229" s="67"/>
      <c r="AK3229" s="67"/>
      <c r="AL3229" s="67"/>
      <c r="AM3229" s="67"/>
      <c r="AN3229" s="67"/>
      <c r="AO3229" s="67"/>
      <c r="AP3229" s="67"/>
      <c r="AQ3229" s="67"/>
      <c r="AR3229" s="67"/>
      <c r="AS3229" s="67"/>
      <c r="AT3229" s="2"/>
    </row>
    <row r="3230" spans="1:46" s="3" customFormat="1">
      <c r="A3230" s="67"/>
      <c r="B3230" s="67"/>
      <c r="C3230" s="67"/>
      <c r="D3230" s="67"/>
      <c r="E3230" s="67"/>
      <c r="F3230" s="67"/>
      <c r="G3230" s="67"/>
      <c r="H3230" s="67"/>
      <c r="I3230" s="67"/>
      <c r="J3230" s="67"/>
      <c r="K3230" s="67"/>
      <c r="L3230" s="67"/>
      <c r="M3230" s="67"/>
      <c r="N3230" s="67"/>
      <c r="O3230" s="67"/>
      <c r="P3230" s="67"/>
      <c r="Q3230" s="67"/>
      <c r="R3230" s="67"/>
      <c r="S3230" s="67"/>
      <c r="T3230" s="67"/>
      <c r="U3230" s="67"/>
      <c r="V3230" s="67"/>
      <c r="W3230" s="67"/>
      <c r="X3230" s="67"/>
      <c r="Y3230" s="67"/>
      <c r="Z3230" s="67"/>
      <c r="AA3230" s="67"/>
      <c r="AB3230" s="67"/>
      <c r="AC3230" s="67"/>
      <c r="AD3230" s="67"/>
      <c r="AE3230" s="67"/>
      <c r="AF3230" s="67"/>
      <c r="AG3230" s="67"/>
      <c r="AH3230" s="67"/>
      <c r="AI3230" s="67"/>
      <c r="AJ3230" s="67"/>
      <c r="AK3230" s="67"/>
      <c r="AL3230" s="67"/>
      <c r="AM3230" s="67"/>
      <c r="AN3230" s="67"/>
      <c r="AO3230" s="67"/>
      <c r="AP3230" s="67"/>
      <c r="AQ3230" s="67"/>
      <c r="AR3230" s="67"/>
      <c r="AS3230" s="67"/>
      <c r="AT3230" s="2"/>
    </row>
    <row r="3231" spans="1:46" s="3" customFormat="1">
      <c r="A3231" s="67"/>
      <c r="B3231" s="67"/>
      <c r="C3231" s="67"/>
      <c r="D3231" s="67"/>
      <c r="E3231" s="67"/>
      <c r="F3231" s="67"/>
      <c r="G3231" s="67"/>
      <c r="H3231" s="67"/>
      <c r="I3231" s="67"/>
      <c r="J3231" s="67"/>
      <c r="K3231" s="67"/>
      <c r="L3231" s="67"/>
      <c r="M3231" s="67"/>
      <c r="N3231" s="67"/>
      <c r="O3231" s="67"/>
      <c r="P3231" s="67"/>
      <c r="Q3231" s="67"/>
      <c r="R3231" s="67"/>
      <c r="S3231" s="67"/>
      <c r="T3231" s="67"/>
      <c r="U3231" s="67"/>
      <c r="V3231" s="67"/>
      <c r="W3231" s="67"/>
      <c r="X3231" s="67"/>
      <c r="Y3231" s="67"/>
      <c r="Z3231" s="67"/>
      <c r="AA3231" s="67"/>
      <c r="AB3231" s="67"/>
      <c r="AC3231" s="67"/>
      <c r="AD3231" s="67"/>
      <c r="AE3231" s="67"/>
      <c r="AF3231" s="67"/>
      <c r="AG3231" s="67"/>
      <c r="AH3231" s="67"/>
      <c r="AI3231" s="67"/>
      <c r="AJ3231" s="67"/>
      <c r="AK3231" s="67"/>
      <c r="AL3231" s="67"/>
      <c r="AM3231" s="67"/>
      <c r="AN3231" s="67"/>
      <c r="AO3231" s="67"/>
      <c r="AP3231" s="67"/>
      <c r="AQ3231" s="67"/>
      <c r="AR3231" s="67"/>
      <c r="AS3231" s="67"/>
      <c r="AT3231" s="2"/>
    </row>
    <row r="3232" spans="1:46" s="3" customFormat="1">
      <c r="A3232" s="67"/>
      <c r="B3232" s="67"/>
      <c r="C3232" s="67"/>
      <c r="D3232" s="67"/>
      <c r="E3232" s="67"/>
      <c r="F3232" s="67"/>
      <c r="G3232" s="67"/>
      <c r="H3232" s="67"/>
      <c r="I3232" s="67"/>
      <c r="J3232" s="67"/>
      <c r="K3232" s="67"/>
      <c r="L3232" s="67"/>
      <c r="M3232" s="67"/>
      <c r="N3232" s="67"/>
      <c r="O3232" s="67"/>
      <c r="P3232" s="67"/>
      <c r="Q3232" s="67"/>
      <c r="R3232" s="67"/>
      <c r="S3232" s="67"/>
      <c r="T3232" s="67"/>
      <c r="U3232" s="67"/>
      <c r="V3232" s="67"/>
      <c r="W3232" s="67"/>
      <c r="X3232" s="67"/>
      <c r="Y3232" s="67"/>
      <c r="Z3232" s="67"/>
      <c r="AA3232" s="67"/>
      <c r="AB3232" s="67"/>
      <c r="AC3232" s="67"/>
      <c r="AD3232" s="67"/>
      <c r="AE3232" s="67"/>
      <c r="AF3232" s="67"/>
      <c r="AG3232" s="67"/>
      <c r="AH3232" s="67"/>
      <c r="AI3232" s="67"/>
      <c r="AJ3232" s="67"/>
      <c r="AK3232" s="67"/>
      <c r="AL3232" s="67"/>
      <c r="AM3232" s="67"/>
      <c r="AN3232" s="67"/>
      <c r="AO3232" s="67"/>
      <c r="AP3232" s="67"/>
      <c r="AQ3232" s="67"/>
      <c r="AR3232" s="67"/>
      <c r="AS3232" s="67"/>
      <c r="AT3232" s="2"/>
    </row>
    <row r="3233" spans="1:46" s="3" customFormat="1">
      <c r="A3233" s="67"/>
      <c r="B3233" s="67"/>
      <c r="C3233" s="67"/>
      <c r="D3233" s="67"/>
      <c r="E3233" s="67"/>
      <c r="F3233" s="67"/>
      <c r="G3233" s="67"/>
      <c r="H3233" s="67"/>
      <c r="I3233" s="67"/>
      <c r="J3233" s="67"/>
      <c r="K3233" s="67"/>
      <c r="L3233" s="67"/>
      <c r="M3233" s="67"/>
      <c r="N3233" s="67"/>
      <c r="O3233" s="67"/>
      <c r="P3233" s="67"/>
      <c r="Q3233" s="67"/>
      <c r="R3233" s="67"/>
      <c r="S3233" s="67"/>
      <c r="T3233" s="67"/>
      <c r="U3233" s="67"/>
      <c r="V3233" s="67"/>
      <c r="W3233" s="67"/>
      <c r="X3233" s="67"/>
      <c r="Y3233" s="67"/>
      <c r="Z3233" s="67"/>
      <c r="AA3233" s="67"/>
      <c r="AB3233" s="67"/>
      <c r="AC3233" s="67"/>
      <c r="AD3233" s="67"/>
      <c r="AE3233" s="67"/>
      <c r="AF3233" s="67"/>
      <c r="AG3233" s="67"/>
      <c r="AH3233" s="67"/>
      <c r="AI3233" s="67"/>
      <c r="AJ3233" s="67"/>
      <c r="AK3233" s="67"/>
      <c r="AL3233" s="67"/>
      <c r="AM3233" s="67"/>
      <c r="AN3233" s="67"/>
      <c r="AO3233" s="67"/>
      <c r="AP3233" s="67"/>
      <c r="AQ3233" s="67"/>
      <c r="AR3233" s="67"/>
      <c r="AS3233" s="67"/>
      <c r="AT3233" s="2"/>
    </row>
    <row r="3234" spans="1:46" s="3" customFormat="1">
      <c r="A3234" s="67"/>
      <c r="B3234" s="67"/>
      <c r="C3234" s="67"/>
      <c r="D3234" s="67"/>
      <c r="E3234" s="67"/>
      <c r="F3234" s="67"/>
      <c r="G3234" s="67"/>
      <c r="H3234" s="67"/>
      <c r="I3234" s="67"/>
      <c r="J3234" s="67"/>
      <c r="K3234" s="67"/>
      <c r="L3234" s="67"/>
      <c r="M3234" s="67"/>
      <c r="N3234" s="67"/>
      <c r="O3234" s="67"/>
      <c r="P3234" s="67"/>
      <c r="Q3234" s="67"/>
      <c r="R3234" s="67"/>
      <c r="S3234" s="67"/>
      <c r="T3234" s="67"/>
      <c r="U3234" s="67"/>
      <c r="V3234" s="67"/>
      <c r="W3234" s="67"/>
      <c r="X3234" s="67"/>
      <c r="Y3234" s="67"/>
      <c r="Z3234" s="67"/>
      <c r="AA3234" s="67"/>
      <c r="AB3234" s="67"/>
      <c r="AC3234" s="67"/>
      <c r="AD3234" s="67"/>
      <c r="AE3234" s="67"/>
      <c r="AF3234" s="67"/>
      <c r="AG3234" s="67"/>
      <c r="AH3234" s="67"/>
      <c r="AI3234" s="67"/>
      <c r="AJ3234" s="67"/>
      <c r="AK3234" s="67"/>
      <c r="AL3234" s="67"/>
      <c r="AM3234" s="67"/>
      <c r="AN3234" s="67"/>
      <c r="AO3234" s="67"/>
      <c r="AP3234" s="67"/>
      <c r="AQ3234" s="67"/>
      <c r="AR3234" s="67"/>
      <c r="AS3234" s="67"/>
      <c r="AT3234" s="2"/>
    </row>
    <row r="3235" spans="1:46" s="3" customFormat="1">
      <c r="A3235" s="67"/>
      <c r="B3235" s="67"/>
      <c r="C3235" s="67"/>
      <c r="D3235" s="67"/>
      <c r="E3235" s="67"/>
      <c r="F3235" s="67"/>
      <c r="G3235" s="67"/>
      <c r="H3235" s="67"/>
      <c r="I3235" s="67"/>
      <c r="J3235" s="67"/>
      <c r="K3235" s="67"/>
      <c r="L3235" s="67"/>
      <c r="M3235" s="67"/>
      <c r="N3235" s="67"/>
      <c r="O3235" s="67"/>
      <c r="P3235" s="67"/>
      <c r="Q3235" s="67"/>
      <c r="R3235" s="67"/>
      <c r="S3235" s="67"/>
      <c r="T3235" s="67"/>
      <c r="U3235" s="67"/>
      <c r="V3235" s="67"/>
      <c r="W3235" s="67"/>
      <c r="X3235" s="67"/>
      <c r="Y3235" s="67"/>
      <c r="Z3235" s="67"/>
      <c r="AA3235" s="67"/>
      <c r="AB3235" s="67"/>
      <c r="AC3235" s="67"/>
      <c r="AD3235" s="67"/>
      <c r="AE3235" s="67"/>
      <c r="AF3235" s="67"/>
      <c r="AG3235" s="67"/>
      <c r="AH3235" s="67"/>
      <c r="AI3235" s="67"/>
      <c r="AJ3235" s="67"/>
      <c r="AK3235" s="67"/>
      <c r="AL3235" s="67"/>
      <c r="AM3235" s="67"/>
      <c r="AN3235" s="67"/>
      <c r="AO3235" s="67"/>
      <c r="AP3235" s="67"/>
      <c r="AQ3235" s="67"/>
      <c r="AR3235" s="67"/>
      <c r="AS3235" s="67"/>
      <c r="AT3235" s="2"/>
    </row>
    <row r="3236" spans="1:46" s="3" customFormat="1">
      <c r="A3236" s="67"/>
      <c r="B3236" s="67"/>
      <c r="C3236" s="67"/>
      <c r="D3236" s="67"/>
      <c r="E3236" s="67"/>
      <c r="F3236" s="67"/>
      <c r="G3236" s="67"/>
      <c r="H3236" s="67"/>
      <c r="I3236" s="67"/>
      <c r="J3236" s="67"/>
      <c r="K3236" s="67"/>
      <c r="L3236" s="67"/>
      <c r="M3236" s="67"/>
      <c r="N3236" s="67"/>
      <c r="O3236" s="67"/>
      <c r="P3236" s="67"/>
      <c r="Q3236" s="67"/>
      <c r="R3236" s="67"/>
      <c r="S3236" s="67"/>
      <c r="T3236" s="67"/>
      <c r="U3236" s="67"/>
      <c r="V3236" s="67"/>
      <c r="W3236" s="67"/>
      <c r="X3236" s="67"/>
      <c r="Y3236" s="67"/>
      <c r="Z3236" s="67"/>
      <c r="AA3236" s="67"/>
      <c r="AB3236" s="67"/>
      <c r="AC3236" s="67"/>
      <c r="AD3236" s="67"/>
      <c r="AE3236" s="67"/>
      <c r="AF3236" s="67"/>
      <c r="AG3236" s="67"/>
      <c r="AH3236" s="67"/>
      <c r="AI3236" s="67"/>
      <c r="AJ3236" s="67"/>
      <c r="AK3236" s="67"/>
      <c r="AL3236" s="67"/>
      <c r="AM3236" s="67"/>
      <c r="AN3236" s="67"/>
      <c r="AO3236" s="67"/>
      <c r="AP3236" s="67"/>
      <c r="AQ3236" s="67"/>
      <c r="AR3236" s="67"/>
      <c r="AS3236" s="67"/>
      <c r="AT3236" s="2"/>
    </row>
    <row r="3237" spans="1:46" s="3" customFormat="1">
      <c r="A3237" s="67"/>
      <c r="B3237" s="67"/>
      <c r="C3237" s="67"/>
      <c r="D3237" s="67"/>
      <c r="E3237" s="67"/>
      <c r="F3237" s="67"/>
      <c r="G3237" s="67"/>
      <c r="H3237" s="67"/>
      <c r="I3237" s="67"/>
      <c r="J3237" s="67"/>
      <c r="K3237" s="67"/>
      <c r="L3237" s="67"/>
      <c r="M3237" s="67"/>
      <c r="N3237" s="67"/>
      <c r="O3237" s="67"/>
      <c r="P3237" s="67"/>
      <c r="Q3237" s="67"/>
      <c r="R3237" s="67"/>
      <c r="S3237" s="67"/>
      <c r="T3237" s="67"/>
      <c r="U3237" s="67"/>
      <c r="V3237" s="67"/>
      <c r="W3237" s="67"/>
      <c r="X3237" s="67"/>
      <c r="Y3237" s="67"/>
      <c r="Z3237" s="67"/>
      <c r="AA3237" s="67"/>
      <c r="AB3237" s="67"/>
      <c r="AC3237" s="67"/>
      <c r="AD3237" s="67"/>
      <c r="AE3237" s="67"/>
      <c r="AF3237" s="67"/>
      <c r="AG3237" s="67"/>
      <c r="AH3237" s="67"/>
      <c r="AI3237" s="67"/>
      <c r="AJ3237" s="67"/>
      <c r="AK3237" s="67"/>
      <c r="AL3237" s="67"/>
      <c r="AM3237" s="67"/>
      <c r="AN3237" s="67"/>
      <c r="AO3237" s="67"/>
      <c r="AP3237" s="67"/>
      <c r="AQ3237" s="67"/>
      <c r="AR3237" s="67"/>
      <c r="AS3237" s="67"/>
      <c r="AT3237" s="2"/>
    </row>
    <row r="3238" spans="1:46" s="3" customFormat="1">
      <c r="A3238" s="67"/>
      <c r="B3238" s="67"/>
      <c r="C3238" s="67"/>
      <c r="D3238" s="67"/>
      <c r="E3238" s="67"/>
      <c r="F3238" s="67"/>
      <c r="G3238" s="67"/>
      <c r="H3238" s="67"/>
      <c r="I3238" s="67"/>
      <c r="J3238" s="67"/>
      <c r="K3238" s="67"/>
      <c r="L3238" s="67"/>
      <c r="M3238" s="67"/>
      <c r="N3238" s="67"/>
      <c r="O3238" s="67"/>
      <c r="P3238" s="67"/>
      <c r="Q3238" s="67"/>
      <c r="R3238" s="67"/>
      <c r="S3238" s="67"/>
      <c r="T3238" s="67"/>
      <c r="U3238" s="67"/>
      <c r="V3238" s="67"/>
      <c r="W3238" s="67"/>
      <c r="X3238" s="67"/>
      <c r="Y3238" s="67"/>
      <c r="Z3238" s="67"/>
      <c r="AA3238" s="67"/>
      <c r="AB3238" s="67"/>
      <c r="AC3238" s="67"/>
      <c r="AD3238" s="67"/>
      <c r="AE3238" s="67"/>
      <c r="AF3238" s="67"/>
      <c r="AG3238" s="67"/>
      <c r="AH3238" s="67"/>
      <c r="AI3238" s="67"/>
      <c r="AJ3238" s="67"/>
      <c r="AK3238" s="67"/>
      <c r="AL3238" s="67"/>
      <c r="AM3238" s="67"/>
      <c r="AN3238" s="67"/>
      <c r="AO3238" s="67"/>
      <c r="AP3238" s="67"/>
      <c r="AQ3238" s="67"/>
      <c r="AR3238" s="67"/>
      <c r="AS3238" s="67"/>
      <c r="AT3238" s="2"/>
    </row>
    <row r="3239" spans="1:46" s="3" customFormat="1">
      <c r="A3239" s="67"/>
      <c r="B3239" s="67"/>
      <c r="C3239" s="67"/>
      <c r="D3239" s="67"/>
      <c r="E3239" s="67"/>
      <c r="F3239" s="67"/>
      <c r="G3239" s="67"/>
      <c r="H3239" s="67"/>
      <c r="I3239" s="67"/>
      <c r="J3239" s="67"/>
      <c r="K3239" s="67"/>
      <c r="L3239" s="67"/>
      <c r="M3239" s="67"/>
      <c r="N3239" s="67"/>
      <c r="O3239" s="67"/>
      <c r="P3239" s="67"/>
      <c r="Q3239" s="67"/>
      <c r="R3239" s="67"/>
      <c r="S3239" s="67"/>
      <c r="T3239" s="67"/>
      <c r="U3239" s="67"/>
      <c r="V3239" s="67"/>
      <c r="W3239" s="67"/>
      <c r="X3239" s="67"/>
      <c r="Y3239" s="67"/>
      <c r="Z3239" s="67"/>
      <c r="AA3239" s="67"/>
      <c r="AB3239" s="67"/>
      <c r="AC3239" s="67"/>
      <c r="AD3239" s="67"/>
      <c r="AE3239" s="67"/>
      <c r="AF3239" s="67"/>
      <c r="AG3239" s="67"/>
      <c r="AH3239" s="67"/>
      <c r="AI3239" s="67"/>
      <c r="AJ3239" s="67"/>
      <c r="AK3239" s="67"/>
      <c r="AL3239" s="67"/>
      <c r="AM3239" s="67"/>
      <c r="AN3239" s="67"/>
      <c r="AO3239" s="67"/>
      <c r="AP3239" s="67"/>
      <c r="AQ3239" s="67"/>
      <c r="AR3239" s="67"/>
      <c r="AS3239" s="67"/>
      <c r="AT3239" s="2"/>
    </row>
    <row r="3240" spans="1:46" s="3" customFormat="1">
      <c r="A3240" s="67"/>
      <c r="B3240" s="67"/>
      <c r="C3240" s="67"/>
      <c r="D3240" s="67"/>
      <c r="E3240" s="67"/>
      <c r="F3240" s="67"/>
      <c r="G3240" s="67"/>
      <c r="H3240" s="67"/>
      <c r="I3240" s="67"/>
      <c r="J3240" s="67"/>
      <c r="K3240" s="67"/>
      <c r="L3240" s="67"/>
      <c r="M3240" s="67"/>
      <c r="N3240" s="67"/>
      <c r="O3240" s="67"/>
      <c r="P3240" s="67"/>
      <c r="Q3240" s="67"/>
      <c r="R3240" s="67"/>
      <c r="S3240" s="67"/>
      <c r="T3240" s="67"/>
      <c r="U3240" s="67"/>
      <c r="V3240" s="67"/>
      <c r="W3240" s="67"/>
      <c r="X3240" s="67"/>
      <c r="Y3240" s="67"/>
      <c r="Z3240" s="67"/>
      <c r="AA3240" s="67"/>
      <c r="AB3240" s="67"/>
      <c r="AC3240" s="67"/>
      <c r="AD3240" s="67"/>
      <c r="AE3240" s="67"/>
      <c r="AF3240" s="67"/>
      <c r="AG3240" s="67"/>
      <c r="AH3240" s="67"/>
      <c r="AI3240" s="67"/>
      <c r="AJ3240" s="67"/>
      <c r="AK3240" s="67"/>
      <c r="AL3240" s="67"/>
      <c r="AM3240" s="67"/>
      <c r="AN3240" s="67"/>
      <c r="AO3240" s="67"/>
      <c r="AP3240" s="67"/>
      <c r="AQ3240" s="67"/>
      <c r="AR3240" s="67"/>
      <c r="AS3240" s="67"/>
      <c r="AT3240" s="2"/>
    </row>
    <row r="3241" spans="1:46" s="3" customFormat="1">
      <c r="A3241" s="67"/>
      <c r="B3241" s="67"/>
      <c r="C3241" s="67"/>
      <c r="D3241" s="67"/>
      <c r="E3241" s="67"/>
      <c r="F3241" s="67"/>
      <c r="G3241" s="67"/>
      <c r="H3241" s="67"/>
      <c r="I3241" s="67"/>
      <c r="J3241" s="67"/>
      <c r="K3241" s="67"/>
      <c r="L3241" s="67"/>
      <c r="M3241" s="67"/>
      <c r="N3241" s="67"/>
      <c r="O3241" s="67"/>
      <c r="P3241" s="67"/>
      <c r="Q3241" s="67"/>
      <c r="R3241" s="67"/>
      <c r="S3241" s="67"/>
      <c r="T3241" s="67"/>
      <c r="U3241" s="67"/>
      <c r="V3241" s="67"/>
      <c r="W3241" s="67"/>
      <c r="X3241" s="67"/>
      <c r="Y3241" s="67"/>
      <c r="Z3241" s="67"/>
      <c r="AA3241" s="67"/>
      <c r="AB3241" s="67"/>
      <c r="AC3241" s="67"/>
      <c r="AD3241" s="67"/>
      <c r="AE3241" s="67"/>
      <c r="AF3241" s="67"/>
      <c r="AG3241" s="67"/>
      <c r="AH3241" s="67"/>
      <c r="AI3241" s="67"/>
      <c r="AJ3241" s="67"/>
      <c r="AK3241" s="67"/>
      <c r="AL3241" s="67"/>
      <c r="AM3241" s="67"/>
      <c r="AN3241" s="67"/>
      <c r="AO3241" s="67"/>
      <c r="AP3241" s="67"/>
      <c r="AQ3241" s="67"/>
      <c r="AR3241" s="67"/>
      <c r="AS3241" s="67"/>
      <c r="AT3241" s="2"/>
    </row>
    <row r="3242" spans="1:46" s="3" customFormat="1">
      <c r="A3242" s="67"/>
      <c r="B3242" s="67"/>
      <c r="C3242" s="67"/>
      <c r="D3242" s="67"/>
      <c r="E3242" s="67"/>
      <c r="F3242" s="67"/>
      <c r="G3242" s="67"/>
      <c r="H3242" s="67"/>
      <c r="I3242" s="67"/>
      <c r="J3242" s="67"/>
      <c r="K3242" s="67"/>
      <c r="L3242" s="67"/>
      <c r="M3242" s="67"/>
      <c r="N3242" s="67"/>
      <c r="O3242" s="67"/>
      <c r="P3242" s="67"/>
      <c r="Q3242" s="67"/>
      <c r="R3242" s="67"/>
      <c r="S3242" s="67"/>
      <c r="T3242" s="67"/>
      <c r="U3242" s="67"/>
      <c r="V3242" s="67"/>
      <c r="W3242" s="67"/>
      <c r="X3242" s="67"/>
      <c r="Y3242" s="67"/>
      <c r="Z3242" s="67"/>
      <c r="AA3242" s="67"/>
      <c r="AB3242" s="67"/>
      <c r="AC3242" s="67"/>
      <c r="AD3242" s="67"/>
      <c r="AE3242" s="67"/>
      <c r="AF3242" s="67"/>
      <c r="AG3242" s="67"/>
      <c r="AH3242" s="67"/>
      <c r="AI3242" s="67"/>
      <c r="AJ3242" s="67"/>
      <c r="AK3242" s="67"/>
      <c r="AL3242" s="67"/>
      <c r="AM3242" s="67"/>
      <c r="AN3242" s="67"/>
      <c r="AO3242" s="67"/>
      <c r="AP3242" s="67"/>
      <c r="AQ3242" s="67"/>
      <c r="AR3242" s="67"/>
      <c r="AS3242" s="67"/>
      <c r="AT3242" s="2"/>
    </row>
    <row r="3243" spans="1:46" s="3" customFormat="1">
      <c r="A3243" s="67"/>
      <c r="B3243" s="67"/>
      <c r="C3243" s="67"/>
      <c r="D3243" s="67"/>
      <c r="E3243" s="67"/>
      <c r="F3243" s="67"/>
      <c r="G3243" s="67"/>
      <c r="H3243" s="67"/>
      <c r="I3243" s="67"/>
      <c r="J3243" s="67"/>
      <c r="K3243" s="67"/>
      <c r="L3243" s="67"/>
      <c r="M3243" s="67"/>
      <c r="N3243" s="67"/>
      <c r="O3243" s="67"/>
      <c r="P3243" s="67"/>
      <c r="Q3243" s="67"/>
      <c r="R3243" s="67"/>
      <c r="S3243" s="67"/>
      <c r="T3243" s="67"/>
      <c r="U3243" s="67"/>
      <c r="V3243" s="67"/>
      <c r="W3243" s="67"/>
      <c r="X3243" s="67"/>
      <c r="Y3243" s="67"/>
      <c r="Z3243" s="67"/>
      <c r="AA3243" s="67"/>
      <c r="AB3243" s="67"/>
      <c r="AC3243" s="67"/>
      <c r="AD3243" s="67"/>
      <c r="AE3243" s="67"/>
      <c r="AF3243" s="67"/>
      <c r="AG3243" s="67"/>
      <c r="AH3243" s="67"/>
      <c r="AI3243" s="67"/>
      <c r="AJ3243" s="67"/>
      <c r="AK3243" s="67"/>
      <c r="AL3243" s="67"/>
      <c r="AM3243" s="67"/>
      <c r="AN3243" s="67"/>
      <c r="AO3243" s="67"/>
      <c r="AP3243" s="67"/>
      <c r="AQ3243" s="67"/>
      <c r="AR3243" s="67"/>
      <c r="AS3243" s="67"/>
      <c r="AT3243" s="2"/>
    </row>
    <row r="3244" spans="1:46" s="3" customFormat="1">
      <c r="A3244" s="67"/>
      <c r="B3244" s="67"/>
      <c r="C3244" s="67"/>
      <c r="D3244" s="67"/>
      <c r="E3244" s="67"/>
      <c r="F3244" s="67"/>
      <c r="G3244" s="67"/>
      <c r="H3244" s="67"/>
      <c r="I3244" s="67"/>
      <c r="J3244" s="67"/>
      <c r="K3244" s="67"/>
      <c r="L3244" s="67"/>
      <c r="M3244" s="67"/>
      <c r="N3244" s="67"/>
      <c r="O3244" s="67"/>
      <c r="P3244" s="67"/>
      <c r="Q3244" s="67"/>
      <c r="R3244" s="67"/>
      <c r="S3244" s="67"/>
      <c r="T3244" s="67"/>
      <c r="U3244" s="67"/>
      <c r="V3244" s="67"/>
      <c r="W3244" s="67"/>
      <c r="X3244" s="67"/>
      <c r="Y3244" s="67"/>
      <c r="Z3244" s="67"/>
      <c r="AA3244" s="67"/>
      <c r="AB3244" s="67"/>
      <c r="AC3244" s="67"/>
      <c r="AD3244" s="67"/>
      <c r="AE3244" s="67"/>
      <c r="AF3244" s="67"/>
      <c r="AG3244" s="67"/>
      <c r="AH3244" s="67"/>
      <c r="AI3244" s="67"/>
      <c r="AJ3244" s="67"/>
      <c r="AK3244" s="67"/>
      <c r="AL3244" s="67"/>
      <c r="AM3244" s="67"/>
      <c r="AN3244" s="67"/>
      <c r="AO3244" s="67"/>
      <c r="AP3244" s="67"/>
      <c r="AQ3244" s="67"/>
      <c r="AR3244" s="67"/>
      <c r="AS3244" s="67"/>
      <c r="AT3244" s="2"/>
    </row>
    <row r="3245" spans="1:46" s="3" customFormat="1">
      <c r="A3245" s="67"/>
      <c r="B3245" s="67"/>
      <c r="C3245" s="67"/>
      <c r="D3245" s="67"/>
      <c r="E3245" s="67"/>
      <c r="F3245" s="67"/>
      <c r="G3245" s="67"/>
      <c r="H3245" s="67"/>
      <c r="I3245" s="67"/>
      <c r="J3245" s="67"/>
      <c r="K3245" s="67"/>
      <c r="L3245" s="67"/>
      <c r="M3245" s="67"/>
      <c r="N3245" s="67"/>
      <c r="O3245" s="67"/>
      <c r="P3245" s="67"/>
      <c r="Q3245" s="67"/>
      <c r="R3245" s="67"/>
      <c r="S3245" s="67"/>
      <c r="T3245" s="67"/>
      <c r="U3245" s="67"/>
      <c r="V3245" s="67"/>
      <c r="W3245" s="67"/>
      <c r="X3245" s="67"/>
      <c r="Y3245" s="67"/>
      <c r="Z3245" s="67"/>
      <c r="AA3245" s="67"/>
      <c r="AB3245" s="67"/>
      <c r="AC3245" s="67"/>
      <c r="AD3245" s="67"/>
      <c r="AE3245" s="67"/>
      <c r="AF3245" s="67"/>
      <c r="AG3245" s="67"/>
      <c r="AH3245" s="67"/>
      <c r="AI3245" s="67"/>
      <c r="AJ3245" s="67"/>
      <c r="AK3245" s="67"/>
      <c r="AL3245" s="67"/>
      <c r="AM3245" s="67"/>
      <c r="AN3245" s="67"/>
      <c r="AO3245" s="67"/>
      <c r="AP3245" s="67"/>
      <c r="AQ3245" s="67"/>
      <c r="AR3245" s="67"/>
      <c r="AS3245" s="67"/>
      <c r="AT3245" s="2"/>
    </row>
    <row r="3246" spans="1:46" s="3" customFormat="1">
      <c r="A3246" s="67"/>
      <c r="B3246" s="67"/>
      <c r="C3246" s="67"/>
      <c r="D3246" s="67"/>
      <c r="E3246" s="67"/>
      <c r="F3246" s="67"/>
      <c r="G3246" s="67"/>
      <c r="H3246" s="67"/>
      <c r="I3246" s="67"/>
      <c r="J3246" s="67"/>
      <c r="K3246" s="67"/>
      <c r="L3246" s="67"/>
      <c r="M3246" s="67"/>
      <c r="N3246" s="67"/>
      <c r="O3246" s="67"/>
      <c r="P3246" s="67"/>
      <c r="Q3246" s="67"/>
      <c r="R3246" s="67"/>
      <c r="S3246" s="67"/>
      <c r="T3246" s="67"/>
      <c r="U3246" s="67"/>
      <c r="V3246" s="67"/>
      <c r="W3246" s="67"/>
      <c r="X3246" s="67"/>
      <c r="Y3246" s="67"/>
      <c r="Z3246" s="67"/>
      <c r="AA3246" s="67"/>
      <c r="AB3246" s="67"/>
      <c r="AC3246" s="67"/>
      <c r="AD3246" s="67"/>
      <c r="AE3246" s="67"/>
      <c r="AF3246" s="67"/>
      <c r="AG3246" s="67"/>
      <c r="AH3246" s="67"/>
      <c r="AI3246" s="67"/>
      <c r="AJ3246" s="67"/>
      <c r="AK3246" s="67"/>
      <c r="AL3246" s="67"/>
      <c r="AM3246" s="67"/>
      <c r="AN3246" s="67"/>
      <c r="AO3246" s="67"/>
      <c r="AP3246" s="67"/>
      <c r="AQ3246" s="67"/>
      <c r="AR3246" s="67"/>
      <c r="AS3246" s="67"/>
      <c r="AT3246" s="2"/>
    </row>
    <row r="3247" spans="1:46" s="3" customFormat="1">
      <c r="A3247" s="67"/>
      <c r="B3247" s="67"/>
      <c r="C3247" s="67"/>
      <c r="D3247" s="67"/>
      <c r="E3247" s="67"/>
      <c r="F3247" s="67"/>
      <c r="G3247" s="67"/>
      <c r="H3247" s="67"/>
      <c r="I3247" s="67"/>
      <c r="J3247" s="67"/>
      <c r="K3247" s="67"/>
      <c r="L3247" s="67"/>
      <c r="M3247" s="67"/>
      <c r="N3247" s="67"/>
      <c r="O3247" s="67"/>
      <c r="P3247" s="67"/>
      <c r="Q3247" s="67"/>
      <c r="R3247" s="67"/>
      <c r="S3247" s="67"/>
      <c r="T3247" s="67"/>
      <c r="U3247" s="67"/>
      <c r="V3247" s="67"/>
      <c r="W3247" s="67"/>
      <c r="X3247" s="67"/>
      <c r="Y3247" s="67"/>
      <c r="Z3247" s="67"/>
      <c r="AA3247" s="67"/>
      <c r="AB3247" s="67"/>
      <c r="AC3247" s="67"/>
      <c r="AD3247" s="67"/>
      <c r="AE3247" s="67"/>
      <c r="AF3247" s="67"/>
      <c r="AG3247" s="67"/>
      <c r="AH3247" s="67"/>
      <c r="AI3247" s="67"/>
      <c r="AJ3247" s="67"/>
      <c r="AK3247" s="67"/>
      <c r="AL3247" s="67"/>
      <c r="AM3247" s="67"/>
      <c r="AN3247" s="67"/>
      <c r="AO3247" s="67"/>
      <c r="AP3247" s="67"/>
      <c r="AQ3247" s="67"/>
      <c r="AR3247" s="67"/>
      <c r="AS3247" s="67"/>
      <c r="AT3247" s="2"/>
    </row>
    <row r="3248" spans="1:46" s="3" customFormat="1">
      <c r="A3248" s="67"/>
      <c r="B3248" s="67"/>
      <c r="C3248" s="67"/>
      <c r="D3248" s="67"/>
      <c r="E3248" s="67"/>
      <c r="F3248" s="67"/>
      <c r="G3248" s="67"/>
      <c r="H3248" s="67"/>
      <c r="I3248" s="67"/>
      <c r="J3248" s="67"/>
      <c r="K3248" s="67"/>
      <c r="L3248" s="67"/>
      <c r="M3248" s="67"/>
      <c r="N3248" s="67"/>
      <c r="O3248" s="67"/>
      <c r="P3248" s="67"/>
      <c r="Q3248" s="67"/>
      <c r="R3248" s="67"/>
      <c r="S3248" s="67"/>
      <c r="T3248" s="67"/>
      <c r="U3248" s="67"/>
      <c r="V3248" s="67"/>
      <c r="W3248" s="67"/>
      <c r="X3248" s="67"/>
      <c r="Y3248" s="67"/>
      <c r="Z3248" s="67"/>
      <c r="AA3248" s="67"/>
      <c r="AB3248" s="67"/>
      <c r="AC3248" s="67"/>
      <c r="AD3248" s="67"/>
      <c r="AE3248" s="67"/>
      <c r="AF3248" s="67"/>
      <c r="AG3248" s="67"/>
      <c r="AH3248" s="67"/>
      <c r="AI3248" s="67"/>
      <c r="AJ3248" s="67"/>
      <c r="AK3248" s="67"/>
      <c r="AL3248" s="67"/>
      <c r="AM3248" s="67"/>
      <c r="AN3248" s="67"/>
      <c r="AO3248" s="67"/>
      <c r="AP3248" s="67"/>
      <c r="AQ3248" s="67"/>
      <c r="AR3248" s="67"/>
      <c r="AS3248" s="67"/>
      <c r="AT3248" s="2"/>
    </row>
    <row r="3249" spans="1:46" s="3" customFormat="1">
      <c r="A3249" s="67"/>
      <c r="B3249" s="67"/>
      <c r="C3249" s="67"/>
      <c r="D3249" s="67"/>
      <c r="E3249" s="67"/>
      <c r="F3249" s="67"/>
      <c r="G3249" s="67"/>
      <c r="H3249" s="67"/>
      <c r="I3249" s="67"/>
      <c r="J3249" s="67"/>
      <c r="K3249" s="67"/>
      <c r="L3249" s="67"/>
      <c r="M3249" s="67"/>
      <c r="N3249" s="67"/>
      <c r="O3249" s="67"/>
      <c r="P3249" s="67"/>
      <c r="Q3249" s="67"/>
      <c r="R3249" s="67"/>
      <c r="S3249" s="67"/>
      <c r="T3249" s="67"/>
      <c r="U3249" s="67"/>
      <c r="V3249" s="67"/>
      <c r="W3249" s="67"/>
      <c r="X3249" s="67"/>
      <c r="Y3249" s="67"/>
      <c r="Z3249" s="67"/>
      <c r="AA3249" s="67"/>
      <c r="AB3249" s="67"/>
      <c r="AC3249" s="67"/>
      <c r="AD3249" s="67"/>
      <c r="AE3249" s="67"/>
      <c r="AF3249" s="67"/>
      <c r="AG3249" s="67"/>
      <c r="AH3249" s="67"/>
      <c r="AI3249" s="67"/>
      <c r="AJ3249" s="67"/>
      <c r="AK3249" s="67"/>
      <c r="AL3249" s="67"/>
      <c r="AM3249" s="67"/>
      <c r="AN3249" s="67"/>
      <c r="AO3249" s="67"/>
      <c r="AP3249" s="67"/>
      <c r="AQ3249" s="67"/>
      <c r="AR3249" s="67"/>
      <c r="AS3249" s="67"/>
      <c r="AT3249" s="2"/>
    </row>
    <row r="3250" spans="1:46" s="3" customFormat="1">
      <c r="A3250" s="67"/>
      <c r="B3250" s="67"/>
      <c r="C3250" s="67"/>
      <c r="D3250" s="67"/>
      <c r="E3250" s="67"/>
      <c r="F3250" s="67"/>
      <c r="G3250" s="67"/>
      <c r="H3250" s="67"/>
      <c r="I3250" s="67"/>
      <c r="J3250" s="67"/>
      <c r="K3250" s="67"/>
      <c r="L3250" s="67"/>
      <c r="M3250" s="67"/>
      <c r="N3250" s="67"/>
      <c r="O3250" s="67"/>
      <c r="P3250" s="67"/>
      <c r="Q3250" s="67"/>
      <c r="R3250" s="67"/>
      <c r="S3250" s="67"/>
      <c r="T3250" s="67"/>
      <c r="U3250" s="67"/>
      <c r="V3250" s="67"/>
      <c r="W3250" s="67"/>
      <c r="X3250" s="67"/>
      <c r="Y3250" s="67"/>
      <c r="Z3250" s="67"/>
      <c r="AA3250" s="67"/>
      <c r="AB3250" s="67"/>
      <c r="AC3250" s="67"/>
      <c r="AD3250" s="67"/>
      <c r="AE3250" s="67"/>
      <c r="AF3250" s="67"/>
      <c r="AG3250" s="67"/>
      <c r="AH3250" s="67"/>
      <c r="AI3250" s="67"/>
      <c r="AJ3250" s="67"/>
      <c r="AK3250" s="67"/>
      <c r="AL3250" s="67"/>
      <c r="AM3250" s="67"/>
      <c r="AN3250" s="67"/>
      <c r="AO3250" s="67"/>
      <c r="AP3250" s="67"/>
      <c r="AQ3250" s="67"/>
      <c r="AR3250" s="67"/>
      <c r="AS3250" s="67"/>
      <c r="AT3250" s="2"/>
    </row>
    <row r="3251" spans="1:46" s="3" customFormat="1">
      <c r="A3251" s="67"/>
      <c r="B3251" s="67"/>
      <c r="C3251" s="67"/>
      <c r="D3251" s="67"/>
      <c r="E3251" s="67"/>
      <c r="F3251" s="67"/>
      <c r="G3251" s="67"/>
      <c r="H3251" s="67"/>
      <c r="I3251" s="67"/>
      <c r="J3251" s="67"/>
      <c r="K3251" s="67"/>
      <c r="L3251" s="67"/>
      <c r="M3251" s="67"/>
      <c r="N3251" s="67"/>
      <c r="O3251" s="67"/>
      <c r="P3251" s="67"/>
      <c r="Q3251" s="67"/>
      <c r="R3251" s="67"/>
      <c r="S3251" s="67"/>
      <c r="T3251" s="67"/>
      <c r="U3251" s="67"/>
      <c r="V3251" s="67"/>
      <c r="W3251" s="67"/>
      <c r="X3251" s="67"/>
      <c r="Y3251" s="67"/>
      <c r="Z3251" s="67"/>
      <c r="AA3251" s="67"/>
      <c r="AB3251" s="67"/>
      <c r="AC3251" s="67"/>
      <c r="AD3251" s="67"/>
      <c r="AE3251" s="67"/>
      <c r="AF3251" s="67"/>
      <c r="AG3251" s="67"/>
      <c r="AH3251" s="67"/>
      <c r="AI3251" s="67"/>
      <c r="AJ3251" s="67"/>
      <c r="AK3251" s="67"/>
      <c r="AL3251" s="67"/>
      <c r="AM3251" s="67"/>
      <c r="AN3251" s="67"/>
      <c r="AO3251" s="67"/>
      <c r="AP3251" s="67"/>
      <c r="AQ3251" s="67"/>
      <c r="AR3251" s="67"/>
      <c r="AS3251" s="67"/>
      <c r="AT3251" s="2"/>
    </row>
    <row r="3252" spans="1:46" s="3" customFormat="1">
      <c r="A3252" s="67"/>
      <c r="B3252" s="67"/>
      <c r="C3252" s="67"/>
      <c r="D3252" s="67"/>
      <c r="E3252" s="67"/>
      <c r="F3252" s="67"/>
      <c r="G3252" s="67"/>
      <c r="H3252" s="67"/>
      <c r="I3252" s="67"/>
      <c r="J3252" s="67"/>
      <c r="K3252" s="67"/>
      <c r="L3252" s="67"/>
      <c r="M3252" s="67"/>
      <c r="N3252" s="67"/>
      <c r="O3252" s="67"/>
      <c r="P3252" s="67"/>
      <c r="Q3252" s="67"/>
      <c r="R3252" s="67"/>
      <c r="S3252" s="67"/>
      <c r="T3252" s="67"/>
      <c r="U3252" s="67"/>
      <c r="V3252" s="67"/>
      <c r="W3252" s="67"/>
      <c r="X3252" s="67"/>
      <c r="Y3252" s="67"/>
      <c r="Z3252" s="67"/>
      <c r="AA3252" s="67"/>
      <c r="AB3252" s="67"/>
      <c r="AC3252" s="67"/>
      <c r="AD3252" s="67"/>
      <c r="AE3252" s="67"/>
      <c r="AF3252" s="67"/>
      <c r="AG3252" s="67"/>
      <c r="AH3252" s="67"/>
      <c r="AI3252" s="67"/>
      <c r="AJ3252" s="67"/>
      <c r="AK3252" s="67"/>
      <c r="AL3252" s="67"/>
      <c r="AM3252" s="67"/>
      <c r="AN3252" s="67"/>
      <c r="AO3252" s="67"/>
      <c r="AP3252" s="67"/>
      <c r="AQ3252" s="67"/>
      <c r="AR3252" s="67"/>
      <c r="AS3252" s="67"/>
      <c r="AT3252" s="2"/>
    </row>
    <row r="3253" spans="1:46" s="3" customFormat="1">
      <c r="A3253" s="67"/>
      <c r="B3253" s="67"/>
      <c r="C3253" s="67"/>
      <c r="D3253" s="67"/>
      <c r="E3253" s="67"/>
      <c r="F3253" s="67"/>
      <c r="G3253" s="67"/>
      <c r="H3253" s="67"/>
      <c r="I3253" s="67"/>
      <c r="J3253" s="67"/>
      <c r="K3253" s="67"/>
      <c r="L3253" s="67"/>
      <c r="M3253" s="67"/>
      <c r="N3253" s="67"/>
      <c r="O3253" s="67"/>
      <c r="P3253" s="67"/>
      <c r="Q3253" s="67"/>
      <c r="R3253" s="67"/>
      <c r="S3253" s="67"/>
      <c r="T3253" s="67"/>
      <c r="U3253" s="67"/>
      <c r="V3253" s="67"/>
      <c r="W3253" s="67"/>
      <c r="X3253" s="67"/>
      <c r="Y3253" s="67"/>
      <c r="Z3253" s="67"/>
      <c r="AA3253" s="67"/>
      <c r="AB3253" s="67"/>
      <c r="AC3253" s="67"/>
      <c r="AD3253" s="67"/>
      <c r="AE3253" s="67"/>
      <c r="AF3253" s="67"/>
      <c r="AG3253" s="67"/>
      <c r="AH3253" s="67"/>
      <c r="AI3253" s="67"/>
      <c r="AJ3253" s="67"/>
      <c r="AK3253" s="67"/>
      <c r="AL3253" s="67"/>
      <c r="AM3253" s="67"/>
      <c r="AN3253" s="67"/>
      <c r="AO3253" s="67"/>
      <c r="AP3253" s="67"/>
      <c r="AQ3253" s="67"/>
      <c r="AR3253" s="67"/>
      <c r="AS3253" s="67"/>
      <c r="AT3253" s="2"/>
    </row>
    <row r="3254" spans="1:46" s="3" customFormat="1">
      <c r="A3254" s="67"/>
      <c r="B3254" s="67"/>
      <c r="C3254" s="67"/>
      <c r="D3254" s="67"/>
      <c r="E3254" s="67"/>
      <c r="F3254" s="67"/>
      <c r="G3254" s="67"/>
      <c r="H3254" s="67"/>
      <c r="I3254" s="67"/>
      <c r="J3254" s="67"/>
      <c r="K3254" s="67"/>
      <c r="L3254" s="67"/>
      <c r="M3254" s="67"/>
      <c r="N3254" s="67"/>
      <c r="O3254" s="67"/>
      <c r="P3254" s="67"/>
      <c r="Q3254" s="67"/>
      <c r="R3254" s="67"/>
      <c r="S3254" s="67"/>
      <c r="T3254" s="67"/>
      <c r="U3254" s="67"/>
      <c r="V3254" s="67"/>
      <c r="W3254" s="67"/>
      <c r="X3254" s="67"/>
      <c r="Y3254" s="67"/>
      <c r="Z3254" s="67"/>
      <c r="AA3254" s="67"/>
      <c r="AB3254" s="67"/>
      <c r="AC3254" s="67"/>
      <c r="AD3254" s="67"/>
      <c r="AE3254" s="67"/>
      <c r="AF3254" s="67"/>
      <c r="AG3254" s="67"/>
      <c r="AH3254" s="67"/>
      <c r="AI3254" s="67"/>
      <c r="AJ3254" s="67"/>
      <c r="AK3254" s="67"/>
      <c r="AL3254" s="67"/>
      <c r="AM3254" s="67"/>
      <c r="AN3254" s="67"/>
      <c r="AO3254" s="67"/>
      <c r="AP3254" s="67"/>
      <c r="AQ3254" s="67"/>
      <c r="AR3254" s="67"/>
      <c r="AS3254" s="67"/>
      <c r="AT3254" s="2"/>
    </row>
    <row r="3255" spans="1:46" s="3" customFormat="1">
      <c r="A3255" s="67"/>
      <c r="B3255" s="67"/>
      <c r="C3255" s="67"/>
      <c r="D3255" s="67"/>
      <c r="E3255" s="67"/>
      <c r="F3255" s="67"/>
      <c r="G3255" s="67"/>
      <c r="H3255" s="67"/>
      <c r="I3255" s="67"/>
      <c r="J3255" s="67"/>
      <c r="K3255" s="67"/>
      <c r="L3255" s="67"/>
      <c r="M3255" s="67"/>
      <c r="N3255" s="67"/>
      <c r="O3255" s="67"/>
      <c r="P3255" s="67"/>
      <c r="Q3255" s="67"/>
      <c r="R3255" s="67"/>
      <c r="S3255" s="67"/>
      <c r="T3255" s="67"/>
      <c r="U3255" s="67"/>
      <c r="V3255" s="67"/>
      <c r="W3255" s="67"/>
      <c r="X3255" s="67"/>
      <c r="Y3255" s="67"/>
      <c r="Z3255" s="67"/>
      <c r="AA3255" s="67"/>
      <c r="AB3255" s="67"/>
      <c r="AC3255" s="67"/>
      <c r="AD3255" s="67"/>
      <c r="AE3255" s="67"/>
      <c r="AF3255" s="67"/>
      <c r="AG3255" s="67"/>
      <c r="AH3255" s="67"/>
      <c r="AI3255" s="67"/>
      <c r="AJ3255" s="67"/>
      <c r="AK3255" s="67"/>
      <c r="AL3255" s="67"/>
      <c r="AM3255" s="67"/>
      <c r="AN3255" s="67"/>
      <c r="AO3255" s="67"/>
      <c r="AP3255" s="67"/>
      <c r="AQ3255" s="67"/>
      <c r="AR3255" s="67"/>
      <c r="AS3255" s="67"/>
      <c r="AT3255" s="2"/>
    </row>
    <row r="3256" spans="1:46" s="3" customFormat="1">
      <c r="A3256" s="67"/>
      <c r="B3256" s="67"/>
      <c r="C3256" s="67"/>
      <c r="D3256" s="67"/>
      <c r="E3256" s="67"/>
      <c r="F3256" s="67"/>
      <c r="G3256" s="67"/>
      <c r="H3256" s="67"/>
      <c r="I3256" s="67"/>
      <c r="J3256" s="67"/>
      <c r="K3256" s="67"/>
      <c r="L3256" s="67"/>
      <c r="M3256" s="67"/>
      <c r="N3256" s="67"/>
      <c r="O3256" s="67"/>
      <c r="P3256" s="67"/>
      <c r="Q3256" s="67"/>
      <c r="R3256" s="67"/>
      <c r="S3256" s="67"/>
      <c r="T3256" s="67"/>
      <c r="U3256" s="67"/>
      <c r="V3256" s="67"/>
      <c r="W3256" s="67"/>
      <c r="X3256" s="67"/>
      <c r="Y3256" s="67"/>
      <c r="Z3256" s="67"/>
      <c r="AA3256" s="67"/>
      <c r="AB3256" s="67"/>
      <c r="AC3256" s="67"/>
      <c r="AD3256" s="67"/>
      <c r="AE3256" s="67"/>
      <c r="AF3256" s="67"/>
      <c r="AG3256" s="67"/>
      <c r="AH3256" s="67"/>
      <c r="AI3256" s="67"/>
      <c r="AJ3256" s="67"/>
      <c r="AK3256" s="67"/>
      <c r="AL3256" s="67"/>
      <c r="AM3256" s="67"/>
      <c r="AN3256" s="67"/>
      <c r="AO3256" s="67"/>
      <c r="AP3256" s="67"/>
      <c r="AQ3256" s="67"/>
      <c r="AR3256" s="67"/>
      <c r="AS3256" s="67"/>
      <c r="AT3256" s="2"/>
    </row>
    <row r="3257" spans="1:46" s="3" customFormat="1">
      <c r="A3257" s="67"/>
      <c r="B3257" s="67"/>
      <c r="C3257" s="67"/>
      <c r="D3257" s="67"/>
      <c r="E3257" s="67"/>
      <c r="F3257" s="67"/>
      <c r="G3257" s="67"/>
      <c r="H3257" s="67"/>
      <c r="I3257" s="67"/>
      <c r="J3257" s="67"/>
      <c r="K3257" s="67"/>
      <c r="L3257" s="67"/>
      <c r="M3257" s="67"/>
      <c r="N3257" s="67"/>
      <c r="O3257" s="67"/>
      <c r="P3257" s="67"/>
      <c r="Q3257" s="67"/>
      <c r="R3257" s="67"/>
      <c r="S3257" s="67"/>
      <c r="T3257" s="67"/>
      <c r="U3257" s="67"/>
      <c r="V3257" s="67"/>
      <c r="W3257" s="67"/>
      <c r="X3257" s="67"/>
      <c r="Y3257" s="67"/>
      <c r="Z3257" s="67"/>
      <c r="AA3257" s="67"/>
      <c r="AB3257" s="67"/>
      <c r="AC3257" s="67"/>
      <c r="AD3257" s="67"/>
      <c r="AE3257" s="67"/>
      <c r="AF3257" s="67"/>
      <c r="AG3257" s="67"/>
      <c r="AH3257" s="67"/>
      <c r="AI3257" s="67"/>
      <c r="AJ3257" s="67"/>
      <c r="AK3257" s="67"/>
      <c r="AL3257" s="67"/>
      <c r="AM3257" s="67"/>
      <c r="AN3257" s="67"/>
      <c r="AO3257" s="67"/>
      <c r="AP3257" s="67"/>
      <c r="AQ3257" s="67"/>
      <c r="AR3257" s="67"/>
      <c r="AS3257" s="67"/>
      <c r="AT3257" s="2"/>
    </row>
    <row r="3258" spans="1:46" s="3" customFormat="1">
      <c r="A3258" s="67"/>
      <c r="B3258" s="67"/>
      <c r="C3258" s="67"/>
      <c r="D3258" s="67"/>
      <c r="E3258" s="67"/>
      <c r="F3258" s="67"/>
      <c r="G3258" s="67"/>
      <c r="H3258" s="67"/>
      <c r="I3258" s="67"/>
      <c r="J3258" s="67"/>
      <c r="K3258" s="67"/>
      <c r="L3258" s="67"/>
      <c r="M3258" s="67"/>
      <c r="N3258" s="67"/>
      <c r="O3258" s="67"/>
      <c r="P3258" s="67"/>
      <c r="Q3258" s="67"/>
      <c r="R3258" s="67"/>
      <c r="S3258" s="67"/>
      <c r="T3258" s="67"/>
      <c r="U3258" s="67"/>
      <c r="V3258" s="67"/>
      <c r="W3258" s="67"/>
      <c r="X3258" s="67"/>
      <c r="Y3258" s="67"/>
      <c r="Z3258" s="67"/>
      <c r="AA3258" s="67"/>
      <c r="AB3258" s="67"/>
      <c r="AC3258" s="67"/>
      <c r="AD3258" s="67"/>
      <c r="AE3258" s="67"/>
      <c r="AF3258" s="67"/>
      <c r="AG3258" s="67"/>
      <c r="AH3258" s="67"/>
      <c r="AI3258" s="67"/>
      <c r="AJ3258" s="67"/>
      <c r="AK3258" s="67"/>
      <c r="AL3258" s="67"/>
      <c r="AM3258" s="67"/>
      <c r="AN3258" s="67"/>
      <c r="AO3258" s="67"/>
      <c r="AP3258" s="67"/>
      <c r="AQ3258" s="67"/>
      <c r="AR3258" s="67"/>
      <c r="AS3258" s="67"/>
      <c r="AT3258" s="2"/>
    </row>
    <row r="3259" spans="1:46" s="3" customFormat="1">
      <c r="A3259" s="67"/>
      <c r="B3259" s="67"/>
      <c r="C3259" s="67"/>
      <c r="D3259" s="67"/>
      <c r="E3259" s="67"/>
      <c r="F3259" s="67"/>
      <c r="G3259" s="67"/>
      <c r="H3259" s="67"/>
      <c r="I3259" s="67"/>
      <c r="J3259" s="67"/>
      <c r="K3259" s="67"/>
      <c r="L3259" s="67"/>
      <c r="M3259" s="67"/>
      <c r="N3259" s="67"/>
      <c r="O3259" s="67"/>
      <c r="P3259" s="67"/>
      <c r="Q3259" s="67"/>
      <c r="R3259" s="67"/>
      <c r="S3259" s="67"/>
      <c r="T3259" s="67"/>
      <c r="U3259" s="67"/>
      <c r="V3259" s="67"/>
      <c r="W3259" s="67"/>
      <c r="X3259" s="67"/>
      <c r="Y3259" s="67"/>
      <c r="Z3259" s="67"/>
      <c r="AA3259" s="67"/>
      <c r="AB3259" s="67"/>
      <c r="AC3259" s="67"/>
      <c r="AD3259" s="67"/>
      <c r="AE3259" s="67"/>
      <c r="AF3259" s="67"/>
      <c r="AG3259" s="67"/>
      <c r="AH3259" s="67"/>
      <c r="AI3259" s="67"/>
      <c r="AJ3259" s="67"/>
      <c r="AK3259" s="67"/>
      <c r="AL3259" s="67"/>
      <c r="AM3259" s="67"/>
      <c r="AN3259" s="67"/>
      <c r="AO3259" s="67"/>
      <c r="AP3259" s="67"/>
      <c r="AQ3259" s="67"/>
      <c r="AR3259" s="67"/>
      <c r="AS3259" s="67"/>
      <c r="AT3259" s="2"/>
    </row>
    <row r="3260" spans="1:46" s="3" customFormat="1">
      <c r="A3260" s="67"/>
      <c r="B3260" s="67"/>
      <c r="C3260" s="67"/>
      <c r="D3260" s="67"/>
      <c r="E3260" s="67"/>
      <c r="F3260" s="67"/>
      <c r="G3260" s="67"/>
      <c r="H3260" s="67"/>
      <c r="I3260" s="67"/>
      <c r="J3260" s="67"/>
      <c r="K3260" s="67"/>
      <c r="L3260" s="67"/>
      <c r="M3260" s="67"/>
      <c r="N3260" s="67"/>
      <c r="O3260" s="67"/>
      <c r="P3260" s="67"/>
      <c r="Q3260" s="67"/>
      <c r="R3260" s="67"/>
      <c r="S3260" s="67"/>
      <c r="T3260" s="67"/>
      <c r="U3260" s="67"/>
      <c r="V3260" s="67"/>
      <c r="W3260" s="67"/>
      <c r="X3260" s="67"/>
      <c r="Y3260" s="67"/>
      <c r="Z3260" s="67"/>
      <c r="AA3260" s="67"/>
      <c r="AB3260" s="67"/>
      <c r="AC3260" s="67"/>
      <c r="AD3260" s="67"/>
      <c r="AE3260" s="67"/>
      <c r="AF3260" s="67"/>
      <c r="AG3260" s="67"/>
      <c r="AH3260" s="67"/>
      <c r="AI3260" s="67"/>
      <c r="AJ3260" s="67"/>
      <c r="AK3260" s="67"/>
      <c r="AL3260" s="67"/>
      <c r="AM3260" s="67"/>
      <c r="AN3260" s="67"/>
      <c r="AO3260" s="67"/>
      <c r="AP3260" s="67"/>
      <c r="AQ3260" s="67"/>
      <c r="AR3260" s="67"/>
      <c r="AS3260" s="67"/>
      <c r="AT3260" s="2"/>
    </row>
    <row r="3261" spans="1:46" s="3" customFormat="1">
      <c r="A3261" s="67"/>
      <c r="B3261" s="67"/>
      <c r="C3261" s="67"/>
      <c r="D3261" s="67"/>
      <c r="E3261" s="67"/>
      <c r="F3261" s="67"/>
      <c r="G3261" s="67"/>
      <c r="H3261" s="67"/>
      <c r="I3261" s="67"/>
      <c r="J3261" s="67"/>
      <c r="K3261" s="67"/>
      <c r="L3261" s="67"/>
      <c r="M3261" s="67"/>
      <c r="N3261" s="67"/>
      <c r="O3261" s="67"/>
      <c r="P3261" s="67"/>
      <c r="Q3261" s="67"/>
      <c r="R3261" s="67"/>
      <c r="S3261" s="67"/>
      <c r="T3261" s="67"/>
      <c r="U3261" s="67"/>
      <c r="V3261" s="67"/>
      <c r="W3261" s="67"/>
      <c r="X3261" s="67"/>
      <c r="Y3261" s="67"/>
      <c r="Z3261" s="67"/>
      <c r="AA3261" s="67"/>
      <c r="AB3261" s="67"/>
      <c r="AC3261" s="67"/>
      <c r="AD3261" s="67"/>
      <c r="AE3261" s="67"/>
      <c r="AF3261" s="67"/>
      <c r="AG3261" s="67"/>
      <c r="AH3261" s="67"/>
      <c r="AI3261" s="67"/>
      <c r="AJ3261" s="67"/>
      <c r="AK3261" s="67"/>
      <c r="AL3261" s="67"/>
      <c r="AM3261" s="67"/>
      <c r="AN3261" s="67"/>
      <c r="AO3261" s="67"/>
      <c r="AP3261" s="67"/>
      <c r="AQ3261" s="67"/>
      <c r="AR3261" s="67"/>
      <c r="AS3261" s="67"/>
      <c r="AT3261" s="2"/>
    </row>
    <row r="3262" spans="1:46" s="3" customFormat="1">
      <c r="A3262" s="67"/>
      <c r="B3262" s="67"/>
      <c r="C3262" s="67"/>
      <c r="D3262" s="67"/>
      <c r="E3262" s="67"/>
      <c r="F3262" s="67"/>
      <c r="G3262" s="67"/>
      <c r="H3262" s="67"/>
      <c r="I3262" s="67"/>
      <c r="J3262" s="67"/>
      <c r="K3262" s="67"/>
      <c r="L3262" s="67"/>
      <c r="M3262" s="67"/>
      <c r="N3262" s="67"/>
      <c r="O3262" s="67"/>
      <c r="P3262" s="67"/>
      <c r="Q3262" s="67"/>
      <c r="R3262" s="67"/>
      <c r="S3262" s="67"/>
      <c r="T3262" s="67"/>
      <c r="U3262" s="67"/>
      <c r="V3262" s="67"/>
      <c r="W3262" s="67"/>
      <c r="X3262" s="67"/>
      <c r="Y3262" s="67"/>
      <c r="Z3262" s="67"/>
      <c r="AA3262" s="67"/>
      <c r="AB3262" s="67"/>
      <c r="AC3262" s="67"/>
      <c r="AD3262" s="67"/>
      <c r="AE3262" s="67"/>
      <c r="AF3262" s="67"/>
      <c r="AG3262" s="67"/>
      <c r="AH3262" s="67"/>
      <c r="AI3262" s="67"/>
      <c r="AJ3262" s="67"/>
      <c r="AK3262" s="67"/>
      <c r="AL3262" s="67"/>
      <c r="AM3262" s="67"/>
      <c r="AN3262" s="67"/>
      <c r="AO3262" s="67"/>
      <c r="AP3262" s="67"/>
      <c r="AQ3262" s="67"/>
      <c r="AR3262" s="67"/>
      <c r="AS3262" s="67"/>
      <c r="AT3262" s="2"/>
    </row>
    <row r="3263" spans="1:46" s="3" customFormat="1">
      <c r="A3263" s="67"/>
      <c r="B3263" s="67"/>
      <c r="C3263" s="67"/>
      <c r="D3263" s="67"/>
      <c r="E3263" s="67"/>
      <c r="F3263" s="67"/>
      <c r="G3263" s="67"/>
      <c r="H3263" s="67"/>
      <c r="I3263" s="67"/>
      <c r="J3263" s="67"/>
      <c r="K3263" s="67"/>
      <c r="L3263" s="67"/>
      <c r="M3263" s="67"/>
      <c r="N3263" s="67"/>
      <c r="O3263" s="67"/>
      <c r="P3263" s="67"/>
      <c r="Q3263" s="67"/>
      <c r="R3263" s="67"/>
      <c r="S3263" s="67"/>
      <c r="T3263" s="67"/>
      <c r="U3263" s="67"/>
      <c r="V3263" s="67"/>
      <c r="W3263" s="67"/>
      <c r="X3263" s="67"/>
      <c r="Y3263" s="67"/>
      <c r="Z3263" s="67"/>
      <c r="AA3263" s="67"/>
      <c r="AB3263" s="67"/>
      <c r="AC3263" s="67"/>
      <c r="AD3263" s="67"/>
      <c r="AE3263" s="67"/>
      <c r="AF3263" s="67"/>
      <c r="AG3263" s="67"/>
      <c r="AH3263" s="67"/>
      <c r="AI3263" s="67"/>
      <c r="AJ3263" s="67"/>
      <c r="AK3263" s="67"/>
      <c r="AL3263" s="67"/>
      <c r="AM3263" s="67"/>
      <c r="AN3263" s="67"/>
      <c r="AO3263" s="67"/>
      <c r="AP3263" s="67"/>
      <c r="AQ3263" s="67"/>
      <c r="AR3263" s="67"/>
      <c r="AS3263" s="67"/>
      <c r="AT3263" s="2"/>
    </row>
    <row r="3264" spans="1:46" s="3" customFormat="1">
      <c r="A3264" s="67"/>
      <c r="B3264" s="67"/>
      <c r="C3264" s="67"/>
      <c r="D3264" s="67"/>
      <c r="E3264" s="67"/>
      <c r="F3264" s="67"/>
      <c r="G3264" s="67"/>
      <c r="H3264" s="67"/>
      <c r="I3264" s="67"/>
      <c r="J3264" s="67"/>
      <c r="K3264" s="67"/>
      <c r="L3264" s="67"/>
      <c r="M3264" s="67"/>
      <c r="N3264" s="67"/>
      <c r="O3264" s="67"/>
      <c r="P3264" s="67"/>
      <c r="Q3264" s="67"/>
      <c r="R3264" s="67"/>
      <c r="S3264" s="67"/>
      <c r="T3264" s="67"/>
      <c r="U3264" s="67"/>
      <c r="V3264" s="67"/>
      <c r="W3264" s="67"/>
      <c r="X3264" s="67"/>
      <c r="Y3264" s="67"/>
      <c r="Z3264" s="67"/>
      <c r="AA3264" s="67"/>
      <c r="AB3264" s="67"/>
      <c r="AC3264" s="67"/>
      <c r="AD3264" s="67"/>
      <c r="AE3264" s="67"/>
      <c r="AF3264" s="67"/>
      <c r="AG3264" s="67"/>
      <c r="AH3264" s="67"/>
      <c r="AI3264" s="67"/>
      <c r="AJ3264" s="67"/>
      <c r="AK3264" s="67"/>
      <c r="AL3264" s="67"/>
      <c r="AM3264" s="67"/>
      <c r="AN3264" s="67"/>
      <c r="AO3264" s="67"/>
      <c r="AP3264" s="67"/>
      <c r="AQ3264" s="67"/>
      <c r="AR3264" s="67"/>
      <c r="AS3264" s="67"/>
      <c r="AT3264" s="2"/>
    </row>
    <row r="3265" spans="1:46" s="3" customFormat="1">
      <c r="A3265" s="67"/>
      <c r="B3265" s="67"/>
      <c r="C3265" s="67"/>
      <c r="D3265" s="67"/>
      <c r="E3265" s="67"/>
      <c r="F3265" s="67"/>
      <c r="G3265" s="67"/>
      <c r="H3265" s="67"/>
      <c r="I3265" s="67"/>
      <c r="J3265" s="67"/>
      <c r="K3265" s="67"/>
      <c r="L3265" s="67"/>
      <c r="M3265" s="67"/>
      <c r="N3265" s="67"/>
      <c r="O3265" s="67"/>
      <c r="P3265" s="67"/>
      <c r="Q3265" s="67"/>
      <c r="R3265" s="67"/>
      <c r="S3265" s="67"/>
      <c r="T3265" s="67"/>
      <c r="U3265" s="67"/>
      <c r="V3265" s="67"/>
      <c r="W3265" s="67"/>
      <c r="X3265" s="67"/>
      <c r="Y3265" s="67"/>
      <c r="Z3265" s="67"/>
      <c r="AA3265" s="67"/>
      <c r="AB3265" s="67"/>
      <c r="AC3265" s="67"/>
      <c r="AD3265" s="67"/>
      <c r="AE3265" s="67"/>
      <c r="AF3265" s="67"/>
      <c r="AG3265" s="67"/>
      <c r="AH3265" s="67"/>
      <c r="AI3265" s="67"/>
      <c r="AJ3265" s="67"/>
      <c r="AK3265" s="67"/>
      <c r="AL3265" s="67"/>
      <c r="AM3265" s="67"/>
      <c r="AN3265" s="67"/>
      <c r="AO3265" s="67"/>
      <c r="AP3265" s="67"/>
      <c r="AQ3265" s="67"/>
      <c r="AR3265" s="67"/>
      <c r="AS3265" s="67"/>
      <c r="AT3265" s="2"/>
    </row>
    <row r="3266" spans="1:46" s="3" customFormat="1">
      <c r="A3266" s="67"/>
      <c r="B3266" s="67"/>
      <c r="C3266" s="67"/>
      <c r="D3266" s="67"/>
      <c r="E3266" s="67"/>
      <c r="F3266" s="67"/>
      <c r="G3266" s="67"/>
      <c r="H3266" s="67"/>
      <c r="I3266" s="67"/>
      <c r="J3266" s="67"/>
      <c r="K3266" s="67"/>
      <c r="L3266" s="67"/>
      <c r="M3266" s="67"/>
      <c r="N3266" s="67"/>
      <c r="O3266" s="67"/>
      <c r="P3266" s="67"/>
      <c r="Q3266" s="67"/>
      <c r="R3266" s="67"/>
      <c r="S3266" s="67"/>
      <c r="T3266" s="67"/>
      <c r="U3266" s="67"/>
      <c r="V3266" s="67"/>
      <c r="W3266" s="67"/>
      <c r="X3266" s="67"/>
      <c r="Y3266" s="67"/>
      <c r="Z3266" s="67"/>
      <c r="AA3266" s="67"/>
      <c r="AB3266" s="67"/>
      <c r="AC3266" s="67"/>
      <c r="AD3266" s="67"/>
      <c r="AE3266" s="67"/>
      <c r="AF3266" s="67"/>
      <c r="AG3266" s="67"/>
      <c r="AH3266" s="67"/>
      <c r="AI3266" s="67"/>
      <c r="AJ3266" s="67"/>
      <c r="AK3266" s="67"/>
      <c r="AL3266" s="67"/>
      <c r="AM3266" s="67"/>
      <c r="AN3266" s="67"/>
      <c r="AO3266" s="67"/>
      <c r="AP3266" s="67"/>
      <c r="AQ3266" s="67"/>
      <c r="AR3266" s="67"/>
      <c r="AS3266" s="67"/>
      <c r="AT3266" s="2"/>
    </row>
    <row r="3267" spans="1:46" s="3" customFormat="1">
      <c r="A3267" s="67"/>
      <c r="B3267" s="67"/>
      <c r="C3267" s="67"/>
      <c r="D3267" s="67"/>
      <c r="E3267" s="67"/>
      <c r="F3267" s="67"/>
      <c r="G3267" s="67"/>
      <c r="H3267" s="67"/>
      <c r="I3267" s="67"/>
      <c r="J3267" s="67"/>
      <c r="K3267" s="67"/>
      <c r="L3267" s="67"/>
      <c r="M3267" s="67"/>
      <c r="N3267" s="67"/>
      <c r="O3267" s="67"/>
      <c r="P3267" s="67"/>
      <c r="Q3267" s="67"/>
      <c r="R3267" s="67"/>
      <c r="S3267" s="67"/>
      <c r="T3267" s="67"/>
      <c r="U3267" s="67"/>
      <c r="V3267" s="67"/>
      <c r="W3267" s="67"/>
      <c r="X3267" s="67"/>
      <c r="Y3267" s="67"/>
      <c r="Z3267" s="67"/>
      <c r="AA3267" s="67"/>
      <c r="AB3267" s="67"/>
      <c r="AC3267" s="67"/>
      <c r="AD3267" s="67"/>
      <c r="AE3267" s="67"/>
      <c r="AF3267" s="67"/>
      <c r="AG3267" s="67"/>
      <c r="AH3267" s="67"/>
      <c r="AI3267" s="67"/>
      <c r="AJ3267" s="67"/>
      <c r="AK3267" s="67"/>
      <c r="AL3267" s="67"/>
      <c r="AM3267" s="67"/>
      <c r="AN3267" s="67"/>
      <c r="AO3267" s="67"/>
      <c r="AP3267" s="67"/>
      <c r="AQ3267" s="67"/>
      <c r="AR3267" s="67"/>
      <c r="AS3267" s="67"/>
      <c r="AT3267" s="2"/>
    </row>
    <row r="3268" spans="1:46" s="3" customFormat="1">
      <c r="A3268" s="67"/>
      <c r="B3268" s="67"/>
      <c r="C3268" s="67"/>
      <c r="D3268" s="67"/>
      <c r="E3268" s="67"/>
      <c r="F3268" s="67"/>
      <c r="G3268" s="67"/>
      <c r="H3268" s="67"/>
      <c r="I3268" s="67"/>
      <c r="J3268" s="67"/>
      <c r="K3268" s="67"/>
      <c r="L3268" s="67"/>
      <c r="M3268" s="67"/>
      <c r="N3268" s="67"/>
      <c r="O3268" s="67"/>
      <c r="P3268" s="67"/>
      <c r="Q3268" s="67"/>
      <c r="R3268" s="67"/>
      <c r="S3268" s="67"/>
      <c r="T3268" s="67"/>
      <c r="U3268" s="67"/>
      <c r="V3268" s="67"/>
      <c r="W3268" s="67"/>
      <c r="X3268" s="67"/>
      <c r="Y3268" s="67"/>
      <c r="Z3268" s="67"/>
      <c r="AA3268" s="67"/>
      <c r="AB3268" s="67"/>
      <c r="AC3268" s="67"/>
      <c r="AD3268" s="67"/>
      <c r="AE3268" s="67"/>
      <c r="AF3268" s="67"/>
      <c r="AG3268" s="67"/>
      <c r="AH3268" s="67"/>
      <c r="AI3268" s="67"/>
      <c r="AJ3268" s="67"/>
      <c r="AK3268" s="67"/>
      <c r="AL3268" s="67"/>
      <c r="AM3268" s="67"/>
      <c r="AN3268" s="67"/>
      <c r="AO3268" s="67"/>
      <c r="AP3268" s="67"/>
      <c r="AQ3268" s="67"/>
      <c r="AR3268" s="67"/>
      <c r="AS3268" s="67"/>
      <c r="AT3268" s="2"/>
    </row>
    <row r="3269" spans="1:46" s="3" customFormat="1">
      <c r="A3269" s="67"/>
      <c r="B3269" s="67"/>
      <c r="C3269" s="67"/>
      <c r="D3269" s="67"/>
      <c r="E3269" s="67"/>
      <c r="F3269" s="67"/>
      <c r="G3269" s="67"/>
      <c r="H3269" s="67"/>
      <c r="I3269" s="67"/>
      <c r="J3269" s="67"/>
      <c r="K3269" s="67"/>
      <c r="L3269" s="67"/>
      <c r="M3269" s="67"/>
      <c r="N3269" s="67"/>
      <c r="O3269" s="67"/>
      <c r="P3269" s="67"/>
      <c r="Q3269" s="67"/>
      <c r="R3269" s="67"/>
      <c r="S3269" s="67"/>
      <c r="T3269" s="67"/>
      <c r="U3269" s="67"/>
      <c r="V3269" s="67"/>
      <c r="W3269" s="67"/>
      <c r="X3269" s="67"/>
      <c r="Y3269" s="67"/>
      <c r="Z3269" s="67"/>
      <c r="AA3269" s="67"/>
      <c r="AB3269" s="67"/>
      <c r="AC3269" s="67"/>
      <c r="AD3269" s="67"/>
      <c r="AE3269" s="67"/>
      <c r="AF3269" s="67"/>
      <c r="AG3269" s="67"/>
      <c r="AH3269" s="67"/>
      <c r="AI3269" s="67"/>
      <c r="AJ3269" s="67"/>
      <c r="AK3269" s="67"/>
      <c r="AL3269" s="67"/>
      <c r="AM3269" s="67"/>
      <c r="AN3269" s="67"/>
      <c r="AO3269" s="67"/>
      <c r="AP3269" s="67"/>
      <c r="AQ3269" s="67"/>
      <c r="AR3269" s="67"/>
      <c r="AS3269" s="67"/>
      <c r="AT3269" s="2"/>
    </row>
    <row r="3270" spans="1:46" s="3" customFormat="1">
      <c r="A3270" s="67"/>
      <c r="B3270" s="67"/>
      <c r="C3270" s="67"/>
      <c r="D3270" s="67"/>
      <c r="E3270" s="67"/>
      <c r="F3270" s="67"/>
      <c r="G3270" s="67"/>
      <c r="H3270" s="67"/>
      <c r="I3270" s="67"/>
      <c r="J3270" s="67"/>
      <c r="K3270" s="67"/>
      <c r="L3270" s="67"/>
      <c r="M3270" s="67"/>
      <c r="N3270" s="67"/>
      <c r="O3270" s="67"/>
      <c r="P3270" s="67"/>
      <c r="Q3270" s="67"/>
      <c r="R3270" s="67"/>
      <c r="S3270" s="67"/>
      <c r="T3270" s="67"/>
      <c r="U3270" s="67"/>
      <c r="V3270" s="67"/>
      <c r="W3270" s="67"/>
      <c r="X3270" s="67"/>
      <c r="Y3270" s="67"/>
      <c r="Z3270" s="67"/>
      <c r="AA3270" s="67"/>
      <c r="AB3270" s="67"/>
      <c r="AC3270" s="67"/>
      <c r="AD3270" s="67"/>
      <c r="AE3270" s="67"/>
      <c r="AF3270" s="67"/>
      <c r="AG3270" s="67"/>
      <c r="AH3270" s="67"/>
      <c r="AI3270" s="67"/>
      <c r="AJ3270" s="67"/>
      <c r="AK3270" s="67"/>
      <c r="AL3270" s="67"/>
      <c r="AM3270" s="67"/>
      <c r="AN3270" s="67"/>
      <c r="AO3270" s="67"/>
      <c r="AP3270" s="67"/>
      <c r="AQ3270" s="67"/>
      <c r="AR3270" s="67"/>
      <c r="AS3270" s="67"/>
      <c r="AT3270" s="2"/>
    </row>
    <row r="3271" spans="1:46" s="3" customFormat="1">
      <c r="A3271" s="67"/>
      <c r="B3271" s="67"/>
      <c r="C3271" s="67"/>
      <c r="D3271" s="67"/>
      <c r="E3271" s="67"/>
      <c r="F3271" s="67"/>
      <c r="G3271" s="67"/>
      <c r="H3271" s="67"/>
      <c r="I3271" s="67"/>
      <c r="J3271" s="67"/>
      <c r="K3271" s="67"/>
      <c r="L3271" s="67"/>
      <c r="M3271" s="67"/>
      <c r="N3271" s="67"/>
      <c r="O3271" s="67"/>
      <c r="P3271" s="67"/>
      <c r="Q3271" s="67"/>
      <c r="R3271" s="67"/>
      <c r="S3271" s="67"/>
      <c r="T3271" s="67"/>
      <c r="U3271" s="67"/>
      <c r="V3271" s="67"/>
      <c r="W3271" s="67"/>
      <c r="X3271" s="67"/>
      <c r="Y3271" s="67"/>
      <c r="Z3271" s="67"/>
      <c r="AA3271" s="67"/>
      <c r="AB3271" s="67"/>
      <c r="AC3271" s="67"/>
      <c r="AD3271" s="67"/>
      <c r="AE3271" s="67"/>
      <c r="AF3271" s="67"/>
      <c r="AG3271" s="67"/>
      <c r="AH3271" s="67"/>
      <c r="AI3271" s="67"/>
      <c r="AJ3271" s="67"/>
      <c r="AK3271" s="67"/>
      <c r="AL3271" s="67"/>
      <c r="AM3271" s="67"/>
      <c r="AN3271" s="67"/>
      <c r="AO3271" s="67"/>
      <c r="AP3271" s="67"/>
      <c r="AQ3271" s="67"/>
      <c r="AR3271" s="67"/>
      <c r="AS3271" s="67"/>
      <c r="AT3271" s="2"/>
    </row>
    <row r="3272" spans="1:46" s="3" customFormat="1">
      <c r="A3272" s="67"/>
      <c r="B3272" s="67"/>
      <c r="C3272" s="67"/>
      <c r="D3272" s="67"/>
      <c r="E3272" s="67"/>
      <c r="F3272" s="67"/>
      <c r="G3272" s="67"/>
      <c r="H3272" s="67"/>
      <c r="I3272" s="67"/>
      <c r="J3272" s="67"/>
      <c r="K3272" s="67"/>
      <c r="L3272" s="67"/>
      <c r="M3272" s="67"/>
      <c r="N3272" s="67"/>
      <c r="O3272" s="67"/>
      <c r="P3272" s="67"/>
      <c r="Q3272" s="67"/>
      <c r="R3272" s="67"/>
      <c r="S3272" s="67"/>
      <c r="T3272" s="67"/>
      <c r="U3272" s="67"/>
      <c r="V3272" s="67"/>
      <c r="W3272" s="67"/>
      <c r="X3272" s="67"/>
      <c r="Y3272" s="67"/>
      <c r="Z3272" s="67"/>
      <c r="AA3272" s="67"/>
      <c r="AB3272" s="67"/>
      <c r="AC3272" s="67"/>
      <c r="AD3272" s="67"/>
      <c r="AE3272" s="67"/>
      <c r="AF3272" s="67"/>
      <c r="AG3272" s="67"/>
      <c r="AH3272" s="67"/>
      <c r="AI3272" s="67"/>
      <c r="AJ3272" s="67"/>
      <c r="AK3272" s="67"/>
      <c r="AL3272" s="67"/>
      <c r="AM3272" s="67"/>
      <c r="AN3272" s="67"/>
      <c r="AO3272" s="67"/>
      <c r="AP3272" s="67"/>
      <c r="AQ3272" s="67"/>
      <c r="AR3272" s="67"/>
      <c r="AS3272" s="67"/>
      <c r="AT3272" s="2"/>
    </row>
    <row r="3273" spans="1:46" s="3" customFormat="1">
      <c r="A3273" s="67"/>
      <c r="B3273" s="67"/>
      <c r="C3273" s="67"/>
      <c r="D3273" s="67"/>
      <c r="E3273" s="67"/>
      <c r="F3273" s="67"/>
      <c r="G3273" s="67"/>
      <c r="H3273" s="67"/>
      <c r="I3273" s="67"/>
      <c r="J3273" s="67"/>
      <c r="K3273" s="67"/>
      <c r="L3273" s="67"/>
      <c r="M3273" s="67"/>
      <c r="N3273" s="67"/>
      <c r="O3273" s="67"/>
      <c r="P3273" s="67"/>
      <c r="Q3273" s="67"/>
      <c r="R3273" s="67"/>
      <c r="S3273" s="67"/>
      <c r="T3273" s="67"/>
      <c r="U3273" s="67"/>
      <c r="V3273" s="67"/>
      <c r="W3273" s="67"/>
      <c r="X3273" s="67"/>
      <c r="Y3273" s="67"/>
      <c r="Z3273" s="67"/>
      <c r="AA3273" s="67"/>
      <c r="AB3273" s="67"/>
      <c r="AC3273" s="67"/>
      <c r="AD3273" s="67"/>
      <c r="AE3273" s="67"/>
      <c r="AF3273" s="67"/>
      <c r="AG3273" s="67"/>
      <c r="AH3273" s="67"/>
      <c r="AI3273" s="67"/>
      <c r="AJ3273" s="67"/>
      <c r="AK3273" s="67"/>
      <c r="AL3273" s="67"/>
      <c r="AM3273" s="67"/>
      <c r="AN3273" s="67"/>
      <c r="AO3273" s="67"/>
      <c r="AP3273" s="67"/>
      <c r="AQ3273" s="67"/>
      <c r="AR3273" s="67"/>
      <c r="AS3273" s="67"/>
      <c r="AT3273" s="2"/>
    </row>
    <row r="3274" spans="1:46" s="3" customFormat="1">
      <c r="A3274" s="67"/>
      <c r="B3274" s="67"/>
      <c r="C3274" s="67"/>
      <c r="D3274" s="67"/>
      <c r="E3274" s="67"/>
      <c r="F3274" s="67"/>
      <c r="G3274" s="67"/>
      <c r="H3274" s="67"/>
      <c r="I3274" s="67"/>
      <c r="J3274" s="67"/>
      <c r="K3274" s="67"/>
      <c r="L3274" s="67"/>
      <c r="M3274" s="67"/>
      <c r="N3274" s="67"/>
      <c r="O3274" s="67"/>
      <c r="P3274" s="67"/>
      <c r="Q3274" s="67"/>
      <c r="R3274" s="67"/>
      <c r="S3274" s="67"/>
      <c r="T3274" s="67"/>
      <c r="U3274" s="67"/>
      <c r="V3274" s="67"/>
      <c r="W3274" s="67"/>
      <c r="X3274" s="67"/>
      <c r="Y3274" s="67"/>
      <c r="Z3274" s="67"/>
      <c r="AA3274" s="67"/>
      <c r="AB3274" s="67"/>
      <c r="AC3274" s="67"/>
      <c r="AD3274" s="67"/>
      <c r="AE3274" s="67"/>
      <c r="AF3274" s="67"/>
      <c r="AG3274" s="67"/>
      <c r="AH3274" s="67"/>
      <c r="AI3274" s="67"/>
      <c r="AJ3274" s="67"/>
      <c r="AK3274" s="67"/>
      <c r="AL3274" s="67"/>
      <c r="AM3274" s="67"/>
      <c r="AN3274" s="67"/>
      <c r="AO3274" s="67"/>
      <c r="AP3274" s="67"/>
      <c r="AQ3274" s="67"/>
      <c r="AR3274" s="67"/>
      <c r="AS3274" s="67"/>
      <c r="AT3274" s="2"/>
    </row>
    <row r="3275" spans="1:46" s="3" customFormat="1">
      <c r="A3275" s="67"/>
      <c r="B3275" s="67"/>
      <c r="C3275" s="67"/>
      <c r="D3275" s="67"/>
      <c r="E3275" s="67"/>
      <c r="F3275" s="67"/>
      <c r="G3275" s="67"/>
      <c r="H3275" s="67"/>
      <c r="I3275" s="67"/>
      <c r="J3275" s="67"/>
      <c r="K3275" s="67"/>
      <c r="L3275" s="67"/>
      <c r="M3275" s="67"/>
      <c r="N3275" s="67"/>
      <c r="O3275" s="67"/>
      <c r="P3275" s="67"/>
      <c r="Q3275" s="67"/>
      <c r="R3275" s="67"/>
      <c r="S3275" s="67"/>
      <c r="T3275" s="67"/>
      <c r="U3275" s="67"/>
      <c r="V3275" s="67"/>
      <c r="W3275" s="67"/>
      <c r="X3275" s="67"/>
      <c r="Y3275" s="67"/>
      <c r="Z3275" s="67"/>
      <c r="AA3275" s="67"/>
      <c r="AB3275" s="67"/>
      <c r="AC3275" s="67"/>
      <c r="AD3275" s="67"/>
      <c r="AE3275" s="67"/>
      <c r="AF3275" s="67"/>
      <c r="AG3275" s="67"/>
      <c r="AH3275" s="67"/>
      <c r="AI3275" s="67"/>
      <c r="AJ3275" s="67"/>
      <c r="AK3275" s="67"/>
      <c r="AL3275" s="67"/>
      <c r="AM3275" s="67"/>
      <c r="AN3275" s="67"/>
      <c r="AO3275" s="67"/>
      <c r="AP3275" s="67"/>
      <c r="AQ3275" s="67"/>
      <c r="AR3275" s="67"/>
      <c r="AS3275" s="67"/>
      <c r="AT3275" s="2"/>
    </row>
    <row r="3276" spans="1:46" s="3" customFormat="1">
      <c r="A3276" s="67"/>
      <c r="B3276" s="67"/>
      <c r="C3276" s="67"/>
      <c r="D3276" s="67"/>
      <c r="E3276" s="67"/>
      <c r="F3276" s="67"/>
      <c r="G3276" s="67"/>
      <c r="H3276" s="67"/>
      <c r="I3276" s="67"/>
      <c r="J3276" s="67"/>
      <c r="K3276" s="67"/>
      <c r="L3276" s="67"/>
      <c r="M3276" s="67"/>
      <c r="N3276" s="67"/>
      <c r="O3276" s="67"/>
      <c r="P3276" s="67"/>
      <c r="Q3276" s="67"/>
      <c r="R3276" s="67"/>
      <c r="S3276" s="67"/>
      <c r="T3276" s="67"/>
      <c r="U3276" s="67"/>
      <c r="V3276" s="67"/>
      <c r="W3276" s="67"/>
      <c r="X3276" s="67"/>
      <c r="Y3276" s="67"/>
      <c r="Z3276" s="67"/>
      <c r="AA3276" s="67"/>
      <c r="AB3276" s="67"/>
      <c r="AC3276" s="67"/>
      <c r="AD3276" s="67"/>
      <c r="AE3276" s="67"/>
      <c r="AF3276" s="67"/>
      <c r="AG3276" s="67"/>
      <c r="AH3276" s="67"/>
      <c r="AI3276" s="67"/>
      <c r="AJ3276" s="67"/>
      <c r="AK3276" s="67"/>
      <c r="AL3276" s="67"/>
      <c r="AM3276" s="67"/>
      <c r="AN3276" s="67"/>
      <c r="AO3276" s="67"/>
      <c r="AP3276" s="67"/>
      <c r="AQ3276" s="67"/>
      <c r="AR3276" s="67"/>
      <c r="AS3276" s="67"/>
      <c r="AT3276" s="2"/>
    </row>
    <row r="3277" spans="1:46" s="3" customFormat="1">
      <c r="A3277" s="67"/>
      <c r="B3277" s="67"/>
      <c r="C3277" s="67"/>
      <c r="D3277" s="67"/>
      <c r="E3277" s="67"/>
      <c r="F3277" s="67"/>
      <c r="G3277" s="67"/>
      <c r="H3277" s="67"/>
      <c r="I3277" s="67"/>
      <c r="J3277" s="67"/>
      <c r="K3277" s="67"/>
      <c r="L3277" s="67"/>
      <c r="M3277" s="67"/>
      <c r="N3277" s="67"/>
      <c r="O3277" s="67"/>
      <c r="P3277" s="67"/>
      <c r="Q3277" s="67"/>
      <c r="R3277" s="67"/>
      <c r="S3277" s="67"/>
      <c r="T3277" s="67"/>
      <c r="U3277" s="67"/>
      <c r="V3277" s="67"/>
      <c r="W3277" s="67"/>
      <c r="X3277" s="67"/>
      <c r="Y3277" s="67"/>
      <c r="Z3277" s="67"/>
      <c r="AA3277" s="67"/>
      <c r="AB3277" s="67"/>
      <c r="AC3277" s="67"/>
      <c r="AD3277" s="67"/>
      <c r="AE3277" s="67"/>
      <c r="AF3277" s="67"/>
      <c r="AG3277" s="67"/>
      <c r="AH3277" s="67"/>
      <c r="AI3277" s="67"/>
      <c r="AJ3277" s="67"/>
      <c r="AK3277" s="67"/>
      <c r="AL3277" s="67"/>
      <c r="AM3277" s="67"/>
      <c r="AN3277" s="67"/>
      <c r="AO3277" s="67"/>
      <c r="AP3277" s="67"/>
      <c r="AQ3277" s="67"/>
      <c r="AR3277" s="67"/>
      <c r="AS3277" s="67"/>
      <c r="AT3277" s="2"/>
    </row>
    <row r="3278" spans="1:46" s="3" customFormat="1">
      <c r="A3278" s="67"/>
      <c r="B3278" s="67"/>
      <c r="C3278" s="67"/>
      <c r="D3278" s="67"/>
      <c r="E3278" s="67"/>
      <c r="F3278" s="67"/>
      <c r="G3278" s="67"/>
      <c r="H3278" s="67"/>
      <c r="I3278" s="67"/>
      <c r="J3278" s="67"/>
      <c r="K3278" s="67"/>
      <c r="L3278" s="67"/>
      <c r="M3278" s="67"/>
      <c r="N3278" s="67"/>
      <c r="O3278" s="67"/>
      <c r="P3278" s="67"/>
      <c r="Q3278" s="67"/>
      <c r="R3278" s="67"/>
      <c r="S3278" s="67"/>
      <c r="T3278" s="67"/>
      <c r="U3278" s="67"/>
      <c r="V3278" s="67"/>
      <c r="W3278" s="67"/>
      <c r="X3278" s="67"/>
      <c r="Y3278" s="67"/>
      <c r="Z3278" s="67"/>
      <c r="AA3278" s="67"/>
      <c r="AB3278" s="67"/>
      <c r="AC3278" s="67"/>
      <c r="AD3278" s="67"/>
      <c r="AE3278" s="67"/>
      <c r="AF3278" s="67"/>
      <c r="AG3278" s="67"/>
      <c r="AH3278" s="67"/>
      <c r="AI3278" s="67"/>
      <c r="AJ3278" s="67"/>
      <c r="AK3278" s="67"/>
      <c r="AL3278" s="67"/>
      <c r="AM3278" s="67"/>
      <c r="AN3278" s="67"/>
      <c r="AO3278" s="67"/>
      <c r="AP3278" s="67"/>
      <c r="AQ3278" s="67"/>
      <c r="AR3278" s="67"/>
      <c r="AS3278" s="67"/>
      <c r="AT3278" s="2"/>
    </row>
    <row r="3279" spans="1:46" s="3" customFormat="1">
      <c r="A3279" s="67"/>
      <c r="B3279" s="67"/>
      <c r="C3279" s="67"/>
      <c r="D3279" s="67"/>
      <c r="E3279" s="67"/>
      <c r="F3279" s="67"/>
      <c r="G3279" s="67"/>
      <c r="H3279" s="67"/>
      <c r="I3279" s="67"/>
      <c r="J3279" s="67"/>
      <c r="K3279" s="67"/>
      <c r="L3279" s="67"/>
      <c r="M3279" s="67"/>
      <c r="N3279" s="67"/>
      <c r="O3279" s="67"/>
      <c r="P3279" s="67"/>
      <c r="Q3279" s="67"/>
      <c r="R3279" s="67"/>
      <c r="S3279" s="67"/>
      <c r="T3279" s="67"/>
      <c r="U3279" s="67"/>
      <c r="V3279" s="67"/>
      <c r="W3279" s="67"/>
      <c r="X3279" s="67"/>
      <c r="Y3279" s="67"/>
      <c r="Z3279" s="67"/>
      <c r="AA3279" s="67"/>
      <c r="AB3279" s="67"/>
      <c r="AC3279" s="67"/>
      <c r="AD3279" s="67"/>
      <c r="AE3279" s="67"/>
      <c r="AF3279" s="67"/>
      <c r="AG3279" s="67"/>
      <c r="AH3279" s="67"/>
      <c r="AI3279" s="67"/>
      <c r="AJ3279" s="67"/>
      <c r="AK3279" s="67"/>
      <c r="AL3279" s="67"/>
      <c r="AM3279" s="67"/>
      <c r="AN3279" s="67"/>
      <c r="AO3279" s="67"/>
      <c r="AP3279" s="67"/>
      <c r="AQ3279" s="67"/>
      <c r="AR3279" s="67"/>
      <c r="AS3279" s="67"/>
      <c r="AT3279" s="2"/>
    </row>
    <row r="3280" spans="1:46" s="3" customFormat="1">
      <c r="A3280" s="67"/>
      <c r="B3280" s="67"/>
      <c r="C3280" s="67"/>
      <c r="D3280" s="67"/>
      <c r="E3280" s="67"/>
      <c r="F3280" s="67"/>
      <c r="G3280" s="67"/>
      <c r="H3280" s="67"/>
      <c r="I3280" s="67"/>
      <c r="J3280" s="67"/>
      <c r="K3280" s="67"/>
      <c r="L3280" s="67"/>
      <c r="M3280" s="67"/>
      <c r="N3280" s="67"/>
      <c r="O3280" s="67"/>
      <c r="P3280" s="67"/>
      <c r="Q3280" s="67"/>
      <c r="R3280" s="67"/>
      <c r="S3280" s="67"/>
      <c r="T3280" s="67"/>
      <c r="U3280" s="67"/>
      <c r="V3280" s="67"/>
      <c r="W3280" s="67"/>
      <c r="X3280" s="67"/>
      <c r="Y3280" s="67"/>
      <c r="Z3280" s="67"/>
      <c r="AA3280" s="67"/>
      <c r="AB3280" s="67"/>
      <c r="AC3280" s="67"/>
      <c r="AD3280" s="67"/>
      <c r="AE3280" s="67"/>
      <c r="AF3280" s="67"/>
      <c r="AG3280" s="67"/>
      <c r="AH3280" s="67"/>
      <c r="AI3280" s="67"/>
      <c r="AJ3280" s="67"/>
      <c r="AK3280" s="67"/>
      <c r="AL3280" s="67"/>
      <c r="AM3280" s="67"/>
      <c r="AN3280" s="67"/>
      <c r="AO3280" s="67"/>
      <c r="AP3280" s="67"/>
      <c r="AQ3280" s="67"/>
      <c r="AR3280" s="67"/>
      <c r="AS3280" s="67"/>
      <c r="AT3280" s="2"/>
    </row>
    <row r="3281" spans="1:46" s="3" customFormat="1">
      <c r="A3281" s="67"/>
      <c r="B3281" s="67"/>
      <c r="C3281" s="67"/>
      <c r="D3281" s="67"/>
      <c r="E3281" s="67"/>
      <c r="F3281" s="67"/>
      <c r="G3281" s="67"/>
      <c r="H3281" s="67"/>
      <c r="I3281" s="67"/>
      <c r="J3281" s="67"/>
      <c r="K3281" s="67"/>
      <c r="L3281" s="67"/>
      <c r="M3281" s="67"/>
      <c r="N3281" s="67"/>
      <c r="O3281" s="67"/>
      <c r="P3281" s="67"/>
      <c r="Q3281" s="67"/>
      <c r="R3281" s="67"/>
      <c r="S3281" s="67"/>
      <c r="T3281" s="67"/>
      <c r="U3281" s="67"/>
      <c r="V3281" s="67"/>
      <c r="W3281" s="67"/>
      <c r="X3281" s="67"/>
      <c r="Y3281" s="67"/>
      <c r="Z3281" s="67"/>
      <c r="AA3281" s="67"/>
      <c r="AB3281" s="67"/>
      <c r="AC3281" s="67"/>
      <c r="AD3281" s="67"/>
      <c r="AE3281" s="67"/>
      <c r="AF3281" s="67"/>
      <c r="AG3281" s="67"/>
      <c r="AH3281" s="67"/>
      <c r="AI3281" s="67"/>
      <c r="AJ3281" s="67"/>
      <c r="AK3281" s="67"/>
      <c r="AL3281" s="67"/>
      <c r="AM3281" s="67"/>
      <c r="AN3281" s="67"/>
      <c r="AO3281" s="67"/>
      <c r="AP3281" s="67"/>
      <c r="AQ3281" s="67"/>
      <c r="AR3281" s="67"/>
      <c r="AS3281" s="67"/>
      <c r="AT3281" s="2"/>
    </row>
    <row r="3282" spans="1:46" s="3" customFormat="1">
      <c r="A3282" s="67"/>
      <c r="B3282" s="67"/>
      <c r="C3282" s="67"/>
      <c r="D3282" s="67"/>
      <c r="E3282" s="67"/>
      <c r="F3282" s="67"/>
      <c r="G3282" s="67"/>
      <c r="H3282" s="67"/>
      <c r="I3282" s="67"/>
      <c r="J3282" s="67"/>
      <c r="K3282" s="67"/>
      <c r="L3282" s="67"/>
      <c r="M3282" s="67"/>
      <c r="N3282" s="67"/>
      <c r="O3282" s="67"/>
      <c r="P3282" s="67"/>
      <c r="Q3282" s="67"/>
      <c r="R3282" s="67"/>
      <c r="S3282" s="67"/>
      <c r="T3282" s="67"/>
      <c r="U3282" s="67"/>
      <c r="V3282" s="67"/>
      <c r="W3282" s="67"/>
      <c r="X3282" s="67"/>
      <c r="Y3282" s="67"/>
      <c r="Z3282" s="67"/>
      <c r="AA3282" s="67"/>
      <c r="AB3282" s="67"/>
      <c r="AC3282" s="67"/>
      <c r="AD3282" s="67"/>
      <c r="AE3282" s="67"/>
      <c r="AF3282" s="67"/>
      <c r="AG3282" s="67"/>
      <c r="AH3282" s="67"/>
      <c r="AI3282" s="67"/>
      <c r="AJ3282" s="67"/>
      <c r="AK3282" s="67"/>
      <c r="AL3282" s="67"/>
      <c r="AM3282" s="67"/>
      <c r="AN3282" s="67"/>
      <c r="AO3282" s="67"/>
      <c r="AP3282" s="67"/>
      <c r="AQ3282" s="67"/>
      <c r="AR3282" s="67"/>
      <c r="AS3282" s="67"/>
      <c r="AT3282" s="2"/>
    </row>
    <row r="3283" spans="1:46" s="3" customFormat="1">
      <c r="A3283" s="67"/>
      <c r="B3283" s="67"/>
      <c r="C3283" s="67"/>
      <c r="D3283" s="67"/>
      <c r="E3283" s="67"/>
      <c r="F3283" s="67"/>
      <c r="G3283" s="67"/>
      <c r="H3283" s="67"/>
      <c r="I3283" s="67"/>
      <c r="J3283" s="67"/>
      <c r="K3283" s="67"/>
      <c r="L3283" s="67"/>
      <c r="M3283" s="67"/>
      <c r="N3283" s="67"/>
      <c r="O3283" s="67"/>
      <c r="P3283" s="67"/>
      <c r="Q3283" s="67"/>
      <c r="R3283" s="67"/>
      <c r="S3283" s="67"/>
      <c r="T3283" s="67"/>
      <c r="U3283" s="67"/>
      <c r="V3283" s="67"/>
      <c r="W3283" s="67"/>
      <c r="X3283" s="67"/>
      <c r="Y3283" s="67"/>
      <c r="Z3283" s="67"/>
      <c r="AA3283" s="67"/>
      <c r="AB3283" s="67"/>
      <c r="AC3283" s="67"/>
      <c r="AD3283" s="67"/>
      <c r="AE3283" s="67"/>
      <c r="AF3283" s="67"/>
      <c r="AG3283" s="67"/>
      <c r="AH3283" s="67"/>
      <c r="AI3283" s="67"/>
      <c r="AJ3283" s="67"/>
      <c r="AK3283" s="67"/>
      <c r="AL3283" s="67"/>
      <c r="AM3283" s="67"/>
      <c r="AN3283" s="67"/>
      <c r="AO3283" s="67"/>
      <c r="AP3283" s="67"/>
      <c r="AQ3283" s="67"/>
      <c r="AR3283" s="67"/>
      <c r="AS3283" s="67"/>
      <c r="AT3283" s="2"/>
    </row>
    <row r="3284" spans="1:46" s="3" customFormat="1">
      <c r="A3284" s="67"/>
      <c r="B3284" s="67"/>
      <c r="C3284" s="67"/>
      <c r="D3284" s="67"/>
      <c r="E3284" s="67"/>
      <c r="F3284" s="67"/>
      <c r="G3284" s="67"/>
      <c r="H3284" s="67"/>
      <c r="I3284" s="67"/>
      <c r="J3284" s="67"/>
      <c r="K3284" s="67"/>
      <c r="L3284" s="67"/>
      <c r="M3284" s="67"/>
      <c r="N3284" s="67"/>
      <c r="O3284" s="67"/>
      <c r="P3284" s="67"/>
      <c r="Q3284" s="67"/>
      <c r="R3284" s="67"/>
      <c r="S3284" s="67"/>
      <c r="T3284" s="67"/>
      <c r="U3284" s="67"/>
      <c r="V3284" s="67"/>
      <c r="W3284" s="67"/>
      <c r="X3284" s="67"/>
      <c r="Y3284" s="67"/>
      <c r="Z3284" s="67"/>
      <c r="AA3284" s="67"/>
      <c r="AB3284" s="67"/>
      <c r="AC3284" s="67"/>
      <c r="AD3284" s="67"/>
      <c r="AE3284" s="67"/>
      <c r="AF3284" s="67"/>
      <c r="AG3284" s="67"/>
      <c r="AH3284" s="67"/>
      <c r="AI3284" s="67"/>
      <c r="AJ3284" s="67"/>
      <c r="AK3284" s="67"/>
      <c r="AL3284" s="67"/>
      <c r="AM3284" s="67"/>
      <c r="AN3284" s="67"/>
      <c r="AO3284" s="67"/>
      <c r="AP3284" s="67"/>
      <c r="AQ3284" s="67"/>
      <c r="AR3284" s="67"/>
      <c r="AS3284" s="67"/>
      <c r="AT3284" s="2"/>
    </row>
    <row r="3285" spans="1:46" s="3" customFormat="1">
      <c r="A3285" s="67"/>
      <c r="B3285" s="67"/>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67"/>
      <c r="AC3285" s="67"/>
      <c r="AD3285" s="67"/>
      <c r="AE3285" s="67"/>
      <c r="AF3285" s="67"/>
      <c r="AG3285" s="67"/>
      <c r="AH3285" s="67"/>
      <c r="AI3285" s="67"/>
      <c r="AJ3285" s="67"/>
      <c r="AK3285" s="67"/>
      <c r="AL3285" s="67"/>
      <c r="AM3285" s="67"/>
      <c r="AN3285" s="67"/>
      <c r="AO3285" s="67"/>
      <c r="AP3285" s="67"/>
      <c r="AQ3285" s="67"/>
      <c r="AR3285" s="67"/>
      <c r="AS3285" s="67"/>
      <c r="AT3285" s="2"/>
    </row>
    <row r="3286" spans="1:46" s="3" customFormat="1">
      <c r="A3286" s="67"/>
      <c r="B3286" s="67"/>
      <c r="C3286" s="67"/>
      <c r="D3286" s="67"/>
      <c r="E3286" s="67"/>
      <c r="F3286" s="67"/>
      <c r="G3286" s="67"/>
      <c r="H3286" s="67"/>
      <c r="I3286" s="67"/>
      <c r="J3286" s="67"/>
      <c r="K3286" s="67"/>
      <c r="L3286" s="67"/>
      <c r="M3286" s="67"/>
      <c r="N3286" s="67"/>
      <c r="O3286" s="67"/>
      <c r="P3286" s="67"/>
      <c r="Q3286" s="67"/>
      <c r="R3286" s="67"/>
      <c r="S3286" s="67"/>
      <c r="T3286" s="67"/>
      <c r="U3286" s="67"/>
      <c r="V3286" s="67"/>
      <c r="W3286" s="67"/>
      <c r="X3286" s="67"/>
      <c r="Y3286" s="67"/>
      <c r="Z3286" s="67"/>
      <c r="AA3286" s="67"/>
      <c r="AB3286" s="67"/>
      <c r="AC3286" s="67"/>
      <c r="AD3286" s="67"/>
      <c r="AE3286" s="67"/>
      <c r="AF3286" s="67"/>
      <c r="AG3286" s="67"/>
      <c r="AH3286" s="67"/>
      <c r="AI3286" s="67"/>
      <c r="AJ3286" s="67"/>
      <c r="AK3286" s="67"/>
      <c r="AL3286" s="67"/>
      <c r="AM3286" s="67"/>
      <c r="AN3286" s="67"/>
      <c r="AO3286" s="67"/>
      <c r="AP3286" s="67"/>
      <c r="AQ3286" s="67"/>
      <c r="AR3286" s="67"/>
      <c r="AS3286" s="67"/>
      <c r="AT3286" s="2"/>
    </row>
    <row r="3287" spans="1:46" s="3" customFormat="1">
      <c r="A3287" s="67"/>
      <c r="B3287" s="67"/>
      <c r="C3287" s="67"/>
      <c r="D3287" s="67"/>
      <c r="E3287" s="67"/>
      <c r="F3287" s="67"/>
      <c r="G3287" s="67"/>
      <c r="H3287" s="67"/>
      <c r="I3287" s="67"/>
      <c r="J3287" s="67"/>
      <c r="K3287" s="67"/>
      <c r="L3287" s="67"/>
      <c r="M3287" s="67"/>
      <c r="N3287" s="67"/>
      <c r="O3287" s="67"/>
      <c r="P3287" s="67"/>
      <c r="Q3287" s="67"/>
      <c r="R3287" s="67"/>
      <c r="S3287" s="67"/>
      <c r="T3287" s="67"/>
      <c r="U3287" s="67"/>
      <c r="V3287" s="67"/>
      <c r="W3287" s="67"/>
      <c r="X3287" s="67"/>
      <c r="Y3287" s="67"/>
      <c r="Z3287" s="67"/>
      <c r="AA3287" s="67"/>
      <c r="AB3287" s="67"/>
      <c r="AC3287" s="67"/>
      <c r="AD3287" s="67"/>
      <c r="AE3287" s="67"/>
      <c r="AF3287" s="67"/>
      <c r="AG3287" s="67"/>
      <c r="AH3287" s="67"/>
      <c r="AI3287" s="67"/>
      <c r="AJ3287" s="67"/>
      <c r="AK3287" s="67"/>
      <c r="AL3287" s="67"/>
      <c r="AM3287" s="67"/>
      <c r="AN3287" s="67"/>
      <c r="AO3287" s="67"/>
      <c r="AP3287" s="67"/>
      <c r="AQ3287" s="67"/>
      <c r="AR3287" s="67"/>
      <c r="AS3287" s="67"/>
      <c r="AT3287" s="2"/>
    </row>
    <row r="3288" spans="1:46" s="3" customFormat="1">
      <c r="A3288" s="67"/>
      <c r="B3288" s="67"/>
      <c r="C3288" s="67"/>
      <c r="D3288" s="67"/>
      <c r="E3288" s="67"/>
      <c r="F3288" s="67"/>
      <c r="G3288" s="67"/>
      <c r="H3288" s="67"/>
      <c r="I3288" s="67"/>
      <c r="J3288" s="67"/>
      <c r="K3288" s="67"/>
      <c r="L3288" s="67"/>
      <c r="M3288" s="67"/>
      <c r="N3288" s="67"/>
      <c r="O3288" s="67"/>
      <c r="P3288" s="67"/>
      <c r="Q3288" s="67"/>
      <c r="R3288" s="67"/>
      <c r="S3288" s="67"/>
      <c r="T3288" s="67"/>
      <c r="U3288" s="67"/>
      <c r="V3288" s="67"/>
      <c r="W3288" s="67"/>
      <c r="X3288" s="67"/>
      <c r="Y3288" s="67"/>
      <c r="Z3288" s="67"/>
      <c r="AA3288" s="67"/>
      <c r="AB3288" s="67"/>
      <c r="AC3288" s="67"/>
      <c r="AD3288" s="67"/>
      <c r="AE3288" s="67"/>
      <c r="AF3288" s="67"/>
      <c r="AG3288" s="67"/>
      <c r="AH3288" s="67"/>
      <c r="AI3288" s="67"/>
      <c r="AJ3288" s="67"/>
      <c r="AK3288" s="67"/>
      <c r="AL3288" s="67"/>
      <c r="AM3288" s="67"/>
      <c r="AN3288" s="67"/>
      <c r="AO3288" s="67"/>
      <c r="AP3288" s="67"/>
      <c r="AQ3288" s="67"/>
      <c r="AR3288" s="67"/>
      <c r="AS3288" s="67"/>
      <c r="AT3288" s="2"/>
    </row>
    <row r="3289" spans="1:46" s="3" customFormat="1">
      <c r="A3289" s="67"/>
      <c r="B3289" s="67"/>
      <c r="C3289" s="67"/>
      <c r="D3289" s="67"/>
      <c r="E3289" s="67"/>
      <c r="F3289" s="67"/>
      <c r="G3289" s="67"/>
      <c r="H3289" s="67"/>
      <c r="I3289" s="67"/>
      <c r="J3289" s="67"/>
      <c r="K3289" s="67"/>
      <c r="L3289" s="67"/>
      <c r="M3289" s="67"/>
      <c r="N3289" s="67"/>
      <c r="O3289" s="67"/>
      <c r="P3289" s="67"/>
      <c r="Q3289" s="67"/>
      <c r="R3289" s="67"/>
      <c r="S3289" s="67"/>
      <c r="T3289" s="67"/>
      <c r="U3289" s="67"/>
      <c r="V3289" s="67"/>
      <c r="W3289" s="67"/>
      <c r="X3289" s="67"/>
      <c r="Y3289" s="67"/>
      <c r="Z3289" s="67"/>
      <c r="AA3289" s="67"/>
      <c r="AB3289" s="67"/>
      <c r="AC3289" s="67"/>
      <c r="AD3289" s="67"/>
      <c r="AE3289" s="67"/>
      <c r="AF3289" s="67"/>
      <c r="AG3289" s="67"/>
      <c r="AH3289" s="67"/>
      <c r="AI3289" s="67"/>
      <c r="AJ3289" s="67"/>
      <c r="AK3289" s="67"/>
      <c r="AL3289" s="67"/>
      <c r="AM3289" s="67"/>
      <c r="AN3289" s="67"/>
      <c r="AO3289" s="67"/>
      <c r="AP3289" s="67"/>
      <c r="AQ3289" s="67"/>
      <c r="AR3289" s="67"/>
      <c r="AS3289" s="67"/>
      <c r="AT3289" s="2"/>
    </row>
    <row r="3290" spans="1:46" s="3" customFormat="1">
      <c r="A3290" s="67"/>
      <c r="B3290" s="67"/>
      <c r="C3290" s="67"/>
      <c r="D3290" s="67"/>
      <c r="E3290" s="67"/>
      <c r="F3290" s="67"/>
      <c r="G3290" s="67"/>
      <c r="H3290" s="67"/>
      <c r="I3290" s="67"/>
      <c r="J3290" s="67"/>
      <c r="K3290" s="67"/>
      <c r="L3290" s="67"/>
      <c r="M3290" s="67"/>
      <c r="N3290" s="67"/>
      <c r="O3290" s="67"/>
      <c r="P3290" s="67"/>
      <c r="Q3290" s="67"/>
      <c r="R3290" s="67"/>
      <c r="S3290" s="67"/>
      <c r="T3290" s="67"/>
      <c r="U3290" s="67"/>
      <c r="V3290" s="67"/>
      <c r="W3290" s="67"/>
      <c r="X3290" s="67"/>
      <c r="Y3290" s="67"/>
      <c r="Z3290" s="67"/>
      <c r="AA3290" s="67"/>
      <c r="AB3290" s="67"/>
      <c r="AC3290" s="67"/>
      <c r="AD3290" s="67"/>
      <c r="AE3290" s="67"/>
      <c r="AF3290" s="67"/>
      <c r="AG3290" s="67"/>
      <c r="AH3290" s="67"/>
      <c r="AI3290" s="67"/>
      <c r="AJ3290" s="67"/>
      <c r="AK3290" s="67"/>
      <c r="AL3290" s="67"/>
      <c r="AM3290" s="67"/>
      <c r="AN3290" s="67"/>
      <c r="AO3290" s="67"/>
      <c r="AP3290" s="67"/>
      <c r="AQ3290" s="67"/>
      <c r="AR3290" s="67"/>
      <c r="AS3290" s="67"/>
      <c r="AT3290" s="2"/>
    </row>
    <row r="3291" spans="1:46" s="3" customFormat="1">
      <c r="A3291" s="67"/>
      <c r="B3291" s="67"/>
      <c r="C3291" s="67"/>
      <c r="D3291" s="67"/>
      <c r="E3291" s="67"/>
      <c r="F3291" s="67"/>
      <c r="G3291" s="67"/>
      <c r="H3291" s="67"/>
      <c r="I3291" s="67"/>
      <c r="J3291" s="67"/>
      <c r="K3291" s="67"/>
      <c r="L3291" s="67"/>
      <c r="M3291" s="67"/>
      <c r="N3291" s="67"/>
      <c r="O3291" s="67"/>
      <c r="P3291" s="67"/>
      <c r="Q3291" s="67"/>
      <c r="R3291" s="67"/>
      <c r="S3291" s="67"/>
      <c r="T3291" s="67"/>
      <c r="U3291" s="67"/>
      <c r="V3291" s="67"/>
      <c r="W3291" s="67"/>
      <c r="X3291" s="67"/>
      <c r="Y3291" s="67"/>
      <c r="Z3291" s="67"/>
      <c r="AA3291" s="67"/>
      <c r="AB3291" s="67"/>
      <c r="AC3291" s="67"/>
      <c r="AD3291" s="67"/>
      <c r="AE3291" s="67"/>
      <c r="AF3291" s="67"/>
      <c r="AG3291" s="67"/>
      <c r="AH3291" s="67"/>
      <c r="AI3291" s="67"/>
      <c r="AJ3291" s="67"/>
      <c r="AK3291" s="67"/>
      <c r="AL3291" s="67"/>
      <c r="AM3291" s="67"/>
      <c r="AN3291" s="67"/>
      <c r="AO3291" s="67"/>
      <c r="AP3291" s="67"/>
      <c r="AQ3291" s="67"/>
      <c r="AR3291" s="67"/>
      <c r="AS3291" s="67"/>
      <c r="AT3291" s="2"/>
    </row>
    <row r="3292" spans="1:46" s="3" customFormat="1">
      <c r="A3292" s="67"/>
      <c r="B3292" s="67"/>
      <c r="C3292" s="67"/>
      <c r="D3292" s="67"/>
      <c r="E3292" s="67"/>
      <c r="F3292" s="67"/>
      <c r="G3292" s="67"/>
      <c r="H3292" s="67"/>
      <c r="I3292" s="67"/>
      <c r="J3292" s="67"/>
      <c r="K3292" s="67"/>
      <c r="L3292" s="67"/>
      <c r="M3292" s="67"/>
      <c r="N3292" s="67"/>
      <c r="O3292" s="67"/>
      <c r="P3292" s="67"/>
      <c r="Q3292" s="67"/>
      <c r="R3292" s="67"/>
      <c r="S3292" s="67"/>
      <c r="T3292" s="67"/>
      <c r="U3292" s="67"/>
      <c r="V3292" s="67"/>
      <c r="W3292" s="67"/>
      <c r="X3292" s="67"/>
      <c r="Y3292" s="67"/>
      <c r="Z3292" s="67"/>
      <c r="AA3292" s="67"/>
      <c r="AB3292" s="67"/>
      <c r="AC3292" s="67"/>
      <c r="AD3292" s="67"/>
      <c r="AE3292" s="67"/>
      <c r="AF3292" s="67"/>
      <c r="AG3292" s="67"/>
      <c r="AH3292" s="67"/>
      <c r="AI3292" s="67"/>
      <c r="AJ3292" s="67"/>
      <c r="AK3292" s="67"/>
      <c r="AL3292" s="67"/>
      <c r="AM3292" s="67"/>
      <c r="AN3292" s="67"/>
      <c r="AO3292" s="67"/>
      <c r="AP3292" s="67"/>
      <c r="AQ3292" s="67"/>
      <c r="AR3292" s="67"/>
      <c r="AS3292" s="67"/>
      <c r="AT3292" s="2"/>
    </row>
    <row r="3293" spans="1:46" s="3" customFormat="1">
      <c r="A3293" s="67"/>
      <c r="B3293" s="67"/>
      <c r="C3293" s="67"/>
      <c r="D3293" s="67"/>
      <c r="E3293" s="67"/>
      <c r="F3293" s="67"/>
      <c r="G3293" s="67"/>
      <c r="H3293" s="67"/>
      <c r="I3293" s="67"/>
      <c r="J3293" s="67"/>
      <c r="K3293" s="67"/>
      <c r="L3293" s="67"/>
      <c r="M3293" s="67"/>
      <c r="N3293" s="67"/>
      <c r="O3293" s="67"/>
      <c r="P3293" s="67"/>
      <c r="Q3293" s="67"/>
      <c r="R3293" s="67"/>
      <c r="S3293" s="67"/>
      <c r="T3293" s="67"/>
      <c r="U3293" s="67"/>
      <c r="V3293" s="67"/>
      <c r="W3293" s="67"/>
      <c r="X3293" s="67"/>
      <c r="Y3293" s="67"/>
      <c r="Z3293" s="67"/>
      <c r="AA3293" s="67"/>
      <c r="AB3293" s="67"/>
      <c r="AC3293" s="67"/>
      <c r="AD3293" s="67"/>
      <c r="AE3293" s="67"/>
      <c r="AF3293" s="67"/>
      <c r="AG3293" s="67"/>
      <c r="AH3293" s="67"/>
      <c r="AI3293" s="67"/>
      <c r="AJ3293" s="67"/>
      <c r="AK3293" s="67"/>
      <c r="AL3293" s="67"/>
      <c r="AM3293" s="67"/>
      <c r="AN3293" s="67"/>
      <c r="AO3293" s="67"/>
      <c r="AP3293" s="67"/>
      <c r="AQ3293" s="67"/>
      <c r="AR3293" s="67"/>
      <c r="AS3293" s="67"/>
      <c r="AT3293" s="2"/>
    </row>
    <row r="3294" spans="1:46" s="3" customFormat="1">
      <c r="A3294" s="67"/>
      <c r="B3294" s="67"/>
      <c r="C3294" s="67"/>
      <c r="D3294" s="67"/>
      <c r="E3294" s="67"/>
      <c r="F3294" s="67"/>
      <c r="G3294" s="67"/>
      <c r="H3294" s="67"/>
      <c r="I3294" s="67"/>
      <c r="J3294" s="67"/>
      <c r="K3294" s="67"/>
      <c r="L3294" s="67"/>
      <c r="M3294" s="67"/>
      <c r="N3294" s="67"/>
      <c r="O3294" s="67"/>
      <c r="P3294" s="67"/>
      <c r="Q3294" s="67"/>
      <c r="R3294" s="67"/>
      <c r="S3294" s="67"/>
      <c r="T3294" s="67"/>
      <c r="U3294" s="67"/>
      <c r="V3294" s="67"/>
      <c r="W3294" s="67"/>
      <c r="X3294" s="67"/>
      <c r="Y3294" s="67"/>
      <c r="Z3294" s="67"/>
      <c r="AA3294" s="67"/>
      <c r="AB3294" s="67"/>
      <c r="AC3294" s="67"/>
      <c r="AD3294" s="67"/>
      <c r="AE3294" s="67"/>
      <c r="AF3294" s="67"/>
      <c r="AG3294" s="67"/>
      <c r="AH3294" s="67"/>
      <c r="AI3294" s="67"/>
      <c r="AJ3294" s="67"/>
      <c r="AK3294" s="67"/>
      <c r="AL3294" s="67"/>
      <c r="AM3294" s="67"/>
      <c r="AN3294" s="67"/>
      <c r="AO3294" s="67"/>
      <c r="AP3294" s="67"/>
      <c r="AQ3294" s="67"/>
      <c r="AR3294" s="67"/>
      <c r="AS3294" s="67"/>
      <c r="AT3294" s="2"/>
    </row>
    <row r="3295" spans="1:46" s="3" customFormat="1">
      <c r="A3295" s="67"/>
      <c r="B3295" s="67"/>
      <c r="C3295" s="67"/>
      <c r="D3295" s="67"/>
      <c r="E3295" s="67"/>
      <c r="F3295" s="67"/>
      <c r="G3295" s="67"/>
      <c r="H3295" s="67"/>
      <c r="I3295" s="67"/>
      <c r="J3295" s="67"/>
      <c r="K3295" s="67"/>
      <c r="L3295" s="67"/>
      <c r="M3295" s="67"/>
      <c r="N3295" s="67"/>
      <c r="O3295" s="67"/>
      <c r="P3295" s="67"/>
      <c r="Q3295" s="67"/>
      <c r="R3295" s="67"/>
      <c r="S3295" s="67"/>
      <c r="T3295" s="67"/>
      <c r="U3295" s="67"/>
      <c r="V3295" s="67"/>
      <c r="W3295" s="67"/>
      <c r="X3295" s="67"/>
      <c r="Y3295" s="67"/>
      <c r="Z3295" s="67"/>
      <c r="AA3295" s="67"/>
      <c r="AB3295" s="67"/>
      <c r="AC3295" s="67"/>
      <c r="AD3295" s="67"/>
      <c r="AE3295" s="67"/>
      <c r="AF3295" s="67"/>
      <c r="AG3295" s="67"/>
      <c r="AH3295" s="67"/>
      <c r="AI3295" s="67"/>
      <c r="AJ3295" s="67"/>
      <c r="AK3295" s="67"/>
      <c r="AL3295" s="67"/>
      <c r="AM3295" s="67"/>
      <c r="AN3295" s="67"/>
      <c r="AO3295" s="67"/>
      <c r="AP3295" s="67"/>
      <c r="AQ3295" s="67"/>
      <c r="AR3295" s="67"/>
      <c r="AS3295" s="67"/>
      <c r="AT3295" s="2"/>
    </row>
    <row r="3296" spans="1:46" s="3" customFormat="1">
      <c r="A3296" s="67"/>
      <c r="B3296" s="67"/>
      <c r="C3296" s="67"/>
      <c r="D3296" s="67"/>
      <c r="E3296" s="67"/>
      <c r="F3296" s="67"/>
      <c r="G3296" s="67"/>
      <c r="H3296" s="67"/>
      <c r="I3296" s="67"/>
      <c r="J3296" s="67"/>
      <c r="K3296" s="67"/>
      <c r="L3296" s="67"/>
      <c r="M3296" s="67"/>
      <c r="N3296" s="67"/>
      <c r="O3296" s="67"/>
      <c r="P3296" s="67"/>
      <c r="Q3296" s="67"/>
      <c r="R3296" s="67"/>
      <c r="S3296" s="67"/>
      <c r="T3296" s="67"/>
      <c r="U3296" s="67"/>
      <c r="V3296" s="67"/>
      <c r="W3296" s="67"/>
      <c r="X3296" s="67"/>
      <c r="Y3296" s="67"/>
      <c r="Z3296" s="67"/>
      <c r="AA3296" s="67"/>
      <c r="AB3296" s="67"/>
      <c r="AC3296" s="67"/>
      <c r="AD3296" s="67"/>
      <c r="AE3296" s="67"/>
      <c r="AF3296" s="67"/>
      <c r="AG3296" s="67"/>
      <c r="AH3296" s="67"/>
      <c r="AI3296" s="67"/>
      <c r="AJ3296" s="67"/>
      <c r="AK3296" s="67"/>
      <c r="AL3296" s="67"/>
      <c r="AM3296" s="67"/>
      <c r="AN3296" s="67"/>
      <c r="AO3296" s="67"/>
      <c r="AP3296" s="67"/>
      <c r="AQ3296" s="67"/>
      <c r="AR3296" s="67"/>
      <c r="AS3296" s="67"/>
      <c r="AT3296" s="2"/>
    </row>
    <row r="3297" spans="1:46" s="3" customFormat="1">
      <c r="A3297" s="67"/>
      <c r="B3297" s="67"/>
      <c r="C3297" s="67"/>
      <c r="D3297" s="67"/>
      <c r="E3297" s="67"/>
      <c r="F3297" s="67"/>
      <c r="G3297" s="67"/>
      <c r="H3297" s="67"/>
      <c r="I3297" s="67"/>
      <c r="J3297" s="67"/>
      <c r="K3297" s="67"/>
      <c r="L3297" s="67"/>
      <c r="M3297" s="67"/>
      <c r="N3297" s="67"/>
      <c r="O3297" s="67"/>
      <c r="P3297" s="67"/>
      <c r="Q3297" s="67"/>
      <c r="R3297" s="67"/>
      <c r="S3297" s="67"/>
      <c r="T3297" s="67"/>
      <c r="U3297" s="67"/>
      <c r="V3297" s="67"/>
      <c r="W3297" s="67"/>
      <c r="X3297" s="67"/>
      <c r="Y3297" s="67"/>
      <c r="Z3297" s="67"/>
      <c r="AA3297" s="67"/>
      <c r="AB3297" s="67"/>
      <c r="AC3297" s="67"/>
      <c r="AD3297" s="67"/>
      <c r="AE3297" s="67"/>
      <c r="AF3297" s="67"/>
      <c r="AG3297" s="67"/>
      <c r="AH3297" s="67"/>
      <c r="AI3297" s="67"/>
      <c r="AJ3297" s="67"/>
      <c r="AK3297" s="67"/>
      <c r="AL3297" s="67"/>
      <c r="AM3297" s="67"/>
      <c r="AN3297" s="67"/>
      <c r="AO3297" s="67"/>
      <c r="AP3297" s="67"/>
      <c r="AQ3297" s="67"/>
      <c r="AR3297" s="67"/>
      <c r="AS3297" s="67"/>
      <c r="AT3297" s="2"/>
    </row>
    <row r="3298" spans="1:46" s="3" customFormat="1">
      <c r="A3298" s="67"/>
      <c r="B3298" s="67"/>
      <c r="C3298" s="67"/>
      <c r="D3298" s="67"/>
      <c r="E3298" s="67"/>
      <c r="F3298" s="67"/>
      <c r="G3298" s="67"/>
      <c r="H3298" s="67"/>
      <c r="I3298" s="67"/>
      <c r="J3298" s="67"/>
      <c r="K3298" s="67"/>
      <c r="L3298" s="67"/>
      <c r="M3298" s="67"/>
      <c r="N3298" s="67"/>
      <c r="O3298" s="67"/>
      <c r="P3298" s="67"/>
      <c r="Q3298" s="67"/>
      <c r="R3298" s="67"/>
      <c r="S3298" s="67"/>
      <c r="T3298" s="67"/>
      <c r="U3298" s="67"/>
      <c r="V3298" s="67"/>
      <c r="W3298" s="67"/>
      <c r="X3298" s="67"/>
      <c r="Y3298" s="67"/>
      <c r="Z3298" s="67"/>
      <c r="AA3298" s="67"/>
      <c r="AB3298" s="67"/>
      <c r="AC3298" s="67"/>
      <c r="AD3298" s="67"/>
      <c r="AE3298" s="67"/>
      <c r="AF3298" s="67"/>
      <c r="AG3298" s="67"/>
      <c r="AH3298" s="67"/>
      <c r="AI3298" s="67"/>
      <c r="AJ3298" s="67"/>
      <c r="AK3298" s="67"/>
      <c r="AL3298" s="67"/>
      <c r="AM3298" s="67"/>
      <c r="AN3298" s="67"/>
      <c r="AO3298" s="67"/>
      <c r="AP3298" s="67"/>
      <c r="AQ3298" s="67"/>
      <c r="AR3298" s="67"/>
      <c r="AS3298" s="67"/>
      <c r="AT3298" s="2"/>
    </row>
    <row r="3299" spans="1:46" s="3" customFormat="1">
      <c r="A3299" s="67"/>
      <c r="B3299" s="67"/>
      <c r="C3299" s="67"/>
      <c r="D3299" s="67"/>
      <c r="E3299" s="67"/>
      <c r="F3299" s="67"/>
      <c r="G3299" s="67"/>
      <c r="H3299" s="67"/>
      <c r="I3299" s="67"/>
      <c r="J3299" s="67"/>
      <c r="K3299" s="67"/>
      <c r="L3299" s="67"/>
      <c r="M3299" s="67"/>
      <c r="N3299" s="67"/>
      <c r="O3299" s="67"/>
      <c r="P3299" s="67"/>
      <c r="Q3299" s="67"/>
      <c r="R3299" s="67"/>
      <c r="S3299" s="67"/>
      <c r="T3299" s="67"/>
      <c r="U3299" s="67"/>
      <c r="V3299" s="67"/>
      <c r="W3299" s="67"/>
      <c r="X3299" s="67"/>
      <c r="Y3299" s="67"/>
      <c r="Z3299" s="67"/>
      <c r="AA3299" s="67"/>
      <c r="AB3299" s="67"/>
      <c r="AC3299" s="67"/>
      <c r="AD3299" s="67"/>
      <c r="AE3299" s="67"/>
      <c r="AF3299" s="67"/>
      <c r="AG3299" s="67"/>
      <c r="AH3299" s="67"/>
      <c r="AI3299" s="67"/>
      <c r="AJ3299" s="67"/>
      <c r="AK3299" s="67"/>
      <c r="AL3299" s="67"/>
      <c r="AM3299" s="67"/>
      <c r="AN3299" s="67"/>
      <c r="AO3299" s="67"/>
      <c r="AP3299" s="67"/>
      <c r="AQ3299" s="67"/>
      <c r="AR3299" s="67"/>
      <c r="AS3299" s="67"/>
      <c r="AT3299" s="2"/>
    </row>
    <row r="3300" spans="1:46" s="3" customFormat="1">
      <c r="A3300" s="67"/>
      <c r="B3300" s="67"/>
      <c r="C3300" s="67"/>
      <c r="D3300" s="67"/>
      <c r="E3300" s="67"/>
      <c r="F3300" s="67"/>
      <c r="G3300" s="67"/>
      <c r="H3300" s="67"/>
      <c r="I3300" s="67"/>
      <c r="J3300" s="67"/>
      <c r="K3300" s="67"/>
      <c r="L3300" s="67"/>
      <c r="M3300" s="67"/>
      <c r="N3300" s="67"/>
      <c r="O3300" s="67"/>
      <c r="P3300" s="67"/>
      <c r="Q3300" s="67"/>
      <c r="R3300" s="67"/>
      <c r="S3300" s="67"/>
      <c r="T3300" s="67"/>
      <c r="U3300" s="67"/>
      <c r="V3300" s="67"/>
      <c r="W3300" s="67"/>
      <c r="X3300" s="67"/>
      <c r="Y3300" s="67"/>
      <c r="Z3300" s="67"/>
      <c r="AA3300" s="67"/>
      <c r="AB3300" s="67"/>
      <c r="AC3300" s="67"/>
      <c r="AD3300" s="67"/>
      <c r="AE3300" s="67"/>
      <c r="AF3300" s="67"/>
      <c r="AG3300" s="67"/>
      <c r="AH3300" s="67"/>
      <c r="AI3300" s="67"/>
      <c r="AJ3300" s="67"/>
      <c r="AK3300" s="67"/>
      <c r="AL3300" s="67"/>
      <c r="AM3300" s="67"/>
      <c r="AN3300" s="67"/>
      <c r="AO3300" s="67"/>
      <c r="AP3300" s="67"/>
      <c r="AQ3300" s="67"/>
      <c r="AR3300" s="67"/>
      <c r="AS3300" s="67"/>
      <c r="AT3300" s="2"/>
    </row>
    <row r="3301" spans="1:46" s="3" customFormat="1">
      <c r="A3301" s="67"/>
      <c r="B3301" s="67"/>
      <c r="C3301" s="67"/>
      <c r="D3301" s="67"/>
      <c r="E3301" s="67"/>
      <c r="F3301" s="67"/>
      <c r="G3301" s="67"/>
      <c r="H3301" s="67"/>
      <c r="I3301" s="67"/>
      <c r="J3301" s="67"/>
      <c r="K3301" s="67"/>
      <c r="L3301" s="67"/>
      <c r="M3301" s="67"/>
      <c r="N3301" s="67"/>
      <c r="O3301" s="67"/>
      <c r="P3301" s="67"/>
      <c r="Q3301" s="67"/>
      <c r="R3301" s="67"/>
      <c r="S3301" s="67"/>
      <c r="T3301" s="67"/>
      <c r="U3301" s="67"/>
      <c r="V3301" s="67"/>
      <c r="W3301" s="67"/>
      <c r="X3301" s="67"/>
      <c r="Y3301" s="67"/>
      <c r="Z3301" s="67"/>
      <c r="AA3301" s="67"/>
      <c r="AB3301" s="67"/>
      <c r="AC3301" s="67"/>
      <c r="AD3301" s="67"/>
      <c r="AE3301" s="67"/>
      <c r="AF3301" s="67"/>
      <c r="AG3301" s="67"/>
      <c r="AH3301" s="67"/>
      <c r="AI3301" s="67"/>
      <c r="AJ3301" s="67"/>
      <c r="AK3301" s="67"/>
      <c r="AL3301" s="67"/>
      <c r="AM3301" s="67"/>
      <c r="AN3301" s="67"/>
      <c r="AO3301" s="67"/>
      <c r="AP3301" s="67"/>
      <c r="AQ3301" s="67"/>
      <c r="AR3301" s="67"/>
      <c r="AS3301" s="67"/>
      <c r="AT3301" s="2"/>
    </row>
    <row r="3302" spans="1:46" s="3" customFormat="1">
      <c r="A3302" s="67"/>
      <c r="B3302" s="67"/>
      <c r="C3302" s="67"/>
      <c r="D3302" s="67"/>
      <c r="E3302" s="67"/>
      <c r="F3302" s="67"/>
      <c r="G3302" s="67"/>
      <c r="H3302" s="67"/>
      <c r="I3302" s="67"/>
      <c r="J3302" s="67"/>
      <c r="K3302" s="67"/>
      <c r="L3302" s="67"/>
      <c r="M3302" s="67"/>
      <c r="N3302" s="67"/>
      <c r="O3302" s="67"/>
      <c r="P3302" s="67"/>
      <c r="Q3302" s="67"/>
      <c r="R3302" s="67"/>
      <c r="S3302" s="67"/>
      <c r="T3302" s="67"/>
      <c r="U3302" s="67"/>
      <c r="V3302" s="67"/>
      <c r="W3302" s="67"/>
      <c r="X3302" s="67"/>
      <c r="Y3302" s="67"/>
      <c r="Z3302" s="67"/>
      <c r="AA3302" s="67"/>
      <c r="AB3302" s="67"/>
      <c r="AC3302" s="67"/>
      <c r="AD3302" s="67"/>
      <c r="AE3302" s="67"/>
      <c r="AF3302" s="67"/>
      <c r="AG3302" s="67"/>
      <c r="AH3302" s="67"/>
      <c r="AI3302" s="67"/>
      <c r="AJ3302" s="67"/>
      <c r="AK3302" s="67"/>
      <c r="AL3302" s="67"/>
      <c r="AM3302" s="67"/>
      <c r="AN3302" s="67"/>
      <c r="AO3302" s="67"/>
      <c r="AP3302" s="67"/>
      <c r="AQ3302" s="67"/>
      <c r="AR3302" s="67"/>
      <c r="AS3302" s="67"/>
      <c r="AT3302" s="2"/>
    </row>
    <row r="3303" spans="1:46" s="3" customFormat="1">
      <c r="A3303" s="67"/>
      <c r="B3303" s="67"/>
      <c r="C3303" s="67"/>
      <c r="D3303" s="67"/>
      <c r="E3303" s="67"/>
      <c r="F3303" s="67"/>
      <c r="G3303" s="67"/>
      <c r="H3303" s="67"/>
      <c r="I3303" s="67"/>
      <c r="J3303" s="67"/>
      <c r="K3303" s="67"/>
      <c r="L3303" s="67"/>
      <c r="M3303" s="67"/>
      <c r="N3303" s="67"/>
      <c r="O3303" s="67"/>
      <c r="P3303" s="67"/>
      <c r="Q3303" s="67"/>
      <c r="R3303" s="67"/>
      <c r="S3303" s="67"/>
      <c r="T3303" s="67"/>
      <c r="U3303" s="67"/>
      <c r="V3303" s="67"/>
      <c r="W3303" s="67"/>
      <c r="X3303" s="67"/>
      <c r="Y3303" s="67"/>
      <c r="Z3303" s="67"/>
      <c r="AA3303" s="67"/>
      <c r="AB3303" s="67"/>
      <c r="AC3303" s="67"/>
      <c r="AD3303" s="67"/>
      <c r="AE3303" s="67"/>
      <c r="AF3303" s="67"/>
      <c r="AG3303" s="67"/>
      <c r="AH3303" s="67"/>
      <c r="AI3303" s="67"/>
      <c r="AJ3303" s="67"/>
      <c r="AK3303" s="67"/>
      <c r="AL3303" s="67"/>
      <c r="AM3303" s="67"/>
      <c r="AN3303" s="67"/>
      <c r="AO3303" s="67"/>
      <c r="AP3303" s="67"/>
      <c r="AQ3303" s="67"/>
      <c r="AR3303" s="67"/>
      <c r="AS3303" s="67"/>
      <c r="AT3303" s="2"/>
    </row>
    <row r="3304" spans="1:46" s="3" customFormat="1">
      <c r="A3304" s="67"/>
      <c r="B3304" s="67"/>
      <c r="C3304" s="67"/>
      <c r="D3304" s="67"/>
      <c r="E3304" s="67"/>
      <c r="F3304" s="67"/>
      <c r="G3304" s="67"/>
      <c r="H3304" s="67"/>
      <c r="I3304" s="67"/>
      <c r="J3304" s="67"/>
      <c r="K3304" s="67"/>
      <c r="L3304" s="67"/>
      <c r="M3304" s="67"/>
      <c r="N3304" s="67"/>
      <c r="O3304" s="67"/>
      <c r="P3304" s="67"/>
      <c r="Q3304" s="67"/>
      <c r="R3304" s="67"/>
      <c r="S3304" s="67"/>
      <c r="T3304" s="67"/>
      <c r="U3304" s="67"/>
      <c r="V3304" s="67"/>
      <c r="W3304" s="67"/>
      <c r="X3304" s="67"/>
      <c r="Y3304" s="67"/>
      <c r="Z3304" s="67"/>
      <c r="AA3304" s="67"/>
      <c r="AB3304" s="67"/>
      <c r="AC3304" s="67"/>
      <c r="AD3304" s="67"/>
      <c r="AE3304" s="67"/>
      <c r="AF3304" s="67"/>
      <c r="AG3304" s="67"/>
      <c r="AH3304" s="67"/>
      <c r="AI3304" s="67"/>
      <c r="AJ3304" s="67"/>
      <c r="AK3304" s="67"/>
      <c r="AL3304" s="67"/>
      <c r="AM3304" s="67"/>
      <c r="AN3304" s="67"/>
      <c r="AO3304" s="67"/>
      <c r="AP3304" s="67"/>
      <c r="AQ3304" s="67"/>
      <c r="AR3304" s="67"/>
      <c r="AS3304" s="67"/>
      <c r="AT3304" s="2"/>
    </row>
    <row r="3305" spans="1:46" s="3" customFormat="1">
      <c r="A3305" s="67"/>
      <c r="B3305" s="67"/>
      <c r="C3305" s="67"/>
      <c r="D3305" s="67"/>
      <c r="E3305" s="67"/>
      <c r="F3305" s="67"/>
      <c r="G3305" s="67"/>
      <c r="H3305" s="67"/>
      <c r="I3305" s="67"/>
      <c r="J3305" s="67"/>
      <c r="K3305" s="67"/>
      <c r="L3305" s="67"/>
      <c r="M3305" s="67"/>
      <c r="N3305" s="67"/>
      <c r="O3305" s="67"/>
      <c r="P3305" s="67"/>
      <c r="Q3305" s="67"/>
      <c r="R3305" s="67"/>
      <c r="S3305" s="67"/>
      <c r="T3305" s="67"/>
      <c r="U3305" s="67"/>
      <c r="V3305" s="67"/>
      <c r="W3305" s="67"/>
      <c r="X3305" s="67"/>
      <c r="Y3305" s="67"/>
      <c r="Z3305" s="67"/>
      <c r="AA3305" s="67"/>
      <c r="AB3305" s="67"/>
      <c r="AC3305" s="67"/>
      <c r="AD3305" s="67"/>
      <c r="AE3305" s="67"/>
      <c r="AF3305" s="67"/>
      <c r="AG3305" s="67"/>
      <c r="AH3305" s="67"/>
      <c r="AI3305" s="67"/>
      <c r="AJ3305" s="67"/>
      <c r="AK3305" s="67"/>
      <c r="AL3305" s="67"/>
      <c r="AM3305" s="67"/>
      <c r="AN3305" s="67"/>
      <c r="AO3305" s="67"/>
      <c r="AP3305" s="67"/>
      <c r="AQ3305" s="67"/>
      <c r="AR3305" s="67"/>
      <c r="AS3305" s="67"/>
      <c r="AT3305" s="2"/>
    </row>
    <row r="3306" spans="1:46" s="3" customFormat="1">
      <c r="A3306" s="67"/>
      <c r="B3306" s="67"/>
      <c r="C3306" s="67"/>
      <c r="D3306" s="67"/>
      <c r="E3306" s="67"/>
      <c r="F3306" s="67"/>
      <c r="G3306" s="67"/>
      <c r="H3306" s="67"/>
      <c r="I3306" s="67"/>
      <c r="J3306" s="67"/>
      <c r="K3306" s="67"/>
      <c r="L3306" s="67"/>
      <c r="M3306" s="67"/>
      <c r="N3306" s="67"/>
      <c r="O3306" s="67"/>
      <c r="P3306" s="67"/>
      <c r="Q3306" s="67"/>
      <c r="R3306" s="67"/>
      <c r="S3306" s="67"/>
      <c r="T3306" s="67"/>
      <c r="U3306" s="67"/>
      <c r="V3306" s="67"/>
      <c r="W3306" s="67"/>
      <c r="X3306" s="67"/>
      <c r="Y3306" s="67"/>
      <c r="Z3306" s="67"/>
      <c r="AA3306" s="67"/>
      <c r="AB3306" s="67"/>
      <c r="AC3306" s="67"/>
      <c r="AD3306" s="67"/>
      <c r="AE3306" s="67"/>
      <c r="AF3306" s="67"/>
      <c r="AG3306" s="67"/>
      <c r="AH3306" s="67"/>
      <c r="AI3306" s="67"/>
      <c r="AJ3306" s="67"/>
      <c r="AK3306" s="67"/>
      <c r="AL3306" s="67"/>
      <c r="AM3306" s="67"/>
      <c r="AN3306" s="67"/>
      <c r="AO3306" s="67"/>
      <c r="AP3306" s="67"/>
      <c r="AQ3306" s="67"/>
      <c r="AR3306" s="67"/>
      <c r="AS3306" s="67"/>
      <c r="AT3306" s="2"/>
    </row>
    <row r="3307" spans="1:46" s="3" customFormat="1">
      <c r="A3307" s="67"/>
      <c r="B3307" s="67"/>
      <c r="C3307" s="67"/>
      <c r="D3307" s="67"/>
      <c r="E3307" s="67"/>
      <c r="F3307" s="67"/>
      <c r="G3307" s="67"/>
      <c r="H3307" s="67"/>
      <c r="I3307" s="67"/>
      <c r="J3307" s="67"/>
      <c r="K3307" s="67"/>
      <c r="L3307" s="67"/>
      <c r="M3307" s="67"/>
      <c r="N3307" s="67"/>
      <c r="O3307" s="67"/>
      <c r="P3307" s="67"/>
      <c r="Q3307" s="67"/>
      <c r="R3307" s="67"/>
      <c r="S3307" s="67"/>
      <c r="T3307" s="67"/>
      <c r="U3307" s="67"/>
      <c r="V3307" s="67"/>
      <c r="W3307" s="67"/>
      <c r="X3307" s="67"/>
      <c r="Y3307" s="67"/>
      <c r="Z3307" s="67"/>
      <c r="AA3307" s="67"/>
      <c r="AB3307" s="67"/>
      <c r="AC3307" s="67"/>
      <c r="AD3307" s="67"/>
      <c r="AE3307" s="67"/>
      <c r="AF3307" s="67"/>
      <c r="AG3307" s="67"/>
      <c r="AH3307" s="67"/>
      <c r="AI3307" s="67"/>
      <c r="AJ3307" s="67"/>
      <c r="AK3307" s="67"/>
      <c r="AL3307" s="67"/>
      <c r="AM3307" s="67"/>
      <c r="AN3307" s="67"/>
      <c r="AO3307" s="67"/>
      <c r="AP3307" s="67"/>
      <c r="AQ3307" s="67"/>
      <c r="AR3307" s="67"/>
      <c r="AS3307" s="67"/>
      <c r="AT3307" s="2"/>
    </row>
    <row r="3308" spans="1:46" s="3" customFormat="1">
      <c r="A3308" s="67"/>
      <c r="B3308" s="67"/>
      <c r="C3308" s="67"/>
      <c r="D3308" s="67"/>
      <c r="E3308" s="67"/>
      <c r="F3308" s="67"/>
      <c r="G3308" s="67"/>
      <c r="H3308" s="67"/>
      <c r="I3308" s="67"/>
      <c r="J3308" s="67"/>
      <c r="K3308" s="67"/>
      <c r="L3308" s="67"/>
      <c r="M3308" s="67"/>
      <c r="N3308" s="67"/>
      <c r="O3308" s="67"/>
      <c r="P3308" s="67"/>
      <c r="Q3308" s="67"/>
      <c r="R3308" s="67"/>
      <c r="S3308" s="67"/>
      <c r="T3308" s="67"/>
      <c r="U3308" s="67"/>
      <c r="V3308" s="67"/>
      <c r="W3308" s="67"/>
      <c r="X3308" s="67"/>
      <c r="Y3308" s="67"/>
      <c r="Z3308" s="67"/>
      <c r="AA3308" s="67"/>
      <c r="AB3308" s="67"/>
      <c r="AC3308" s="67"/>
      <c r="AD3308" s="67"/>
      <c r="AE3308" s="67"/>
      <c r="AF3308" s="67"/>
      <c r="AG3308" s="67"/>
      <c r="AH3308" s="67"/>
      <c r="AI3308" s="67"/>
      <c r="AJ3308" s="67"/>
      <c r="AK3308" s="67"/>
      <c r="AL3308" s="67"/>
      <c r="AM3308" s="67"/>
      <c r="AN3308" s="67"/>
      <c r="AO3308" s="67"/>
      <c r="AP3308" s="67"/>
      <c r="AQ3308" s="67"/>
      <c r="AR3308" s="67"/>
      <c r="AS3308" s="67"/>
      <c r="AT3308" s="2"/>
    </row>
    <row r="3309" spans="1:46" s="3" customFormat="1">
      <c r="A3309" s="67"/>
      <c r="B3309" s="67"/>
      <c r="C3309" s="67"/>
      <c r="D3309" s="67"/>
      <c r="E3309" s="67"/>
      <c r="F3309" s="67"/>
      <c r="G3309" s="67"/>
      <c r="H3309" s="67"/>
      <c r="I3309" s="67"/>
      <c r="J3309" s="67"/>
      <c r="K3309" s="67"/>
      <c r="L3309" s="67"/>
      <c r="M3309" s="67"/>
      <c r="N3309" s="67"/>
      <c r="O3309" s="67"/>
      <c r="P3309" s="67"/>
      <c r="Q3309" s="67"/>
      <c r="R3309" s="67"/>
      <c r="S3309" s="67"/>
      <c r="T3309" s="67"/>
      <c r="U3309" s="67"/>
      <c r="V3309" s="67"/>
      <c r="W3309" s="67"/>
      <c r="X3309" s="67"/>
      <c r="Y3309" s="67"/>
      <c r="Z3309" s="67"/>
      <c r="AA3309" s="67"/>
      <c r="AB3309" s="67"/>
      <c r="AC3309" s="67"/>
      <c r="AD3309" s="67"/>
      <c r="AE3309" s="67"/>
      <c r="AF3309" s="67"/>
      <c r="AG3309" s="67"/>
      <c r="AH3309" s="67"/>
      <c r="AI3309" s="67"/>
      <c r="AJ3309" s="67"/>
      <c r="AK3309" s="67"/>
      <c r="AL3309" s="67"/>
      <c r="AM3309" s="67"/>
      <c r="AN3309" s="67"/>
      <c r="AO3309" s="67"/>
      <c r="AP3309" s="67"/>
      <c r="AQ3309" s="67"/>
      <c r="AR3309" s="67"/>
      <c r="AS3309" s="67"/>
      <c r="AT3309" s="2"/>
    </row>
    <row r="3310" spans="1:46" s="3" customFormat="1">
      <c r="A3310" s="67"/>
      <c r="B3310" s="67"/>
      <c r="C3310" s="67"/>
      <c r="D3310" s="67"/>
      <c r="E3310" s="67"/>
      <c r="F3310" s="67"/>
      <c r="G3310" s="67"/>
      <c r="H3310" s="67"/>
      <c r="I3310" s="67"/>
      <c r="J3310" s="67"/>
      <c r="K3310" s="67"/>
      <c r="L3310" s="67"/>
      <c r="M3310" s="67"/>
      <c r="N3310" s="67"/>
      <c r="O3310" s="67"/>
      <c r="P3310" s="67"/>
      <c r="Q3310" s="67"/>
      <c r="R3310" s="67"/>
      <c r="S3310" s="67"/>
      <c r="T3310" s="67"/>
      <c r="U3310" s="67"/>
      <c r="V3310" s="67"/>
      <c r="W3310" s="67"/>
      <c r="X3310" s="67"/>
      <c r="Y3310" s="67"/>
      <c r="Z3310" s="67"/>
      <c r="AA3310" s="67"/>
      <c r="AB3310" s="67"/>
      <c r="AC3310" s="67"/>
      <c r="AD3310" s="67"/>
      <c r="AE3310" s="67"/>
      <c r="AF3310" s="67"/>
      <c r="AG3310" s="67"/>
      <c r="AH3310" s="67"/>
      <c r="AI3310" s="67"/>
      <c r="AJ3310" s="67"/>
      <c r="AK3310" s="67"/>
      <c r="AL3310" s="67"/>
      <c r="AM3310" s="67"/>
      <c r="AN3310" s="67"/>
      <c r="AO3310" s="67"/>
      <c r="AP3310" s="67"/>
      <c r="AQ3310" s="67"/>
      <c r="AR3310" s="67"/>
      <c r="AS3310" s="67"/>
      <c r="AT3310" s="2"/>
    </row>
    <row r="3311" spans="1:46" s="3" customFormat="1">
      <c r="A3311" s="67"/>
      <c r="B3311" s="67"/>
      <c r="C3311" s="67"/>
      <c r="D3311" s="67"/>
      <c r="E3311" s="67"/>
      <c r="F3311" s="67"/>
      <c r="G3311" s="67"/>
      <c r="H3311" s="67"/>
      <c r="I3311" s="67"/>
      <c r="J3311" s="67"/>
      <c r="K3311" s="67"/>
      <c r="L3311" s="67"/>
      <c r="M3311" s="67"/>
      <c r="N3311" s="67"/>
      <c r="O3311" s="67"/>
      <c r="P3311" s="67"/>
      <c r="Q3311" s="67"/>
      <c r="R3311" s="67"/>
      <c r="S3311" s="67"/>
      <c r="T3311" s="67"/>
      <c r="U3311" s="67"/>
      <c r="V3311" s="67"/>
      <c r="W3311" s="67"/>
      <c r="X3311" s="67"/>
      <c r="Y3311" s="67"/>
      <c r="Z3311" s="67"/>
      <c r="AA3311" s="67"/>
      <c r="AB3311" s="67"/>
      <c r="AC3311" s="67"/>
      <c r="AD3311" s="67"/>
      <c r="AE3311" s="67"/>
      <c r="AF3311" s="67"/>
      <c r="AG3311" s="67"/>
      <c r="AH3311" s="67"/>
      <c r="AI3311" s="67"/>
      <c r="AJ3311" s="67"/>
      <c r="AK3311" s="67"/>
      <c r="AL3311" s="67"/>
      <c r="AM3311" s="67"/>
      <c r="AN3311" s="67"/>
      <c r="AO3311" s="67"/>
      <c r="AP3311" s="67"/>
      <c r="AQ3311" s="67"/>
      <c r="AR3311" s="67"/>
      <c r="AS3311" s="67"/>
      <c r="AT3311" s="2"/>
    </row>
    <row r="3312" spans="1:46" s="3" customFormat="1">
      <c r="A3312" s="67"/>
      <c r="B3312" s="67"/>
      <c r="C3312" s="67"/>
      <c r="D3312" s="67"/>
      <c r="E3312" s="67"/>
      <c r="F3312" s="67"/>
      <c r="G3312" s="67"/>
      <c r="H3312" s="67"/>
      <c r="I3312" s="67"/>
      <c r="J3312" s="67"/>
      <c r="K3312" s="67"/>
      <c r="L3312" s="67"/>
      <c r="M3312" s="67"/>
      <c r="N3312" s="67"/>
      <c r="O3312" s="67"/>
      <c r="P3312" s="67"/>
      <c r="Q3312" s="67"/>
      <c r="R3312" s="67"/>
      <c r="S3312" s="67"/>
      <c r="T3312" s="67"/>
      <c r="U3312" s="67"/>
      <c r="V3312" s="67"/>
      <c r="W3312" s="67"/>
      <c r="X3312" s="67"/>
      <c r="Y3312" s="67"/>
      <c r="Z3312" s="67"/>
      <c r="AA3312" s="67"/>
      <c r="AB3312" s="67"/>
      <c r="AC3312" s="67"/>
      <c r="AD3312" s="67"/>
      <c r="AE3312" s="67"/>
      <c r="AF3312" s="67"/>
      <c r="AG3312" s="67"/>
      <c r="AH3312" s="67"/>
      <c r="AI3312" s="67"/>
      <c r="AJ3312" s="67"/>
      <c r="AK3312" s="67"/>
      <c r="AL3312" s="67"/>
      <c r="AM3312" s="67"/>
      <c r="AN3312" s="67"/>
      <c r="AO3312" s="67"/>
      <c r="AP3312" s="67"/>
      <c r="AQ3312" s="67"/>
      <c r="AR3312" s="67"/>
      <c r="AS3312" s="67"/>
      <c r="AT3312" s="2"/>
    </row>
    <row r="3313" spans="1:46" s="3" customFormat="1">
      <c r="A3313" s="67"/>
      <c r="B3313" s="67"/>
      <c r="C3313" s="67"/>
      <c r="D3313" s="67"/>
      <c r="E3313" s="67"/>
      <c r="F3313" s="67"/>
      <c r="G3313" s="67"/>
      <c r="H3313" s="67"/>
      <c r="I3313" s="67"/>
      <c r="J3313" s="67"/>
      <c r="K3313" s="67"/>
      <c r="L3313" s="67"/>
      <c r="M3313" s="67"/>
      <c r="N3313" s="67"/>
      <c r="O3313" s="67"/>
      <c r="P3313" s="67"/>
      <c r="Q3313" s="67"/>
      <c r="R3313" s="67"/>
      <c r="S3313" s="67"/>
      <c r="T3313" s="67"/>
      <c r="U3313" s="67"/>
      <c r="V3313" s="67"/>
      <c r="W3313" s="67"/>
      <c r="X3313" s="67"/>
      <c r="Y3313" s="67"/>
      <c r="Z3313" s="67"/>
      <c r="AA3313" s="67"/>
      <c r="AB3313" s="67"/>
      <c r="AC3313" s="67"/>
      <c r="AD3313" s="67"/>
      <c r="AE3313" s="67"/>
      <c r="AF3313" s="67"/>
      <c r="AG3313" s="67"/>
      <c r="AH3313" s="67"/>
      <c r="AI3313" s="67"/>
      <c r="AJ3313" s="67"/>
      <c r="AK3313" s="67"/>
      <c r="AL3313" s="67"/>
      <c r="AM3313" s="67"/>
      <c r="AN3313" s="67"/>
      <c r="AO3313" s="67"/>
      <c r="AP3313" s="67"/>
      <c r="AQ3313" s="67"/>
      <c r="AR3313" s="67"/>
      <c r="AS3313" s="67"/>
      <c r="AT3313" s="2"/>
    </row>
    <row r="3314" spans="1:46" s="3" customFormat="1">
      <c r="A3314" s="67"/>
      <c r="B3314" s="67"/>
      <c r="C3314" s="67"/>
      <c r="D3314" s="67"/>
      <c r="E3314" s="67"/>
      <c r="F3314" s="67"/>
      <c r="G3314" s="67"/>
      <c r="H3314" s="67"/>
      <c r="I3314" s="67"/>
      <c r="J3314" s="67"/>
      <c r="K3314" s="67"/>
      <c r="L3314" s="67"/>
      <c r="M3314" s="67"/>
      <c r="N3314" s="67"/>
      <c r="O3314" s="67"/>
      <c r="P3314" s="67"/>
      <c r="Q3314" s="67"/>
      <c r="R3314" s="67"/>
      <c r="S3314" s="67"/>
      <c r="T3314" s="67"/>
      <c r="U3314" s="67"/>
      <c r="V3314" s="67"/>
      <c r="W3314" s="67"/>
      <c r="X3314" s="67"/>
      <c r="Y3314" s="67"/>
      <c r="Z3314" s="67"/>
      <c r="AA3314" s="67"/>
      <c r="AB3314" s="67"/>
      <c r="AC3314" s="67"/>
      <c r="AD3314" s="67"/>
      <c r="AE3314" s="67"/>
      <c r="AF3314" s="67"/>
      <c r="AG3314" s="67"/>
      <c r="AH3314" s="67"/>
      <c r="AI3314" s="67"/>
      <c r="AJ3314" s="67"/>
      <c r="AK3314" s="67"/>
      <c r="AL3314" s="67"/>
      <c r="AM3314" s="67"/>
      <c r="AN3314" s="67"/>
      <c r="AO3314" s="67"/>
      <c r="AP3314" s="67"/>
      <c r="AQ3314" s="67"/>
      <c r="AR3314" s="67"/>
      <c r="AS3314" s="67"/>
      <c r="AT3314" s="2"/>
    </row>
    <row r="3315" spans="1:46" s="3" customFormat="1">
      <c r="A3315" s="67"/>
      <c r="B3315" s="67"/>
      <c r="C3315" s="67"/>
      <c r="D3315" s="67"/>
      <c r="E3315" s="67"/>
      <c r="F3315" s="67"/>
      <c r="G3315" s="67"/>
      <c r="H3315" s="67"/>
      <c r="I3315" s="67"/>
      <c r="J3315" s="67"/>
      <c r="K3315" s="67"/>
      <c r="L3315" s="67"/>
      <c r="M3315" s="67"/>
      <c r="N3315" s="67"/>
      <c r="O3315" s="67"/>
      <c r="P3315" s="67"/>
      <c r="Q3315" s="67"/>
      <c r="R3315" s="67"/>
      <c r="S3315" s="67"/>
      <c r="T3315" s="67"/>
      <c r="U3315" s="67"/>
      <c r="V3315" s="67"/>
      <c r="W3315" s="67"/>
      <c r="X3315" s="67"/>
      <c r="Y3315" s="67"/>
      <c r="Z3315" s="67"/>
      <c r="AA3315" s="67"/>
      <c r="AB3315" s="67"/>
      <c r="AC3315" s="67"/>
      <c r="AD3315" s="67"/>
      <c r="AE3315" s="67"/>
      <c r="AF3315" s="67"/>
      <c r="AG3315" s="67"/>
      <c r="AH3315" s="67"/>
      <c r="AI3315" s="67"/>
      <c r="AJ3315" s="67"/>
      <c r="AK3315" s="67"/>
      <c r="AL3315" s="67"/>
      <c r="AM3315" s="67"/>
      <c r="AN3315" s="67"/>
      <c r="AO3315" s="67"/>
      <c r="AP3315" s="67"/>
      <c r="AQ3315" s="67"/>
      <c r="AR3315" s="67"/>
      <c r="AS3315" s="67"/>
      <c r="AT3315" s="2"/>
    </row>
    <row r="3316" spans="1:46" s="3" customFormat="1">
      <c r="A3316" s="67"/>
      <c r="B3316" s="67"/>
      <c r="C3316" s="67"/>
      <c r="D3316" s="67"/>
      <c r="E3316" s="67"/>
      <c r="F3316" s="67"/>
      <c r="G3316" s="67"/>
      <c r="H3316" s="67"/>
      <c r="I3316" s="67"/>
      <c r="J3316" s="67"/>
      <c r="K3316" s="67"/>
      <c r="L3316" s="67"/>
      <c r="M3316" s="67"/>
      <c r="N3316" s="67"/>
      <c r="O3316" s="67"/>
      <c r="P3316" s="67"/>
      <c r="Q3316" s="67"/>
      <c r="R3316" s="67"/>
      <c r="S3316" s="67"/>
      <c r="T3316" s="67"/>
      <c r="U3316" s="67"/>
      <c r="V3316" s="67"/>
      <c r="W3316" s="67"/>
      <c r="X3316" s="67"/>
      <c r="Y3316" s="67"/>
      <c r="Z3316" s="67"/>
      <c r="AA3316" s="67"/>
      <c r="AB3316" s="67"/>
      <c r="AC3316" s="67"/>
      <c r="AD3316" s="67"/>
      <c r="AE3316" s="67"/>
      <c r="AF3316" s="67"/>
      <c r="AG3316" s="67"/>
      <c r="AH3316" s="67"/>
      <c r="AI3316" s="67"/>
      <c r="AJ3316" s="67"/>
      <c r="AK3316" s="67"/>
      <c r="AL3316" s="67"/>
      <c r="AM3316" s="67"/>
      <c r="AN3316" s="67"/>
      <c r="AO3316" s="67"/>
      <c r="AP3316" s="67"/>
      <c r="AQ3316" s="67"/>
      <c r="AR3316" s="67"/>
      <c r="AS3316" s="67"/>
      <c r="AT3316" s="2"/>
    </row>
    <row r="3317" spans="1:46" s="3" customFormat="1">
      <c r="A3317" s="67"/>
      <c r="B3317" s="67"/>
      <c r="C3317" s="67"/>
      <c r="D3317" s="67"/>
      <c r="E3317" s="67"/>
      <c r="F3317" s="67"/>
      <c r="G3317" s="67"/>
      <c r="H3317" s="67"/>
      <c r="I3317" s="67"/>
      <c r="J3317" s="67"/>
      <c r="K3317" s="67"/>
      <c r="L3317" s="67"/>
      <c r="M3317" s="67"/>
      <c r="N3317" s="67"/>
      <c r="O3317" s="67"/>
      <c r="P3317" s="67"/>
      <c r="Q3317" s="67"/>
      <c r="R3317" s="67"/>
      <c r="S3317" s="67"/>
      <c r="T3317" s="67"/>
      <c r="U3317" s="67"/>
      <c r="V3317" s="67"/>
      <c r="W3317" s="67"/>
      <c r="X3317" s="67"/>
      <c r="Y3317" s="67"/>
      <c r="Z3317" s="67"/>
      <c r="AA3317" s="67"/>
      <c r="AB3317" s="67"/>
      <c r="AC3317" s="67"/>
      <c r="AD3317" s="67"/>
      <c r="AE3317" s="67"/>
      <c r="AF3317" s="67"/>
      <c r="AG3317" s="67"/>
      <c r="AH3317" s="67"/>
      <c r="AI3317" s="67"/>
      <c r="AJ3317" s="67"/>
      <c r="AK3317" s="67"/>
      <c r="AL3317" s="67"/>
      <c r="AM3317" s="67"/>
      <c r="AN3317" s="67"/>
      <c r="AO3317" s="67"/>
      <c r="AP3317" s="67"/>
      <c r="AQ3317" s="67"/>
      <c r="AR3317" s="67"/>
      <c r="AS3317" s="67"/>
      <c r="AT3317" s="2"/>
    </row>
    <row r="3318" spans="1:46" s="3" customFormat="1">
      <c r="A3318" s="67"/>
      <c r="B3318" s="67"/>
      <c r="C3318" s="67"/>
      <c r="D3318" s="67"/>
      <c r="E3318" s="67"/>
      <c r="F3318" s="67"/>
      <c r="G3318" s="67"/>
      <c r="H3318" s="67"/>
      <c r="I3318" s="67"/>
      <c r="J3318" s="67"/>
      <c r="K3318" s="67"/>
      <c r="L3318" s="67"/>
      <c r="M3318" s="67"/>
      <c r="N3318" s="67"/>
      <c r="O3318" s="67"/>
      <c r="P3318" s="67"/>
      <c r="Q3318" s="67"/>
      <c r="R3318" s="67"/>
      <c r="S3318" s="67"/>
      <c r="T3318" s="67"/>
      <c r="U3318" s="67"/>
      <c r="V3318" s="67"/>
      <c r="W3318" s="67"/>
      <c r="X3318" s="67"/>
      <c r="Y3318" s="67"/>
      <c r="Z3318" s="67"/>
      <c r="AA3318" s="67"/>
      <c r="AB3318" s="67"/>
      <c r="AC3318" s="67"/>
      <c r="AD3318" s="67"/>
      <c r="AE3318" s="67"/>
      <c r="AF3318" s="67"/>
      <c r="AG3318" s="67"/>
      <c r="AH3318" s="67"/>
      <c r="AI3318" s="67"/>
      <c r="AJ3318" s="67"/>
      <c r="AK3318" s="67"/>
      <c r="AL3318" s="67"/>
      <c r="AM3318" s="67"/>
      <c r="AN3318" s="67"/>
      <c r="AO3318" s="67"/>
      <c r="AP3318" s="67"/>
      <c r="AQ3318" s="67"/>
      <c r="AR3318" s="67"/>
      <c r="AS3318" s="67"/>
      <c r="AT3318" s="2"/>
    </row>
    <row r="3319" spans="1:46" s="3" customFormat="1">
      <c r="A3319" s="67"/>
      <c r="B3319" s="67"/>
      <c r="C3319" s="67"/>
      <c r="D3319" s="67"/>
      <c r="E3319" s="67"/>
      <c r="F3319" s="67"/>
      <c r="G3319" s="67"/>
      <c r="H3319" s="67"/>
      <c r="I3319" s="67"/>
      <c r="J3319" s="67"/>
      <c r="K3319" s="67"/>
      <c r="L3319" s="67"/>
      <c r="M3319" s="67"/>
      <c r="N3319" s="67"/>
      <c r="O3319" s="67"/>
      <c r="P3319" s="67"/>
      <c r="Q3319" s="67"/>
      <c r="R3319" s="67"/>
      <c r="S3319" s="67"/>
      <c r="T3319" s="67"/>
      <c r="U3319" s="67"/>
      <c r="V3319" s="67"/>
      <c r="W3319" s="67"/>
      <c r="X3319" s="67"/>
      <c r="Y3319" s="67"/>
      <c r="Z3319" s="67"/>
      <c r="AA3319" s="67"/>
      <c r="AB3319" s="67"/>
      <c r="AC3319" s="67"/>
      <c r="AD3319" s="67"/>
      <c r="AE3319" s="67"/>
      <c r="AF3319" s="67"/>
      <c r="AG3319" s="67"/>
      <c r="AH3319" s="67"/>
      <c r="AI3319" s="67"/>
      <c r="AJ3319" s="67"/>
      <c r="AK3319" s="67"/>
      <c r="AL3319" s="67"/>
      <c r="AM3319" s="67"/>
      <c r="AN3319" s="67"/>
      <c r="AO3319" s="67"/>
      <c r="AP3319" s="67"/>
      <c r="AQ3319" s="67"/>
      <c r="AR3319" s="67"/>
      <c r="AS3319" s="67"/>
      <c r="AT3319" s="2"/>
    </row>
    <row r="3320" spans="1:46" s="3" customFormat="1">
      <c r="A3320" s="67"/>
      <c r="B3320" s="67"/>
      <c r="C3320" s="67"/>
      <c r="D3320" s="67"/>
      <c r="E3320" s="67"/>
      <c r="F3320" s="67"/>
      <c r="G3320" s="67"/>
      <c r="H3320" s="67"/>
      <c r="I3320" s="67"/>
      <c r="J3320" s="67"/>
      <c r="K3320" s="67"/>
      <c r="L3320" s="67"/>
      <c r="M3320" s="67"/>
      <c r="N3320" s="67"/>
      <c r="O3320" s="67"/>
      <c r="P3320" s="67"/>
      <c r="Q3320" s="67"/>
      <c r="R3320" s="67"/>
      <c r="S3320" s="67"/>
      <c r="T3320" s="67"/>
      <c r="U3320" s="67"/>
      <c r="V3320" s="67"/>
      <c r="W3320" s="67"/>
      <c r="X3320" s="67"/>
      <c r="Y3320" s="67"/>
      <c r="Z3320" s="67"/>
      <c r="AA3320" s="67"/>
      <c r="AB3320" s="67"/>
      <c r="AC3320" s="67"/>
      <c r="AD3320" s="67"/>
      <c r="AE3320" s="67"/>
      <c r="AF3320" s="67"/>
      <c r="AG3320" s="67"/>
      <c r="AH3320" s="67"/>
      <c r="AI3320" s="67"/>
      <c r="AJ3320" s="67"/>
      <c r="AK3320" s="67"/>
      <c r="AL3320" s="67"/>
      <c r="AM3320" s="67"/>
      <c r="AN3320" s="67"/>
      <c r="AO3320" s="67"/>
      <c r="AP3320" s="67"/>
      <c r="AQ3320" s="67"/>
      <c r="AR3320" s="67"/>
      <c r="AS3320" s="67"/>
      <c r="AT3320" s="2"/>
    </row>
    <row r="3321" spans="1:46" s="3" customFormat="1">
      <c r="A3321" s="67"/>
      <c r="B3321" s="67"/>
      <c r="C3321" s="67"/>
      <c r="D3321" s="67"/>
      <c r="E3321" s="67"/>
      <c r="F3321" s="67"/>
      <c r="G3321" s="67"/>
      <c r="H3321" s="67"/>
      <c r="I3321" s="67"/>
      <c r="J3321" s="67"/>
      <c r="K3321" s="67"/>
      <c r="L3321" s="67"/>
      <c r="M3321" s="67"/>
      <c r="N3321" s="67"/>
      <c r="O3321" s="67"/>
      <c r="P3321" s="67"/>
      <c r="Q3321" s="67"/>
      <c r="R3321" s="67"/>
      <c r="S3321" s="67"/>
      <c r="T3321" s="67"/>
      <c r="U3321" s="67"/>
      <c r="V3321" s="67"/>
      <c r="W3321" s="67"/>
      <c r="X3321" s="67"/>
      <c r="Y3321" s="67"/>
      <c r="Z3321" s="67"/>
      <c r="AA3321" s="67"/>
      <c r="AB3321" s="67"/>
      <c r="AC3321" s="67"/>
      <c r="AD3321" s="67"/>
      <c r="AE3321" s="67"/>
      <c r="AF3321" s="67"/>
      <c r="AG3321" s="67"/>
      <c r="AH3321" s="67"/>
      <c r="AI3321" s="67"/>
      <c r="AJ3321" s="67"/>
      <c r="AK3321" s="67"/>
      <c r="AL3321" s="67"/>
      <c r="AM3321" s="67"/>
      <c r="AN3321" s="67"/>
      <c r="AO3321" s="67"/>
      <c r="AP3321" s="67"/>
      <c r="AQ3321" s="67"/>
      <c r="AR3321" s="67"/>
      <c r="AS3321" s="67"/>
      <c r="AT3321" s="2"/>
    </row>
    <row r="3322" spans="1:46" s="3" customFormat="1">
      <c r="A3322" s="67"/>
      <c r="B3322" s="67"/>
      <c r="C3322" s="67"/>
      <c r="D3322" s="67"/>
      <c r="E3322" s="67"/>
      <c r="F3322" s="67"/>
      <c r="G3322" s="67"/>
      <c r="H3322" s="67"/>
      <c r="I3322" s="67"/>
      <c r="J3322" s="67"/>
      <c r="K3322" s="67"/>
      <c r="L3322" s="67"/>
      <c r="M3322" s="67"/>
      <c r="N3322" s="67"/>
      <c r="O3322" s="67"/>
      <c r="P3322" s="67"/>
      <c r="Q3322" s="67"/>
      <c r="R3322" s="67"/>
      <c r="S3322" s="67"/>
      <c r="T3322" s="67"/>
      <c r="U3322" s="67"/>
      <c r="V3322" s="67"/>
      <c r="W3322" s="67"/>
      <c r="X3322" s="67"/>
      <c r="Y3322" s="67"/>
      <c r="Z3322" s="67"/>
      <c r="AA3322" s="67"/>
      <c r="AB3322" s="67"/>
      <c r="AC3322" s="67"/>
      <c r="AD3322" s="67"/>
      <c r="AE3322" s="67"/>
      <c r="AF3322" s="67"/>
      <c r="AG3322" s="67"/>
      <c r="AH3322" s="67"/>
      <c r="AI3322" s="67"/>
      <c r="AJ3322" s="67"/>
      <c r="AK3322" s="67"/>
      <c r="AL3322" s="67"/>
      <c r="AM3322" s="67"/>
      <c r="AN3322" s="67"/>
      <c r="AO3322" s="67"/>
      <c r="AP3322" s="67"/>
      <c r="AQ3322" s="67"/>
      <c r="AR3322" s="67"/>
      <c r="AS3322" s="67"/>
      <c r="AT3322" s="2"/>
    </row>
    <row r="3323" spans="1:46" s="3" customFormat="1">
      <c r="A3323" s="67"/>
      <c r="B3323" s="67"/>
      <c r="C3323" s="67"/>
      <c r="D3323" s="67"/>
      <c r="E3323" s="67"/>
      <c r="F3323" s="67"/>
      <c r="G3323" s="67"/>
      <c r="H3323" s="67"/>
      <c r="I3323" s="67"/>
      <c r="J3323" s="67"/>
      <c r="K3323" s="67"/>
      <c r="L3323" s="67"/>
      <c r="M3323" s="67"/>
      <c r="N3323" s="67"/>
      <c r="O3323" s="67"/>
      <c r="P3323" s="67"/>
      <c r="Q3323" s="67"/>
      <c r="R3323" s="67"/>
      <c r="S3323" s="67"/>
      <c r="T3323" s="67"/>
      <c r="U3323" s="67"/>
      <c r="V3323" s="67"/>
      <c r="W3323" s="67"/>
      <c r="X3323" s="67"/>
      <c r="Y3323" s="67"/>
      <c r="Z3323" s="67"/>
      <c r="AA3323" s="67"/>
      <c r="AB3323" s="67"/>
      <c r="AC3323" s="67"/>
      <c r="AD3323" s="67"/>
      <c r="AE3323" s="67"/>
      <c r="AF3323" s="67"/>
      <c r="AG3323" s="67"/>
      <c r="AH3323" s="67"/>
      <c r="AI3323" s="67"/>
      <c r="AJ3323" s="67"/>
      <c r="AK3323" s="67"/>
      <c r="AL3323" s="67"/>
      <c r="AM3323" s="67"/>
      <c r="AN3323" s="67"/>
      <c r="AO3323" s="67"/>
      <c r="AP3323" s="67"/>
      <c r="AQ3323" s="67"/>
      <c r="AR3323" s="67"/>
      <c r="AS3323" s="67"/>
      <c r="AT3323" s="2"/>
    </row>
    <row r="3324" spans="1:46" s="3" customFormat="1">
      <c r="A3324" s="67"/>
      <c r="B3324" s="67"/>
      <c r="C3324" s="67"/>
      <c r="D3324" s="67"/>
      <c r="E3324" s="67"/>
      <c r="F3324" s="67"/>
      <c r="G3324" s="67"/>
      <c r="H3324" s="67"/>
      <c r="I3324" s="67"/>
      <c r="J3324" s="67"/>
      <c r="K3324" s="67"/>
      <c r="L3324" s="67"/>
      <c r="M3324" s="67"/>
      <c r="N3324" s="67"/>
      <c r="O3324" s="67"/>
      <c r="P3324" s="67"/>
      <c r="Q3324" s="67"/>
      <c r="R3324" s="67"/>
      <c r="S3324" s="67"/>
      <c r="T3324" s="67"/>
      <c r="U3324" s="67"/>
      <c r="V3324" s="67"/>
      <c r="W3324" s="67"/>
      <c r="X3324" s="67"/>
      <c r="Y3324" s="67"/>
      <c r="Z3324" s="67"/>
      <c r="AA3324" s="67"/>
      <c r="AB3324" s="67"/>
      <c r="AC3324" s="67"/>
      <c r="AD3324" s="67"/>
      <c r="AE3324" s="67"/>
      <c r="AF3324" s="67"/>
      <c r="AG3324" s="67"/>
      <c r="AH3324" s="67"/>
      <c r="AI3324" s="67"/>
      <c r="AJ3324" s="67"/>
      <c r="AK3324" s="67"/>
      <c r="AL3324" s="67"/>
      <c r="AM3324" s="67"/>
      <c r="AN3324" s="67"/>
      <c r="AO3324" s="67"/>
      <c r="AP3324" s="67"/>
      <c r="AQ3324" s="67"/>
      <c r="AR3324" s="67"/>
      <c r="AS3324" s="67"/>
      <c r="AT3324" s="2"/>
    </row>
    <row r="3325" spans="1:46" s="3" customFormat="1">
      <c r="A3325" s="67"/>
      <c r="B3325" s="67"/>
      <c r="C3325" s="67"/>
      <c r="D3325" s="67"/>
      <c r="E3325" s="67"/>
      <c r="F3325" s="67"/>
      <c r="G3325" s="67"/>
      <c r="H3325" s="67"/>
      <c r="I3325" s="67"/>
      <c r="J3325" s="67"/>
      <c r="K3325" s="67"/>
      <c r="L3325" s="67"/>
      <c r="M3325" s="67"/>
      <c r="N3325" s="67"/>
      <c r="O3325" s="67"/>
      <c r="P3325" s="67"/>
      <c r="Q3325" s="67"/>
      <c r="R3325" s="67"/>
      <c r="S3325" s="67"/>
      <c r="T3325" s="67"/>
      <c r="U3325" s="67"/>
      <c r="V3325" s="67"/>
      <c r="W3325" s="67"/>
      <c r="X3325" s="67"/>
      <c r="Y3325" s="67"/>
      <c r="Z3325" s="67"/>
      <c r="AA3325" s="67"/>
      <c r="AB3325" s="67"/>
      <c r="AC3325" s="67"/>
      <c r="AD3325" s="67"/>
      <c r="AE3325" s="67"/>
      <c r="AF3325" s="67"/>
      <c r="AG3325" s="67"/>
      <c r="AH3325" s="67"/>
      <c r="AI3325" s="67"/>
      <c r="AJ3325" s="67"/>
      <c r="AK3325" s="67"/>
      <c r="AL3325" s="67"/>
      <c r="AM3325" s="67"/>
      <c r="AN3325" s="67"/>
      <c r="AO3325" s="67"/>
      <c r="AP3325" s="67"/>
      <c r="AQ3325" s="67"/>
      <c r="AR3325" s="67"/>
      <c r="AS3325" s="67"/>
      <c r="AT3325" s="2"/>
    </row>
    <row r="3326" spans="1:46" s="3" customFormat="1">
      <c r="A3326" s="67"/>
      <c r="B3326" s="67"/>
      <c r="C3326" s="67"/>
      <c r="D3326" s="67"/>
      <c r="E3326" s="67"/>
      <c r="F3326" s="67"/>
      <c r="G3326" s="67"/>
      <c r="H3326" s="67"/>
      <c r="I3326" s="67"/>
      <c r="J3326" s="67"/>
      <c r="K3326" s="67"/>
      <c r="L3326" s="67"/>
      <c r="M3326" s="67"/>
      <c r="N3326" s="67"/>
      <c r="O3326" s="67"/>
      <c r="P3326" s="67"/>
      <c r="Q3326" s="67"/>
      <c r="R3326" s="67"/>
      <c r="S3326" s="67"/>
      <c r="T3326" s="67"/>
      <c r="U3326" s="67"/>
      <c r="V3326" s="67"/>
      <c r="W3326" s="67"/>
      <c r="X3326" s="67"/>
      <c r="Y3326" s="67"/>
      <c r="Z3326" s="67"/>
      <c r="AA3326" s="67"/>
      <c r="AB3326" s="67"/>
      <c r="AC3326" s="67"/>
      <c r="AD3326" s="67"/>
      <c r="AE3326" s="67"/>
      <c r="AF3326" s="67"/>
      <c r="AG3326" s="67"/>
      <c r="AH3326" s="67"/>
      <c r="AI3326" s="67"/>
      <c r="AJ3326" s="67"/>
      <c r="AK3326" s="67"/>
      <c r="AL3326" s="67"/>
      <c r="AM3326" s="67"/>
      <c r="AN3326" s="67"/>
      <c r="AO3326" s="67"/>
      <c r="AP3326" s="67"/>
      <c r="AQ3326" s="67"/>
      <c r="AR3326" s="67"/>
      <c r="AS3326" s="67"/>
      <c r="AT3326" s="2"/>
    </row>
    <row r="3327" spans="1:46" s="3" customFormat="1">
      <c r="A3327" s="67"/>
      <c r="B3327" s="67"/>
      <c r="C3327" s="67"/>
      <c r="D3327" s="67"/>
      <c r="E3327" s="67"/>
      <c r="F3327" s="67"/>
      <c r="G3327" s="67"/>
      <c r="H3327" s="67"/>
      <c r="I3327" s="67"/>
      <c r="J3327" s="67"/>
      <c r="K3327" s="67"/>
      <c r="L3327" s="67"/>
      <c r="M3327" s="67"/>
      <c r="N3327" s="67"/>
      <c r="O3327" s="67"/>
      <c r="P3327" s="67"/>
      <c r="Q3327" s="67"/>
      <c r="R3327" s="67"/>
      <c r="S3327" s="67"/>
      <c r="T3327" s="67"/>
      <c r="U3327" s="67"/>
      <c r="V3327" s="67"/>
      <c r="W3327" s="67"/>
      <c r="X3327" s="67"/>
      <c r="Y3327" s="67"/>
      <c r="Z3327" s="67"/>
      <c r="AA3327" s="67"/>
      <c r="AB3327" s="67"/>
      <c r="AC3327" s="67"/>
      <c r="AD3327" s="67"/>
      <c r="AE3327" s="67"/>
      <c r="AF3327" s="67"/>
      <c r="AG3327" s="67"/>
      <c r="AH3327" s="67"/>
      <c r="AI3327" s="67"/>
      <c r="AJ3327" s="67"/>
      <c r="AK3327" s="67"/>
      <c r="AL3327" s="67"/>
      <c r="AM3327" s="67"/>
      <c r="AN3327" s="67"/>
      <c r="AO3327" s="67"/>
      <c r="AP3327" s="67"/>
      <c r="AQ3327" s="67"/>
      <c r="AR3327" s="67"/>
      <c r="AS3327" s="67"/>
      <c r="AT3327" s="2"/>
    </row>
    <row r="3328" spans="1:46" s="3" customFormat="1">
      <c r="A3328" s="67"/>
      <c r="B3328" s="67"/>
      <c r="C3328" s="67"/>
      <c r="D3328" s="67"/>
      <c r="E3328" s="67"/>
      <c r="F3328" s="67"/>
      <c r="G3328" s="67"/>
      <c r="H3328" s="67"/>
      <c r="I3328" s="67"/>
      <c r="J3328" s="67"/>
      <c r="K3328" s="67"/>
      <c r="L3328" s="67"/>
      <c r="M3328" s="67"/>
      <c r="N3328" s="67"/>
      <c r="O3328" s="67"/>
      <c r="P3328" s="67"/>
      <c r="Q3328" s="67"/>
      <c r="R3328" s="67"/>
      <c r="S3328" s="67"/>
      <c r="T3328" s="67"/>
      <c r="U3328" s="67"/>
      <c r="V3328" s="67"/>
      <c r="W3328" s="67"/>
      <c r="X3328" s="67"/>
      <c r="Y3328" s="67"/>
      <c r="Z3328" s="67"/>
      <c r="AA3328" s="67"/>
      <c r="AB3328" s="67"/>
      <c r="AC3328" s="67"/>
      <c r="AD3328" s="67"/>
      <c r="AE3328" s="67"/>
      <c r="AF3328" s="67"/>
      <c r="AG3328" s="67"/>
      <c r="AH3328" s="67"/>
      <c r="AI3328" s="67"/>
      <c r="AJ3328" s="67"/>
      <c r="AK3328" s="67"/>
      <c r="AL3328" s="67"/>
      <c r="AM3328" s="67"/>
      <c r="AN3328" s="67"/>
      <c r="AO3328" s="67"/>
      <c r="AP3328" s="67"/>
      <c r="AQ3328" s="67"/>
      <c r="AR3328" s="67"/>
      <c r="AS3328" s="67"/>
      <c r="AT3328" s="2"/>
    </row>
    <row r="3329" spans="1:46" s="3" customFormat="1">
      <c r="A3329" s="67"/>
      <c r="B3329" s="67"/>
      <c r="C3329" s="67"/>
      <c r="D3329" s="67"/>
      <c r="E3329" s="67"/>
      <c r="F3329" s="67"/>
      <c r="G3329" s="67"/>
      <c r="H3329" s="67"/>
      <c r="I3329" s="67"/>
      <c r="J3329" s="67"/>
      <c r="K3329" s="67"/>
      <c r="L3329" s="67"/>
      <c r="M3329" s="67"/>
      <c r="N3329" s="67"/>
      <c r="O3329" s="67"/>
      <c r="P3329" s="67"/>
      <c r="Q3329" s="67"/>
      <c r="R3329" s="67"/>
      <c r="S3329" s="67"/>
      <c r="T3329" s="67"/>
      <c r="U3329" s="67"/>
      <c r="V3329" s="67"/>
      <c r="W3329" s="67"/>
      <c r="X3329" s="67"/>
      <c r="Y3329" s="67"/>
      <c r="Z3329" s="67"/>
      <c r="AA3329" s="67"/>
      <c r="AB3329" s="67"/>
      <c r="AC3329" s="67"/>
      <c r="AD3329" s="67"/>
      <c r="AE3329" s="67"/>
      <c r="AF3329" s="67"/>
      <c r="AG3329" s="67"/>
      <c r="AH3329" s="67"/>
      <c r="AI3329" s="67"/>
      <c r="AJ3329" s="67"/>
      <c r="AK3329" s="67"/>
      <c r="AL3329" s="67"/>
      <c r="AM3329" s="67"/>
      <c r="AN3329" s="67"/>
      <c r="AO3329" s="67"/>
      <c r="AP3329" s="67"/>
      <c r="AQ3329" s="67"/>
      <c r="AR3329" s="67"/>
      <c r="AS3329" s="67"/>
      <c r="AT3329" s="2"/>
    </row>
    <row r="3330" spans="1:46" s="3" customFormat="1">
      <c r="A3330" s="67"/>
      <c r="B3330" s="67"/>
      <c r="C3330" s="67"/>
      <c r="D3330" s="67"/>
      <c r="E3330" s="67"/>
      <c r="F3330" s="67"/>
      <c r="G3330" s="67"/>
      <c r="H3330" s="67"/>
      <c r="I3330" s="67"/>
      <c r="J3330" s="67"/>
      <c r="K3330" s="67"/>
      <c r="L3330" s="67"/>
      <c r="M3330" s="67"/>
      <c r="N3330" s="67"/>
      <c r="O3330" s="67"/>
      <c r="P3330" s="67"/>
      <c r="Q3330" s="67"/>
      <c r="R3330" s="67"/>
      <c r="S3330" s="67"/>
      <c r="T3330" s="67"/>
      <c r="U3330" s="67"/>
      <c r="V3330" s="67"/>
      <c r="W3330" s="67"/>
      <c r="X3330" s="67"/>
      <c r="Y3330" s="67"/>
      <c r="Z3330" s="67"/>
      <c r="AA3330" s="67"/>
      <c r="AB3330" s="67"/>
      <c r="AC3330" s="67"/>
      <c r="AD3330" s="67"/>
      <c r="AE3330" s="67"/>
      <c r="AF3330" s="67"/>
      <c r="AG3330" s="67"/>
      <c r="AH3330" s="67"/>
      <c r="AI3330" s="67"/>
      <c r="AJ3330" s="67"/>
      <c r="AK3330" s="67"/>
      <c r="AL3330" s="67"/>
      <c r="AM3330" s="67"/>
      <c r="AN3330" s="67"/>
      <c r="AO3330" s="67"/>
      <c r="AP3330" s="67"/>
      <c r="AQ3330" s="67"/>
      <c r="AR3330" s="67"/>
      <c r="AS3330" s="67"/>
      <c r="AT3330" s="2"/>
    </row>
    <row r="3331" spans="1:46" s="3" customFormat="1">
      <c r="A3331" s="67"/>
      <c r="B3331" s="67"/>
      <c r="C3331" s="67"/>
      <c r="D3331" s="67"/>
      <c r="E3331" s="67"/>
      <c r="F3331" s="67"/>
      <c r="G3331" s="67"/>
      <c r="H3331" s="67"/>
      <c r="I3331" s="67"/>
      <c r="J3331" s="67"/>
      <c r="K3331" s="67"/>
      <c r="L3331" s="67"/>
      <c r="M3331" s="67"/>
      <c r="N3331" s="67"/>
      <c r="O3331" s="67"/>
      <c r="P3331" s="67"/>
      <c r="Q3331" s="67"/>
      <c r="R3331" s="67"/>
      <c r="S3331" s="67"/>
      <c r="T3331" s="67"/>
      <c r="U3331" s="67"/>
      <c r="V3331" s="67"/>
      <c r="W3331" s="67"/>
      <c r="X3331" s="67"/>
      <c r="Y3331" s="67"/>
      <c r="Z3331" s="67"/>
      <c r="AA3331" s="67"/>
      <c r="AB3331" s="67"/>
      <c r="AC3331" s="67"/>
      <c r="AD3331" s="67"/>
      <c r="AE3331" s="67"/>
      <c r="AF3331" s="67"/>
      <c r="AG3331" s="67"/>
      <c r="AH3331" s="67"/>
      <c r="AI3331" s="67"/>
      <c r="AJ3331" s="67"/>
      <c r="AK3331" s="67"/>
      <c r="AL3331" s="67"/>
      <c r="AM3331" s="67"/>
      <c r="AN3331" s="67"/>
      <c r="AO3331" s="67"/>
      <c r="AP3331" s="67"/>
      <c r="AQ3331" s="67"/>
      <c r="AR3331" s="67"/>
      <c r="AS3331" s="67"/>
      <c r="AT3331" s="2"/>
    </row>
    <row r="3332" spans="1:46" s="3" customFormat="1">
      <c r="A3332" s="67"/>
      <c r="B3332" s="67"/>
      <c r="C3332" s="67"/>
      <c r="D3332" s="67"/>
      <c r="E3332" s="67"/>
      <c r="F3332" s="67"/>
      <c r="G3332" s="67"/>
      <c r="H3332" s="67"/>
      <c r="I3332" s="67"/>
      <c r="J3332" s="67"/>
      <c r="K3332" s="67"/>
      <c r="L3332" s="67"/>
      <c r="M3332" s="67"/>
      <c r="N3332" s="67"/>
      <c r="O3332" s="67"/>
      <c r="P3332" s="67"/>
      <c r="Q3332" s="67"/>
      <c r="R3332" s="67"/>
      <c r="S3332" s="67"/>
      <c r="T3332" s="67"/>
      <c r="U3332" s="67"/>
      <c r="V3332" s="67"/>
      <c r="W3332" s="67"/>
      <c r="X3332" s="67"/>
      <c r="Y3332" s="67"/>
      <c r="Z3332" s="67"/>
      <c r="AA3332" s="67"/>
      <c r="AB3332" s="67"/>
      <c r="AC3332" s="67"/>
      <c r="AD3332" s="67"/>
      <c r="AE3332" s="67"/>
      <c r="AF3332" s="67"/>
      <c r="AG3332" s="67"/>
      <c r="AH3332" s="67"/>
      <c r="AI3332" s="67"/>
      <c r="AJ3332" s="67"/>
      <c r="AK3332" s="67"/>
      <c r="AL3332" s="67"/>
      <c r="AM3332" s="67"/>
      <c r="AN3332" s="67"/>
      <c r="AO3332" s="67"/>
      <c r="AP3332" s="67"/>
      <c r="AQ3332" s="67"/>
      <c r="AR3332" s="67"/>
      <c r="AS3332" s="67"/>
      <c r="AT3332" s="2"/>
    </row>
    <row r="3333" spans="1:46" s="3" customFormat="1">
      <c r="A3333" s="67"/>
      <c r="B3333" s="67"/>
      <c r="C3333" s="67"/>
      <c r="D3333" s="67"/>
      <c r="E3333" s="67"/>
      <c r="F3333" s="67"/>
      <c r="G3333" s="67"/>
      <c r="H3333" s="67"/>
      <c r="I3333" s="67"/>
      <c r="J3333" s="67"/>
      <c r="K3333" s="67"/>
      <c r="L3333" s="67"/>
      <c r="M3333" s="67"/>
      <c r="N3333" s="67"/>
      <c r="O3333" s="67"/>
      <c r="P3333" s="67"/>
      <c r="Q3333" s="67"/>
      <c r="R3333" s="67"/>
      <c r="S3333" s="67"/>
      <c r="T3333" s="67"/>
      <c r="U3333" s="67"/>
      <c r="V3333" s="67"/>
      <c r="W3333" s="67"/>
      <c r="X3333" s="67"/>
      <c r="Y3333" s="67"/>
      <c r="Z3333" s="67"/>
      <c r="AA3333" s="67"/>
      <c r="AB3333" s="67"/>
      <c r="AC3333" s="67"/>
      <c r="AD3333" s="67"/>
      <c r="AE3333" s="67"/>
      <c r="AF3333" s="67"/>
      <c r="AG3333" s="67"/>
      <c r="AH3333" s="67"/>
      <c r="AI3333" s="67"/>
      <c r="AJ3333" s="67"/>
      <c r="AK3333" s="67"/>
      <c r="AL3333" s="67"/>
      <c r="AM3333" s="67"/>
      <c r="AN3333" s="67"/>
      <c r="AO3333" s="67"/>
      <c r="AP3333" s="67"/>
      <c r="AQ3333" s="67"/>
      <c r="AR3333" s="67"/>
      <c r="AS3333" s="67"/>
      <c r="AT3333" s="2"/>
    </row>
    <row r="3334" spans="1:46" s="3" customFormat="1">
      <c r="A3334" s="67"/>
      <c r="B3334" s="67"/>
      <c r="C3334" s="67"/>
      <c r="D3334" s="67"/>
      <c r="E3334" s="67"/>
      <c r="F3334" s="67"/>
      <c r="G3334" s="67"/>
      <c r="H3334" s="67"/>
      <c r="I3334" s="67"/>
      <c r="J3334" s="67"/>
      <c r="K3334" s="67"/>
      <c r="L3334" s="67"/>
      <c r="M3334" s="67"/>
      <c r="N3334" s="67"/>
      <c r="O3334" s="67"/>
      <c r="P3334" s="67"/>
      <c r="Q3334" s="67"/>
      <c r="R3334" s="67"/>
      <c r="S3334" s="67"/>
      <c r="T3334" s="67"/>
      <c r="U3334" s="67"/>
      <c r="V3334" s="67"/>
      <c r="W3334" s="67"/>
      <c r="X3334" s="67"/>
      <c r="Y3334" s="67"/>
      <c r="Z3334" s="67"/>
      <c r="AA3334" s="67"/>
      <c r="AB3334" s="67"/>
      <c r="AC3334" s="67"/>
      <c r="AD3334" s="67"/>
      <c r="AE3334" s="67"/>
      <c r="AF3334" s="67"/>
      <c r="AG3334" s="67"/>
      <c r="AH3334" s="67"/>
      <c r="AI3334" s="67"/>
      <c r="AJ3334" s="67"/>
      <c r="AK3334" s="67"/>
      <c r="AL3334" s="67"/>
      <c r="AM3334" s="67"/>
      <c r="AN3334" s="67"/>
      <c r="AO3334" s="67"/>
      <c r="AP3334" s="67"/>
      <c r="AQ3334" s="67"/>
      <c r="AR3334" s="67"/>
      <c r="AS3334" s="67"/>
      <c r="AT3334" s="2"/>
    </row>
    <row r="3335" spans="1:46" s="3" customFormat="1">
      <c r="A3335" s="67"/>
      <c r="B3335" s="67"/>
      <c r="C3335" s="67"/>
      <c r="D3335" s="67"/>
      <c r="E3335" s="67"/>
      <c r="F3335" s="67"/>
      <c r="G3335" s="67"/>
      <c r="H3335" s="67"/>
      <c r="I3335" s="67"/>
      <c r="J3335" s="67"/>
      <c r="K3335" s="67"/>
      <c r="L3335" s="67"/>
      <c r="M3335" s="67"/>
      <c r="N3335" s="67"/>
      <c r="O3335" s="67"/>
      <c r="P3335" s="67"/>
      <c r="Q3335" s="67"/>
      <c r="R3335" s="67"/>
      <c r="S3335" s="67"/>
      <c r="T3335" s="67"/>
      <c r="U3335" s="67"/>
      <c r="V3335" s="67"/>
      <c r="W3335" s="67"/>
      <c r="X3335" s="67"/>
      <c r="Y3335" s="67"/>
      <c r="Z3335" s="67"/>
      <c r="AA3335" s="67"/>
      <c r="AB3335" s="67"/>
      <c r="AC3335" s="67"/>
      <c r="AD3335" s="67"/>
      <c r="AE3335" s="67"/>
      <c r="AF3335" s="67"/>
      <c r="AG3335" s="67"/>
      <c r="AH3335" s="67"/>
      <c r="AI3335" s="67"/>
      <c r="AJ3335" s="67"/>
      <c r="AK3335" s="67"/>
      <c r="AL3335" s="67"/>
      <c r="AM3335" s="67"/>
      <c r="AN3335" s="67"/>
      <c r="AO3335" s="67"/>
      <c r="AP3335" s="67"/>
      <c r="AQ3335" s="67"/>
      <c r="AR3335" s="67"/>
      <c r="AS3335" s="67"/>
      <c r="AT3335" s="2"/>
    </row>
    <row r="3336" spans="1:46" s="3" customFormat="1">
      <c r="A3336" s="67"/>
      <c r="B3336" s="67"/>
      <c r="C3336" s="67"/>
      <c r="D3336" s="67"/>
      <c r="E3336" s="67"/>
      <c r="F3336" s="67"/>
      <c r="G3336" s="67"/>
      <c r="H3336" s="67"/>
      <c r="I3336" s="67"/>
      <c r="J3336" s="67"/>
      <c r="K3336" s="67"/>
      <c r="L3336" s="67"/>
      <c r="M3336" s="67"/>
      <c r="N3336" s="67"/>
      <c r="O3336" s="67"/>
      <c r="P3336" s="67"/>
      <c r="Q3336" s="67"/>
      <c r="R3336" s="67"/>
      <c r="S3336" s="67"/>
      <c r="T3336" s="67"/>
      <c r="U3336" s="67"/>
      <c r="V3336" s="67"/>
      <c r="W3336" s="67"/>
      <c r="X3336" s="67"/>
      <c r="Y3336" s="67"/>
      <c r="Z3336" s="67"/>
      <c r="AA3336" s="67"/>
      <c r="AB3336" s="67"/>
      <c r="AC3336" s="67"/>
      <c r="AD3336" s="67"/>
      <c r="AE3336" s="67"/>
      <c r="AF3336" s="67"/>
      <c r="AG3336" s="67"/>
      <c r="AH3336" s="67"/>
      <c r="AI3336" s="67"/>
      <c r="AJ3336" s="67"/>
      <c r="AK3336" s="67"/>
      <c r="AL3336" s="67"/>
      <c r="AM3336" s="67"/>
      <c r="AN3336" s="67"/>
      <c r="AO3336" s="67"/>
      <c r="AP3336" s="67"/>
      <c r="AQ3336" s="67"/>
      <c r="AR3336" s="67"/>
      <c r="AS3336" s="67"/>
      <c r="AT3336" s="2"/>
    </row>
    <row r="3337" spans="1:46" s="3" customFormat="1">
      <c r="A3337" s="67"/>
      <c r="B3337" s="67"/>
      <c r="C3337" s="67"/>
      <c r="D3337" s="67"/>
      <c r="E3337" s="67"/>
      <c r="F3337" s="67"/>
      <c r="G3337" s="67"/>
      <c r="H3337" s="67"/>
      <c r="I3337" s="67"/>
      <c r="J3337" s="67"/>
      <c r="K3337" s="67"/>
      <c r="L3337" s="67"/>
      <c r="M3337" s="67"/>
      <c r="N3337" s="67"/>
      <c r="O3337" s="67"/>
      <c r="P3337" s="67"/>
      <c r="Q3337" s="67"/>
      <c r="R3337" s="67"/>
      <c r="S3337" s="67"/>
      <c r="T3337" s="67"/>
      <c r="U3337" s="67"/>
      <c r="V3337" s="67"/>
      <c r="W3337" s="67"/>
      <c r="X3337" s="67"/>
      <c r="Y3337" s="67"/>
      <c r="Z3337" s="67"/>
      <c r="AA3337" s="67"/>
      <c r="AB3337" s="67"/>
      <c r="AC3337" s="67"/>
      <c r="AD3337" s="67"/>
      <c r="AE3337" s="67"/>
      <c r="AF3337" s="67"/>
      <c r="AG3337" s="67"/>
      <c r="AH3337" s="67"/>
      <c r="AI3337" s="67"/>
      <c r="AJ3337" s="67"/>
      <c r="AK3337" s="67"/>
      <c r="AL3337" s="67"/>
      <c r="AM3337" s="67"/>
      <c r="AN3337" s="67"/>
      <c r="AO3337" s="67"/>
      <c r="AP3337" s="67"/>
      <c r="AQ3337" s="67"/>
      <c r="AR3337" s="67"/>
      <c r="AS3337" s="67"/>
      <c r="AT3337" s="2"/>
    </row>
    <row r="3338" spans="1:46" s="3" customFormat="1">
      <c r="A3338" s="67"/>
      <c r="B3338" s="67"/>
      <c r="C3338" s="67"/>
      <c r="D3338" s="67"/>
      <c r="E3338" s="67"/>
      <c r="F3338" s="67"/>
      <c r="G3338" s="67"/>
      <c r="H3338" s="67"/>
      <c r="I3338" s="67"/>
      <c r="J3338" s="67"/>
      <c r="K3338" s="67"/>
      <c r="L3338" s="67"/>
      <c r="M3338" s="67"/>
      <c r="N3338" s="67"/>
      <c r="O3338" s="67"/>
      <c r="P3338" s="67"/>
      <c r="Q3338" s="67"/>
      <c r="R3338" s="67"/>
      <c r="S3338" s="67"/>
      <c r="T3338" s="67"/>
      <c r="U3338" s="67"/>
      <c r="V3338" s="67"/>
      <c r="W3338" s="67"/>
      <c r="X3338" s="67"/>
      <c r="Y3338" s="67"/>
      <c r="Z3338" s="67"/>
      <c r="AA3338" s="67"/>
      <c r="AB3338" s="67"/>
      <c r="AC3338" s="67"/>
      <c r="AD3338" s="67"/>
      <c r="AE3338" s="67"/>
      <c r="AF3338" s="67"/>
      <c r="AG3338" s="67"/>
      <c r="AH3338" s="67"/>
      <c r="AI3338" s="67"/>
      <c r="AJ3338" s="67"/>
      <c r="AK3338" s="67"/>
      <c r="AL3338" s="67"/>
      <c r="AM3338" s="67"/>
      <c r="AN3338" s="67"/>
      <c r="AO3338" s="67"/>
      <c r="AP3338" s="67"/>
      <c r="AQ3338" s="67"/>
      <c r="AR3338" s="67"/>
      <c r="AS3338" s="67"/>
      <c r="AT3338" s="2"/>
    </row>
    <row r="3339" spans="1:46" s="3" customFormat="1">
      <c r="A3339" s="67"/>
      <c r="B3339" s="67"/>
      <c r="C3339" s="67"/>
      <c r="D3339" s="67"/>
      <c r="E3339" s="67"/>
      <c r="F3339" s="67"/>
      <c r="G3339" s="67"/>
      <c r="H3339" s="67"/>
      <c r="I3339" s="67"/>
      <c r="J3339" s="67"/>
      <c r="K3339" s="67"/>
      <c r="L3339" s="67"/>
      <c r="M3339" s="67"/>
      <c r="N3339" s="67"/>
      <c r="O3339" s="67"/>
      <c r="P3339" s="67"/>
      <c r="Q3339" s="67"/>
      <c r="R3339" s="67"/>
      <c r="S3339" s="67"/>
      <c r="T3339" s="67"/>
      <c r="U3339" s="67"/>
      <c r="V3339" s="67"/>
      <c r="W3339" s="67"/>
      <c r="X3339" s="67"/>
      <c r="Y3339" s="67"/>
      <c r="Z3339" s="67"/>
      <c r="AA3339" s="67"/>
      <c r="AB3339" s="67"/>
      <c r="AC3339" s="67"/>
      <c r="AD3339" s="67"/>
      <c r="AE3339" s="67"/>
      <c r="AF3339" s="67"/>
      <c r="AG3339" s="67"/>
      <c r="AH3339" s="67"/>
      <c r="AI3339" s="67"/>
      <c r="AJ3339" s="67"/>
      <c r="AK3339" s="67"/>
      <c r="AL3339" s="67"/>
      <c r="AM3339" s="67"/>
      <c r="AN3339" s="67"/>
      <c r="AO3339" s="67"/>
      <c r="AP3339" s="67"/>
      <c r="AQ3339" s="67"/>
      <c r="AR3339" s="67"/>
      <c r="AS3339" s="67"/>
      <c r="AT3339" s="2"/>
    </row>
    <row r="3340" spans="1:46" s="3" customFormat="1">
      <c r="A3340" s="67"/>
      <c r="B3340" s="67"/>
      <c r="C3340" s="67"/>
      <c r="D3340" s="67"/>
      <c r="E3340" s="67"/>
      <c r="F3340" s="67"/>
      <c r="G3340" s="67"/>
      <c r="H3340" s="67"/>
      <c r="I3340" s="67"/>
      <c r="J3340" s="67"/>
      <c r="K3340" s="67"/>
      <c r="L3340" s="67"/>
      <c r="M3340" s="67"/>
      <c r="N3340" s="67"/>
      <c r="O3340" s="67"/>
      <c r="P3340" s="67"/>
      <c r="Q3340" s="67"/>
      <c r="R3340" s="67"/>
      <c r="S3340" s="67"/>
      <c r="T3340" s="67"/>
      <c r="U3340" s="67"/>
      <c r="V3340" s="67"/>
      <c r="W3340" s="67"/>
      <c r="X3340" s="67"/>
      <c r="Y3340" s="67"/>
      <c r="Z3340" s="67"/>
      <c r="AA3340" s="67"/>
      <c r="AB3340" s="67"/>
      <c r="AC3340" s="67"/>
      <c r="AD3340" s="67"/>
      <c r="AE3340" s="67"/>
      <c r="AF3340" s="67"/>
      <c r="AG3340" s="67"/>
      <c r="AH3340" s="67"/>
      <c r="AI3340" s="67"/>
      <c r="AJ3340" s="67"/>
      <c r="AK3340" s="67"/>
      <c r="AL3340" s="67"/>
      <c r="AM3340" s="67"/>
      <c r="AN3340" s="67"/>
      <c r="AO3340" s="67"/>
      <c r="AP3340" s="67"/>
      <c r="AQ3340" s="67"/>
      <c r="AR3340" s="67"/>
      <c r="AS3340" s="67"/>
      <c r="AT3340" s="2"/>
    </row>
    <row r="3341" spans="1:46" s="3" customFormat="1">
      <c r="A3341" s="67"/>
      <c r="B3341" s="67"/>
      <c r="C3341" s="67"/>
      <c r="D3341" s="67"/>
      <c r="E3341" s="67"/>
      <c r="F3341" s="67"/>
      <c r="G3341" s="67"/>
      <c r="H3341" s="67"/>
      <c r="I3341" s="67"/>
      <c r="J3341" s="67"/>
      <c r="K3341" s="67"/>
      <c r="L3341" s="67"/>
      <c r="M3341" s="67"/>
      <c r="N3341" s="67"/>
      <c r="O3341" s="67"/>
      <c r="P3341" s="67"/>
      <c r="Q3341" s="67"/>
      <c r="R3341" s="67"/>
      <c r="S3341" s="67"/>
      <c r="T3341" s="67"/>
      <c r="U3341" s="67"/>
      <c r="V3341" s="67"/>
      <c r="W3341" s="67"/>
      <c r="X3341" s="67"/>
      <c r="Y3341" s="67"/>
      <c r="Z3341" s="67"/>
      <c r="AA3341" s="67"/>
      <c r="AB3341" s="67"/>
      <c r="AC3341" s="67"/>
      <c r="AD3341" s="67"/>
      <c r="AE3341" s="67"/>
      <c r="AF3341" s="67"/>
      <c r="AG3341" s="67"/>
      <c r="AH3341" s="67"/>
      <c r="AI3341" s="67"/>
      <c r="AJ3341" s="67"/>
      <c r="AK3341" s="67"/>
      <c r="AL3341" s="67"/>
      <c r="AM3341" s="67"/>
      <c r="AN3341" s="67"/>
      <c r="AO3341" s="67"/>
      <c r="AP3341" s="67"/>
      <c r="AQ3341" s="67"/>
      <c r="AR3341" s="67"/>
      <c r="AS3341" s="67"/>
      <c r="AT3341" s="2"/>
    </row>
    <row r="3342" spans="1:46" s="3" customFormat="1">
      <c r="A3342" s="67"/>
      <c r="B3342" s="67"/>
      <c r="C3342" s="67"/>
      <c r="D3342" s="67"/>
      <c r="E3342" s="67"/>
      <c r="F3342" s="67"/>
      <c r="G3342" s="67"/>
      <c r="H3342" s="67"/>
      <c r="I3342" s="67"/>
      <c r="J3342" s="67"/>
      <c r="K3342" s="67"/>
      <c r="L3342" s="67"/>
      <c r="M3342" s="67"/>
      <c r="N3342" s="67"/>
      <c r="O3342" s="67"/>
      <c r="P3342" s="67"/>
      <c r="Q3342" s="67"/>
      <c r="R3342" s="67"/>
      <c r="S3342" s="67"/>
      <c r="T3342" s="67"/>
      <c r="U3342" s="67"/>
      <c r="V3342" s="67"/>
      <c r="W3342" s="67"/>
      <c r="X3342" s="67"/>
      <c r="Y3342" s="67"/>
      <c r="Z3342" s="67"/>
      <c r="AA3342" s="67"/>
      <c r="AB3342" s="67"/>
      <c r="AC3342" s="67"/>
      <c r="AD3342" s="67"/>
      <c r="AE3342" s="67"/>
      <c r="AF3342" s="67"/>
      <c r="AG3342" s="67"/>
      <c r="AH3342" s="67"/>
      <c r="AI3342" s="67"/>
      <c r="AJ3342" s="67"/>
      <c r="AK3342" s="67"/>
      <c r="AL3342" s="67"/>
      <c r="AM3342" s="67"/>
      <c r="AN3342" s="67"/>
      <c r="AO3342" s="67"/>
      <c r="AP3342" s="67"/>
      <c r="AQ3342" s="67"/>
      <c r="AR3342" s="67"/>
      <c r="AS3342" s="67"/>
      <c r="AT3342" s="2"/>
    </row>
    <row r="3343" spans="1:46" s="3" customFormat="1">
      <c r="A3343" s="67"/>
      <c r="B3343" s="67"/>
      <c r="C3343" s="67"/>
      <c r="D3343" s="67"/>
      <c r="E3343" s="67"/>
      <c r="F3343" s="67"/>
      <c r="G3343" s="67"/>
      <c r="H3343" s="67"/>
      <c r="I3343" s="67"/>
      <c r="J3343" s="67"/>
      <c r="K3343" s="67"/>
      <c r="L3343" s="67"/>
      <c r="M3343" s="67"/>
      <c r="N3343" s="67"/>
      <c r="O3343" s="67"/>
      <c r="P3343" s="67"/>
      <c r="Q3343" s="67"/>
      <c r="R3343" s="67"/>
      <c r="S3343" s="67"/>
      <c r="T3343" s="67"/>
      <c r="U3343" s="67"/>
      <c r="V3343" s="67"/>
      <c r="W3343" s="67"/>
      <c r="X3343" s="67"/>
      <c r="Y3343" s="67"/>
      <c r="Z3343" s="67"/>
      <c r="AA3343" s="67"/>
      <c r="AB3343" s="67"/>
      <c r="AC3343" s="67"/>
      <c r="AD3343" s="67"/>
      <c r="AE3343" s="67"/>
      <c r="AF3343" s="67"/>
      <c r="AG3343" s="67"/>
      <c r="AH3343" s="67"/>
      <c r="AI3343" s="67"/>
      <c r="AJ3343" s="67"/>
      <c r="AK3343" s="67"/>
      <c r="AL3343" s="67"/>
      <c r="AM3343" s="67"/>
      <c r="AN3343" s="67"/>
      <c r="AO3343" s="67"/>
      <c r="AP3343" s="67"/>
      <c r="AQ3343" s="67"/>
      <c r="AR3343" s="67"/>
      <c r="AS3343" s="67"/>
      <c r="AT3343" s="2"/>
    </row>
    <row r="3344" spans="1:46" s="3" customFormat="1">
      <c r="A3344" s="67"/>
      <c r="B3344" s="67"/>
      <c r="C3344" s="67"/>
      <c r="D3344" s="67"/>
      <c r="E3344" s="67"/>
      <c r="F3344" s="67"/>
      <c r="G3344" s="67"/>
      <c r="H3344" s="67"/>
      <c r="I3344" s="67"/>
      <c r="J3344" s="67"/>
      <c r="K3344" s="67"/>
      <c r="L3344" s="67"/>
      <c r="M3344" s="67"/>
      <c r="N3344" s="67"/>
      <c r="O3344" s="67"/>
      <c r="P3344" s="67"/>
      <c r="Q3344" s="67"/>
      <c r="R3344" s="67"/>
      <c r="S3344" s="67"/>
      <c r="T3344" s="67"/>
      <c r="U3344" s="67"/>
      <c r="V3344" s="67"/>
      <c r="W3344" s="67"/>
      <c r="X3344" s="67"/>
      <c r="Y3344" s="67"/>
      <c r="Z3344" s="67"/>
      <c r="AA3344" s="67"/>
      <c r="AB3344" s="67"/>
      <c r="AC3344" s="67"/>
      <c r="AD3344" s="67"/>
      <c r="AE3344" s="67"/>
      <c r="AF3344" s="67"/>
      <c r="AG3344" s="67"/>
      <c r="AH3344" s="67"/>
      <c r="AI3344" s="67"/>
      <c r="AJ3344" s="67"/>
      <c r="AK3344" s="67"/>
      <c r="AL3344" s="67"/>
      <c r="AM3344" s="67"/>
      <c r="AN3344" s="67"/>
      <c r="AO3344" s="67"/>
      <c r="AP3344" s="67"/>
      <c r="AQ3344" s="67"/>
      <c r="AR3344" s="67"/>
      <c r="AS3344" s="67"/>
      <c r="AT3344" s="2"/>
    </row>
    <row r="3345" spans="1:46" s="3" customFormat="1">
      <c r="A3345" s="67"/>
      <c r="B3345" s="67"/>
      <c r="C3345" s="67"/>
      <c r="D3345" s="67"/>
      <c r="E3345" s="67"/>
      <c r="F3345" s="67"/>
      <c r="G3345" s="67"/>
      <c r="H3345" s="67"/>
      <c r="I3345" s="67"/>
      <c r="J3345" s="67"/>
      <c r="K3345" s="67"/>
      <c r="L3345" s="67"/>
      <c r="M3345" s="67"/>
      <c r="N3345" s="67"/>
      <c r="O3345" s="67"/>
      <c r="P3345" s="67"/>
      <c r="Q3345" s="67"/>
      <c r="R3345" s="67"/>
      <c r="S3345" s="67"/>
      <c r="T3345" s="67"/>
      <c r="U3345" s="67"/>
      <c r="V3345" s="67"/>
      <c r="W3345" s="67"/>
      <c r="X3345" s="67"/>
      <c r="Y3345" s="67"/>
      <c r="Z3345" s="67"/>
      <c r="AA3345" s="67"/>
      <c r="AB3345" s="67"/>
      <c r="AC3345" s="67"/>
      <c r="AD3345" s="67"/>
      <c r="AE3345" s="67"/>
      <c r="AF3345" s="67"/>
      <c r="AG3345" s="67"/>
      <c r="AH3345" s="67"/>
      <c r="AI3345" s="67"/>
      <c r="AJ3345" s="67"/>
      <c r="AK3345" s="67"/>
      <c r="AL3345" s="67"/>
      <c r="AM3345" s="67"/>
      <c r="AN3345" s="67"/>
      <c r="AO3345" s="67"/>
      <c r="AP3345" s="67"/>
      <c r="AQ3345" s="67"/>
      <c r="AR3345" s="67"/>
      <c r="AS3345" s="67"/>
      <c r="AT3345" s="2"/>
    </row>
    <row r="3346" spans="1:46" s="3" customFormat="1">
      <c r="A3346" s="67"/>
      <c r="B3346" s="67"/>
      <c r="C3346" s="67"/>
      <c r="D3346" s="67"/>
      <c r="E3346" s="67"/>
      <c r="F3346" s="67"/>
      <c r="G3346" s="67"/>
      <c r="H3346" s="67"/>
      <c r="I3346" s="67"/>
      <c r="J3346" s="67"/>
      <c r="K3346" s="67"/>
      <c r="L3346" s="67"/>
      <c r="M3346" s="67"/>
      <c r="N3346" s="67"/>
      <c r="O3346" s="67"/>
      <c r="P3346" s="67"/>
      <c r="Q3346" s="67"/>
      <c r="R3346" s="67"/>
      <c r="S3346" s="67"/>
      <c r="T3346" s="67"/>
      <c r="U3346" s="67"/>
      <c r="V3346" s="67"/>
      <c r="W3346" s="67"/>
      <c r="X3346" s="67"/>
      <c r="Y3346" s="67"/>
      <c r="Z3346" s="67"/>
      <c r="AA3346" s="67"/>
      <c r="AB3346" s="67"/>
      <c r="AC3346" s="67"/>
      <c r="AD3346" s="67"/>
      <c r="AE3346" s="67"/>
      <c r="AF3346" s="67"/>
      <c r="AG3346" s="67"/>
      <c r="AH3346" s="67"/>
      <c r="AI3346" s="67"/>
      <c r="AJ3346" s="67"/>
      <c r="AK3346" s="67"/>
      <c r="AL3346" s="67"/>
      <c r="AM3346" s="67"/>
      <c r="AN3346" s="67"/>
      <c r="AO3346" s="67"/>
      <c r="AP3346" s="67"/>
      <c r="AQ3346" s="67"/>
      <c r="AR3346" s="67"/>
      <c r="AS3346" s="67"/>
      <c r="AT3346" s="2"/>
    </row>
    <row r="3347" spans="1:46" s="3" customFormat="1">
      <c r="A3347" s="67"/>
      <c r="B3347" s="67"/>
      <c r="C3347" s="67"/>
      <c r="D3347" s="67"/>
      <c r="E3347" s="67"/>
      <c r="F3347" s="67"/>
      <c r="G3347" s="67"/>
      <c r="H3347" s="67"/>
      <c r="I3347" s="67"/>
      <c r="J3347" s="67"/>
      <c r="K3347" s="67"/>
      <c r="L3347" s="67"/>
      <c r="M3347" s="67"/>
      <c r="N3347" s="67"/>
      <c r="O3347" s="67"/>
      <c r="P3347" s="67"/>
      <c r="Q3347" s="67"/>
      <c r="R3347" s="67"/>
      <c r="S3347" s="67"/>
      <c r="T3347" s="67"/>
      <c r="U3347" s="67"/>
      <c r="V3347" s="67"/>
      <c r="W3347" s="67"/>
      <c r="X3347" s="67"/>
      <c r="Y3347" s="67"/>
      <c r="Z3347" s="67"/>
      <c r="AA3347" s="67"/>
      <c r="AB3347" s="67"/>
      <c r="AC3347" s="67"/>
      <c r="AD3347" s="67"/>
      <c r="AE3347" s="67"/>
      <c r="AF3347" s="67"/>
      <c r="AG3347" s="67"/>
      <c r="AH3347" s="67"/>
      <c r="AI3347" s="67"/>
      <c r="AJ3347" s="67"/>
      <c r="AK3347" s="67"/>
      <c r="AL3347" s="67"/>
      <c r="AM3347" s="67"/>
      <c r="AN3347" s="67"/>
      <c r="AO3347" s="67"/>
      <c r="AP3347" s="67"/>
      <c r="AQ3347" s="67"/>
      <c r="AR3347" s="67"/>
      <c r="AS3347" s="67"/>
      <c r="AT3347" s="2"/>
    </row>
    <row r="3348" spans="1:46" s="3" customFormat="1">
      <c r="A3348" s="67"/>
      <c r="B3348" s="67"/>
      <c r="C3348" s="67"/>
      <c r="D3348" s="67"/>
      <c r="E3348" s="67"/>
      <c r="F3348" s="67"/>
      <c r="G3348" s="67"/>
      <c r="H3348" s="67"/>
      <c r="I3348" s="67"/>
      <c r="J3348" s="67"/>
      <c r="K3348" s="67"/>
      <c r="L3348" s="67"/>
      <c r="M3348" s="67"/>
      <c r="N3348" s="67"/>
      <c r="O3348" s="67"/>
      <c r="P3348" s="67"/>
      <c r="Q3348" s="67"/>
      <c r="R3348" s="67"/>
      <c r="S3348" s="67"/>
      <c r="T3348" s="67"/>
      <c r="U3348" s="67"/>
      <c r="V3348" s="67"/>
      <c r="W3348" s="67"/>
      <c r="X3348" s="67"/>
      <c r="Y3348" s="67"/>
      <c r="Z3348" s="67"/>
      <c r="AA3348" s="67"/>
      <c r="AB3348" s="67"/>
      <c r="AC3348" s="67"/>
      <c r="AD3348" s="67"/>
      <c r="AE3348" s="67"/>
      <c r="AF3348" s="67"/>
      <c r="AG3348" s="67"/>
      <c r="AH3348" s="67"/>
      <c r="AI3348" s="67"/>
      <c r="AJ3348" s="67"/>
      <c r="AK3348" s="67"/>
      <c r="AL3348" s="67"/>
      <c r="AM3348" s="67"/>
      <c r="AN3348" s="67"/>
      <c r="AO3348" s="67"/>
      <c r="AP3348" s="67"/>
      <c r="AQ3348" s="67"/>
      <c r="AR3348" s="67"/>
      <c r="AS3348" s="67"/>
      <c r="AT3348" s="2"/>
    </row>
    <row r="3349" spans="1:46" s="3" customFormat="1">
      <c r="A3349" s="67"/>
      <c r="B3349" s="67"/>
      <c r="C3349" s="67"/>
      <c r="D3349" s="67"/>
      <c r="E3349" s="67"/>
      <c r="F3349" s="67"/>
      <c r="G3349" s="67"/>
      <c r="H3349" s="67"/>
      <c r="I3349" s="67"/>
      <c r="J3349" s="67"/>
      <c r="K3349" s="67"/>
      <c r="L3349" s="67"/>
      <c r="M3349" s="67"/>
      <c r="N3349" s="67"/>
      <c r="O3349" s="67"/>
      <c r="P3349" s="67"/>
      <c r="Q3349" s="67"/>
      <c r="R3349" s="67"/>
      <c r="S3349" s="67"/>
      <c r="T3349" s="67"/>
      <c r="U3349" s="67"/>
      <c r="V3349" s="67"/>
      <c r="W3349" s="67"/>
      <c r="X3349" s="67"/>
      <c r="Y3349" s="67"/>
      <c r="Z3349" s="67"/>
      <c r="AA3349" s="67"/>
      <c r="AB3349" s="67"/>
      <c r="AC3349" s="67"/>
      <c r="AD3349" s="67"/>
      <c r="AE3349" s="67"/>
      <c r="AF3349" s="67"/>
      <c r="AG3349" s="67"/>
      <c r="AH3349" s="67"/>
      <c r="AI3349" s="67"/>
      <c r="AJ3349" s="67"/>
      <c r="AK3349" s="67"/>
      <c r="AL3349" s="67"/>
      <c r="AM3349" s="67"/>
      <c r="AN3349" s="67"/>
      <c r="AO3349" s="67"/>
      <c r="AP3349" s="67"/>
      <c r="AQ3349" s="67"/>
      <c r="AR3349" s="67"/>
      <c r="AS3349" s="67"/>
      <c r="AT3349" s="2"/>
    </row>
    <row r="3350" spans="1:46" s="3" customFormat="1">
      <c r="A3350" s="67"/>
      <c r="B3350" s="67"/>
      <c r="C3350" s="67"/>
      <c r="D3350" s="67"/>
      <c r="E3350" s="67"/>
      <c r="F3350" s="67"/>
      <c r="G3350" s="67"/>
      <c r="H3350" s="67"/>
      <c r="I3350" s="67"/>
      <c r="J3350" s="67"/>
      <c r="K3350" s="67"/>
      <c r="L3350" s="67"/>
      <c r="M3350" s="67"/>
      <c r="N3350" s="67"/>
      <c r="O3350" s="67"/>
      <c r="P3350" s="67"/>
      <c r="Q3350" s="67"/>
      <c r="R3350" s="67"/>
      <c r="S3350" s="67"/>
      <c r="T3350" s="67"/>
      <c r="U3350" s="67"/>
      <c r="V3350" s="67"/>
      <c r="W3350" s="67"/>
      <c r="X3350" s="67"/>
      <c r="Y3350" s="67"/>
      <c r="Z3350" s="67"/>
      <c r="AA3350" s="67"/>
      <c r="AB3350" s="67"/>
      <c r="AC3350" s="67"/>
      <c r="AD3350" s="67"/>
      <c r="AE3350" s="67"/>
      <c r="AF3350" s="67"/>
      <c r="AG3350" s="67"/>
      <c r="AH3350" s="67"/>
      <c r="AI3350" s="67"/>
      <c r="AJ3350" s="67"/>
      <c r="AK3350" s="67"/>
      <c r="AL3350" s="67"/>
      <c r="AM3350" s="67"/>
      <c r="AN3350" s="67"/>
      <c r="AO3350" s="67"/>
      <c r="AP3350" s="67"/>
      <c r="AQ3350" s="67"/>
      <c r="AR3350" s="67"/>
      <c r="AS3350" s="67"/>
      <c r="AT3350" s="2"/>
    </row>
    <row r="3351" spans="1:46" s="3" customFormat="1">
      <c r="A3351" s="67"/>
      <c r="B3351" s="67"/>
      <c r="C3351" s="67"/>
      <c r="D3351" s="67"/>
      <c r="E3351" s="67"/>
      <c r="F3351" s="67"/>
      <c r="G3351" s="67"/>
      <c r="H3351" s="67"/>
      <c r="I3351" s="67"/>
      <c r="J3351" s="67"/>
      <c r="K3351" s="67"/>
      <c r="L3351" s="67"/>
      <c r="M3351" s="67"/>
      <c r="N3351" s="67"/>
      <c r="O3351" s="67"/>
      <c r="P3351" s="67"/>
      <c r="Q3351" s="67"/>
      <c r="R3351" s="67"/>
      <c r="S3351" s="67"/>
      <c r="T3351" s="67"/>
      <c r="U3351" s="67"/>
      <c r="V3351" s="67"/>
      <c r="W3351" s="67"/>
      <c r="X3351" s="67"/>
      <c r="Y3351" s="67"/>
      <c r="Z3351" s="67"/>
      <c r="AA3351" s="67"/>
      <c r="AB3351" s="67"/>
      <c r="AC3351" s="67"/>
      <c r="AD3351" s="67"/>
      <c r="AE3351" s="67"/>
      <c r="AF3351" s="67"/>
      <c r="AG3351" s="67"/>
      <c r="AH3351" s="67"/>
      <c r="AI3351" s="67"/>
      <c r="AJ3351" s="67"/>
      <c r="AK3351" s="67"/>
      <c r="AL3351" s="67"/>
      <c r="AM3351" s="67"/>
      <c r="AN3351" s="67"/>
      <c r="AO3351" s="67"/>
      <c r="AP3351" s="67"/>
      <c r="AQ3351" s="67"/>
      <c r="AR3351" s="67"/>
      <c r="AS3351" s="67"/>
      <c r="AT3351" s="2"/>
    </row>
    <row r="3352" spans="1:46" s="3" customFormat="1">
      <c r="A3352" s="67"/>
      <c r="B3352" s="67"/>
      <c r="C3352" s="67"/>
      <c r="D3352" s="67"/>
      <c r="E3352" s="67"/>
      <c r="F3352" s="67"/>
      <c r="G3352" s="67"/>
      <c r="H3352" s="67"/>
      <c r="I3352" s="67"/>
      <c r="J3352" s="67"/>
      <c r="K3352" s="67"/>
      <c r="L3352" s="67"/>
      <c r="M3352" s="67"/>
      <c r="N3352" s="67"/>
      <c r="O3352" s="67"/>
      <c r="P3352" s="67"/>
      <c r="Q3352" s="67"/>
      <c r="R3352" s="67"/>
      <c r="S3352" s="67"/>
      <c r="T3352" s="67"/>
      <c r="U3352" s="67"/>
      <c r="V3352" s="67"/>
      <c r="W3352" s="67"/>
      <c r="X3352" s="67"/>
      <c r="Y3352" s="67"/>
      <c r="Z3352" s="67"/>
      <c r="AA3352" s="67"/>
      <c r="AB3352" s="67"/>
      <c r="AC3352" s="67"/>
      <c r="AD3352" s="67"/>
      <c r="AE3352" s="67"/>
      <c r="AF3352" s="67"/>
      <c r="AG3352" s="67"/>
      <c r="AH3352" s="67"/>
      <c r="AI3352" s="67"/>
      <c r="AJ3352" s="67"/>
      <c r="AK3352" s="67"/>
      <c r="AL3352" s="67"/>
      <c r="AM3352" s="67"/>
      <c r="AN3352" s="67"/>
      <c r="AO3352" s="67"/>
      <c r="AP3352" s="67"/>
      <c r="AQ3352" s="67"/>
      <c r="AR3352" s="67"/>
      <c r="AS3352" s="67"/>
      <c r="AT3352" s="2"/>
    </row>
    <row r="3353" spans="1:46" s="3" customFormat="1">
      <c r="A3353" s="67"/>
      <c r="B3353" s="67"/>
      <c r="C3353" s="67"/>
      <c r="D3353" s="67"/>
      <c r="E3353" s="67"/>
      <c r="F3353" s="67"/>
      <c r="G3353" s="67"/>
      <c r="H3353" s="67"/>
      <c r="I3353" s="67"/>
      <c r="J3353" s="67"/>
      <c r="K3353" s="67"/>
      <c r="L3353" s="67"/>
      <c r="M3353" s="67"/>
      <c r="N3353" s="67"/>
      <c r="O3353" s="67"/>
      <c r="P3353" s="67"/>
      <c r="Q3353" s="67"/>
      <c r="R3353" s="67"/>
      <c r="S3353" s="67"/>
      <c r="T3353" s="67"/>
      <c r="U3353" s="67"/>
      <c r="V3353" s="67"/>
      <c r="W3353" s="67"/>
      <c r="X3353" s="67"/>
      <c r="Y3353" s="67"/>
      <c r="Z3353" s="67"/>
      <c r="AA3353" s="67"/>
      <c r="AB3353" s="67"/>
      <c r="AC3353" s="67"/>
      <c r="AD3353" s="67"/>
      <c r="AE3353" s="67"/>
      <c r="AF3353" s="67"/>
      <c r="AG3353" s="67"/>
      <c r="AH3353" s="67"/>
      <c r="AI3353" s="67"/>
      <c r="AJ3353" s="67"/>
      <c r="AK3353" s="67"/>
      <c r="AL3353" s="67"/>
      <c r="AM3353" s="67"/>
      <c r="AN3353" s="67"/>
      <c r="AO3353" s="67"/>
      <c r="AP3353" s="67"/>
      <c r="AQ3353" s="67"/>
      <c r="AR3353" s="67"/>
      <c r="AS3353" s="67"/>
      <c r="AT3353" s="2"/>
    </row>
    <row r="3354" spans="1:46" s="3" customFormat="1">
      <c r="A3354" s="67"/>
      <c r="B3354" s="67"/>
      <c r="C3354" s="67"/>
      <c r="D3354" s="67"/>
      <c r="E3354" s="67"/>
      <c r="F3354" s="67"/>
      <c r="G3354" s="67"/>
      <c r="H3354" s="67"/>
      <c r="I3354" s="67"/>
      <c r="J3354" s="67"/>
      <c r="K3354" s="67"/>
      <c r="L3354" s="67"/>
      <c r="M3354" s="67"/>
      <c r="N3354" s="67"/>
      <c r="O3354" s="67"/>
      <c r="P3354" s="67"/>
      <c r="Q3354" s="67"/>
      <c r="R3354" s="67"/>
      <c r="S3354" s="67"/>
      <c r="T3354" s="67"/>
      <c r="U3354" s="67"/>
      <c r="V3354" s="67"/>
      <c r="W3354" s="67"/>
      <c r="X3354" s="67"/>
      <c r="Y3354" s="67"/>
      <c r="Z3354" s="67"/>
      <c r="AA3354" s="67"/>
      <c r="AB3354" s="67"/>
      <c r="AC3354" s="67"/>
      <c r="AD3354" s="67"/>
      <c r="AE3354" s="67"/>
      <c r="AF3354" s="67"/>
      <c r="AG3354" s="67"/>
      <c r="AH3354" s="67"/>
      <c r="AI3354" s="67"/>
      <c r="AJ3354" s="67"/>
      <c r="AK3354" s="67"/>
      <c r="AL3354" s="67"/>
      <c r="AM3354" s="67"/>
      <c r="AN3354" s="67"/>
      <c r="AO3354" s="67"/>
      <c r="AP3354" s="67"/>
      <c r="AQ3354" s="67"/>
      <c r="AR3354" s="67"/>
      <c r="AS3354" s="67"/>
      <c r="AT3354" s="2"/>
    </row>
    <row r="3355" spans="1:46" s="3" customFormat="1">
      <c r="A3355" s="67"/>
      <c r="B3355" s="67"/>
      <c r="C3355" s="67"/>
      <c r="D3355" s="67"/>
      <c r="E3355" s="67"/>
      <c r="F3355" s="67"/>
      <c r="G3355" s="67"/>
      <c r="H3355" s="67"/>
      <c r="I3355" s="67"/>
      <c r="J3355" s="67"/>
      <c r="K3355" s="67"/>
      <c r="L3355" s="67"/>
      <c r="M3355" s="67"/>
      <c r="N3355" s="67"/>
      <c r="O3355" s="67"/>
      <c r="P3355" s="67"/>
      <c r="Q3355" s="67"/>
      <c r="R3355" s="67"/>
      <c r="S3355" s="67"/>
      <c r="T3355" s="67"/>
      <c r="U3355" s="67"/>
      <c r="V3355" s="67"/>
      <c r="W3355" s="67"/>
      <c r="X3355" s="67"/>
      <c r="Y3355" s="67"/>
      <c r="Z3355" s="67"/>
      <c r="AA3355" s="67"/>
      <c r="AB3355" s="67"/>
      <c r="AC3355" s="67"/>
      <c r="AD3355" s="67"/>
      <c r="AE3355" s="67"/>
      <c r="AF3355" s="67"/>
      <c r="AG3355" s="67"/>
      <c r="AH3355" s="67"/>
      <c r="AI3355" s="67"/>
      <c r="AJ3355" s="67"/>
      <c r="AK3355" s="67"/>
      <c r="AL3355" s="67"/>
      <c r="AM3355" s="67"/>
      <c r="AN3355" s="67"/>
      <c r="AO3355" s="67"/>
      <c r="AP3355" s="67"/>
      <c r="AQ3355" s="67"/>
      <c r="AR3355" s="67"/>
      <c r="AS3355" s="67"/>
      <c r="AT3355" s="2"/>
    </row>
    <row r="3356" spans="1:46" s="3" customFormat="1">
      <c r="A3356" s="67"/>
      <c r="B3356" s="67"/>
      <c r="C3356" s="67"/>
      <c r="D3356" s="67"/>
      <c r="E3356" s="67"/>
      <c r="F3356" s="67"/>
      <c r="G3356" s="67"/>
      <c r="H3356" s="67"/>
      <c r="I3356" s="67"/>
      <c r="J3356" s="67"/>
      <c r="K3356" s="67"/>
      <c r="L3356" s="67"/>
      <c r="M3356" s="67"/>
      <c r="N3356" s="67"/>
      <c r="O3356" s="67"/>
      <c r="P3356" s="67"/>
      <c r="Q3356" s="67"/>
      <c r="R3356" s="67"/>
      <c r="S3356" s="67"/>
      <c r="T3356" s="67"/>
      <c r="U3356" s="67"/>
      <c r="V3356" s="67"/>
      <c r="W3356" s="67"/>
      <c r="X3356" s="67"/>
      <c r="Y3356" s="67"/>
      <c r="Z3356" s="67"/>
      <c r="AA3356" s="67"/>
      <c r="AB3356" s="67"/>
      <c r="AC3356" s="67"/>
      <c r="AD3356" s="67"/>
      <c r="AE3356" s="67"/>
      <c r="AF3356" s="67"/>
      <c r="AG3356" s="67"/>
      <c r="AH3356" s="67"/>
      <c r="AI3356" s="67"/>
      <c r="AJ3356" s="67"/>
      <c r="AK3356" s="67"/>
      <c r="AL3356" s="67"/>
      <c r="AM3356" s="67"/>
      <c r="AN3356" s="67"/>
      <c r="AO3356" s="67"/>
      <c r="AP3356" s="67"/>
      <c r="AQ3356" s="67"/>
      <c r="AR3356" s="67"/>
      <c r="AS3356" s="67"/>
      <c r="AT3356" s="2"/>
    </row>
    <row r="3357" spans="1:46" s="3" customFormat="1">
      <c r="A3357" s="67"/>
      <c r="B3357" s="67"/>
      <c r="C3357" s="67"/>
      <c r="D3357" s="67"/>
      <c r="E3357" s="67"/>
      <c r="F3357" s="67"/>
      <c r="G3357" s="67"/>
      <c r="H3357" s="67"/>
      <c r="I3357" s="67"/>
      <c r="J3357" s="67"/>
      <c r="K3357" s="67"/>
      <c r="L3357" s="67"/>
      <c r="M3357" s="67"/>
      <c r="N3357" s="67"/>
      <c r="O3357" s="67"/>
      <c r="P3357" s="67"/>
      <c r="Q3357" s="67"/>
      <c r="R3357" s="67"/>
      <c r="S3357" s="67"/>
      <c r="T3357" s="67"/>
      <c r="U3357" s="67"/>
      <c r="V3357" s="67"/>
      <c r="W3357" s="67"/>
      <c r="X3357" s="67"/>
      <c r="Y3357" s="67"/>
      <c r="Z3357" s="67"/>
      <c r="AA3357" s="67"/>
      <c r="AB3357" s="67"/>
      <c r="AC3357" s="67"/>
      <c r="AD3357" s="67"/>
      <c r="AE3357" s="67"/>
      <c r="AF3357" s="67"/>
      <c r="AG3357" s="67"/>
      <c r="AH3357" s="67"/>
      <c r="AI3357" s="67"/>
      <c r="AJ3357" s="67"/>
      <c r="AK3357" s="67"/>
      <c r="AL3357" s="67"/>
      <c r="AM3357" s="67"/>
      <c r="AN3357" s="67"/>
      <c r="AO3357" s="67"/>
      <c r="AP3357" s="67"/>
      <c r="AQ3357" s="67"/>
      <c r="AR3357" s="67"/>
      <c r="AS3357" s="67"/>
      <c r="AT3357" s="2"/>
    </row>
    <row r="3358" spans="1:46" s="3" customFormat="1">
      <c r="A3358" s="67"/>
      <c r="B3358" s="67"/>
      <c r="C3358" s="67"/>
      <c r="D3358" s="67"/>
      <c r="E3358" s="67"/>
      <c r="F3358" s="67"/>
      <c r="G3358" s="67"/>
      <c r="H3358" s="67"/>
      <c r="I3358" s="67"/>
      <c r="J3358" s="67"/>
      <c r="K3358" s="67"/>
      <c r="L3358" s="67"/>
      <c r="M3358" s="67"/>
      <c r="N3358" s="67"/>
      <c r="O3358" s="67"/>
      <c r="P3358" s="67"/>
      <c r="Q3358" s="67"/>
      <c r="R3358" s="67"/>
      <c r="S3358" s="67"/>
      <c r="T3358" s="67"/>
      <c r="U3358" s="67"/>
      <c r="V3358" s="67"/>
      <c r="W3358" s="67"/>
      <c r="X3358" s="67"/>
      <c r="Y3358" s="67"/>
      <c r="Z3358" s="67"/>
      <c r="AA3358" s="67"/>
      <c r="AB3358" s="67"/>
      <c r="AC3358" s="67"/>
      <c r="AD3358" s="67"/>
      <c r="AE3358" s="67"/>
      <c r="AF3358" s="67"/>
      <c r="AG3358" s="67"/>
      <c r="AH3358" s="67"/>
      <c r="AI3358" s="67"/>
      <c r="AJ3358" s="67"/>
      <c r="AK3358" s="67"/>
      <c r="AL3358" s="67"/>
      <c r="AM3358" s="67"/>
      <c r="AN3358" s="67"/>
      <c r="AO3358" s="67"/>
      <c r="AP3358" s="67"/>
      <c r="AQ3358" s="67"/>
      <c r="AR3358" s="67"/>
      <c r="AS3358" s="67"/>
      <c r="AT3358" s="2"/>
    </row>
    <row r="3359" spans="1:46" s="3" customFormat="1">
      <c r="A3359" s="67"/>
      <c r="B3359" s="67"/>
      <c r="C3359" s="67"/>
      <c r="D3359" s="67"/>
      <c r="E3359" s="67"/>
      <c r="F3359" s="67"/>
      <c r="G3359" s="67"/>
      <c r="H3359" s="67"/>
      <c r="I3359" s="67"/>
      <c r="J3359" s="67"/>
      <c r="K3359" s="67"/>
      <c r="L3359" s="67"/>
      <c r="M3359" s="67"/>
      <c r="N3359" s="67"/>
      <c r="O3359" s="67"/>
      <c r="P3359" s="67"/>
      <c r="Q3359" s="67"/>
      <c r="R3359" s="67"/>
      <c r="S3359" s="67"/>
      <c r="T3359" s="67"/>
      <c r="U3359" s="67"/>
      <c r="V3359" s="67"/>
      <c r="W3359" s="67"/>
      <c r="X3359" s="67"/>
      <c r="Y3359" s="67"/>
      <c r="Z3359" s="67"/>
      <c r="AA3359" s="67"/>
      <c r="AB3359" s="67"/>
      <c r="AC3359" s="67"/>
      <c r="AD3359" s="67"/>
      <c r="AE3359" s="67"/>
      <c r="AF3359" s="67"/>
      <c r="AG3359" s="67"/>
      <c r="AH3359" s="67"/>
      <c r="AI3359" s="67"/>
      <c r="AJ3359" s="67"/>
      <c r="AK3359" s="67"/>
      <c r="AL3359" s="67"/>
      <c r="AM3359" s="67"/>
      <c r="AN3359" s="67"/>
      <c r="AO3359" s="67"/>
      <c r="AP3359" s="67"/>
      <c r="AQ3359" s="67"/>
      <c r="AR3359" s="67"/>
      <c r="AS3359" s="67"/>
      <c r="AT3359" s="2"/>
    </row>
    <row r="3360" spans="1:46" s="3" customFormat="1">
      <c r="A3360" s="67"/>
      <c r="B3360" s="67"/>
      <c r="C3360" s="67"/>
      <c r="D3360" s="67"/>
      <c r="E3360" s="67"/>
      <c r="F3360" s="67"/>
      <c r="G3360" s="67"/>
      <c r="H3360" s="67"/>
      <c r="I3360" s="67"/>
      <c r="J3360" s="67"/>
      <c r="K3360" s="67"/>
      <c r="L3360" s="67"/>
      <c r="M3360" s="67"/>
      <c r="N3360" s="67"/>
      <c r="O3360" s="67"/>
      <c r="P3360" s="67"/>
      <c r="Q3360" s="67"/>
      <c r="R3360" s="67"/>
      <c r="S3360" s="67"/>
      <c r="T3360" s="67"/>
      <c r="U3360" s="67"/>
      <c r="V3360" s="67"/>
      <c r="W3360" s="67"/>
      <c r="X3360" s="67"/>
      <c r="Y3360" s="67"/>
      <c r="Z3360" s="67"/>
      <c r="AA3360" s="67"/>
      <c r="AB3360" s="67"/>
      <c r="AC3360" s="67"/>
      <c r="AD3360" s="67"/>
      <c r="AE3360" s="67"/>
      <c r="AF3360" s="67"/>
      <c r="AG3360" s="67"/>
      <c r="AH3360" s="67"/>
      <c r="AI3360" s="67"/>
      <c r="AJ3360" s="67"/>
      <c r="AK3360" s="67"/>
      <c r="AL3360" s="67"/>
      <c r="AM3360" s="67"/>
      <c r="AN3360" s="67"/>
      <c r="AO3360" s="67"/>
      <c r="AP3360" s="67"/>
      <c r="AQ3360" s="67"/>
      <c r="AR3360" s="67"/>
      <c r="AS3360" s="67"/>
      <c r="AT3360" s="2"/>
    </row>
    <row r="3361" spans="1:46" s="3" customFormat="1">
      <c r="A3361" s="67"/>
      <c r="B3361" s="67"/>
      <c r="C3361" s="67"/>
      <c r="D3361" s="67"/>
      <c r="E3361" s="67"/>
      <c r="F3361" s="67"/>
      <c r="G3361" s="67"/>
      <c r="H3361" s="67"/>
      <c r="I3361" s="67"/>
      <c r="J3361" s="67"/>
      <c r="K3361" s="67"/>
      <c r="L3361" s="67"/>
      <c r="M3361" s="67"/>
      <c r="N3361" s="67"/>
      <c r="O3361" s="67"/>
      <c r="P3361" s="67"/>
      <c r="Q3361" s="67"/>
      <c r="R3361" s="67"/>
      <c r="S3361" s="67"/>
      <c r="T3361" s="67"/>
      <c r="U3361" s="67"/>
      <c r="V3361" s="67"/>
      <c r="W3361" s="67"/>
      <c r="X3361" s="67"/>
      <c r="Y3361" s="67"/>
      <c r="Z3361" s="67"/>
      <c r="AA3361" s="67"/>
      <c r="AB3361" s="67"/>
      <c r="AC3361" s="67"/>
      <c r="AD3361" s="67"/>
      <c r="AE3361" s="67"/>
      <c r="AF3361" s="67"/>
      <c r="AG3361" s="67"/>
      <c r="AH3361" s="67"/>
      <c r="AI3361" s="67"/>
      <c r="AJ3361" s="67"/>
      <c r="AK3361" s="67"/>
      <c r="AL3361" s="67"/>
      <c r="AM3361" s="67"/>
      <c r="AN3361" s="67"/>
      <c r="AO3361" s="67"/>
      <c r="AP3361" s="67"/>
      <c r="AQ3361" s="67"/>
      <c r="AR3361" s="67"/>
      <c r="AS3361" s="67"/>
      <c r="AT3361" s="2"/>
    </row>
    <row r="3362" spans="1:46" s="3" customFormat="1">
      <c r="A3362" s="67"/>
      <c r="B3362" s="67"/>
      <c r="C3362" s="67"/>
      <c r="D3362" s="67"/>
      <c r="E3362" s="67"/>
      <c r="F3362" s="67"/>
      <c r="G3362" s="67"/>
      <c r="H3362" s="67"/>
      <c r="I3362" s="67"/>
      <c r="J3362" s="67"/>
      <c r="K3362" s="67"/>
      <c r="L3362" s="67"/>
      <c r="M3362" s="67"/>
      <c r="N3362" s="67"/>
      <c r="O3362" s="67"/>
      <c r="P3362" s="67"/>
      <c r="Q3362" s="67"/>
      <c r="R3362" s="67"/>
      <c r="S3362" s="67"/>
      <c r="T3362" s="67"/>
      <c r="U3362" s="67"/>
      <c r="V3362" s="67"/>
      <c r="W3362" s="67"/>
      <c r="X3362" s="67"/>
      <c r="Y3362" s="67"/>
      <c r="Z3362" s="67"/>
      <c r="AA3362" s="67"/>
      <c r="AB3362" s="67"/>
      <c r="AC3362" s="67"/>
      <c r="AD3362" s="67"/>
      <c r="AE3362" s="67"/>
      <c r="AF3362" s="67"/>
      <c r="AG3362" s="67"/>
      <c r="AH3362" s="67"/>
      <c r="AI3362" s="67"/>
      <c r="AJ3362" s="67"/>
      <c r="AK3362" s="67"/>
      <c r="AL3362" s="67"/>
      <c r="AM3362" s="67"/>
      <c r="AN3362" s="67"/>
      <c r="AO3362" s="67"/>
      <c r="AP3362" s="67"/>
      <c r="AQ3362" s="67"/>
      <c r="AR3362" s="67"/>
      <c r="AS3362" s="67"/>
      <c r="AT3362" s="2"/>
    </row>
    <row r="3363" spans="1:46" s="3" customFormat="1">
      <c r="A3363" s="67"/>
      <c r="B3363" s="67"/>
      <c r="C3363" s="67"/>
      <c r="D3363" s="67"/>
      <c r="E3363" s="67"/>
      <c r="F3363" s="67"/>
      <c r="G3363" s="67"/>
      <c r="H3363" s="67"/>
      <c r="I3363" s="67"/>
      <c r="J3363" s="67"/>
      <c r="K3363" s="67"/>
      <c r="L3363" s="67"/>
      <c r="M3363" s="67"/>
      <c r="N3363" s="67"/>
      <c r="O3363" s="67"/>
      <c r="P3363" s="67"/>
      <c r="Q3363" s="67"/>
      <c r="R3363" s="67"/>
      <c r="S3363" s="67"/>
      <c r="T3363" s="67"/>
      <c r="U3363" s="67"/>
      <c r="V3363" s="67"/>
      <c r="W3363" s="67"/>
      <c r="X3363" s="67"/>
      <c r="Y3363" s="67"/>
      <c r="Z3363" s="67"/>
      <c r="AA3363" s="67"/>
      <c r="AB3363" s="67"/>
      <c r="AC3363" s="67"/>
      <c r="AD3363" s="67"/>
      <c r="AE3363" s="67"/>
      <c r="AF3363" s="67"/>
      <c r="AG3363" s="67"/>
      <c r="AH3363" s="67"/>
      <c r="AI3363" s="67"/>
      <c r="AJ3363" s="67"/>
      <c r="AK3363" s="67"/>
      <c r="AL3363" s="67"/>
      <c r="AM3363" s="67"/>
      <c r="AN3363" s="67"/>
      <c r="AO3363" s="67"/>
      <c r="AP3363" s="67"/>
      <c r="AQ3363" s="67"/>
      <c r="AR3363" s="67"/>
      <c r="AS3363" s="67"/>
      <c r="AT3363" s="2"/>
    </row>
    <row r="3364" spans="1:46" s="3" customFormat="1">
      <c r="A3364" s="67"/>
      <c r="B3364" s="67"/>
      <c r="C3364" s="67"/>
      <c r="D3364" s="67"/>
      <c r="E3364" s="67"/>
      <c r="F3364" s="67"/>
      <c r="G3364" s="67"/>
      <c r="H3364" s="67"/>
      <c r="I3364" s="67"/>
      <c r="J3364" s="67"/>
      <c r="K3364" s="67"/>
      <c r="L3364" s="67"/>
      <c r="M3364" s="67"/>
      <c r="N3364" s="67"/>
      <c r="O3364" s="67"/>
      <c r="P3364" s="67"/>
      <c r="Q3364" s="67"/>
      <c r="R3364" s="67"/>
      <c r="S3364" s="67"/>
      <c r="T3364" s="67"/>
      <c r="U3364" s="67"/>
      <c r="V3364" s="67"/>
      <c r="W3364" s="67"/>
      <c r="X3364" s="67"/>
      <c r="Y3364" s="67"/>
      <c r="Z3364" s="67"/>
      <c r="AA3364" s="67"/>
      <c r="AB3364" s="67"/>
      <c r="AC3364" s="67"/>
      <c r="AD3364" s="67"/>
      <c r="AE3364" s="67"/>
      <c r="AF3364" s="67"/>
      <c r="AG3364" s="67"/>
      <c r="AH3364" s="67"/>
      <c r="AI3364" s="67"/>
      <c r="AJ3364" s="67"/>
      <c r="AK3364" s="67"/>
      <c r="AL3364" s="67"/>
      <c r="AM3364" s="67"/>
      <c r="AN3364" s="67"/>
      <c r="AO3364" s="67"/>
      <c r="AP3364" s="67"/>
      <c r="AQ3364" s="67"/>
      <c r="AR3364" s="67"/>
      <c r="AS3364" s="67"/>
      <c r="AT3364" s="2"/>
    </row>
    <row r="3365" spans="1:46" s="3" customFormat="1">
      <c r="A3365" s="67"/>
      <c r="B3365" s="67"/>
      <c r="C3365" s="67"/>
      <c r="D3365" s="67"/>
      <c r="E3365" s="67"/>
      <c r="F3365" s="67"/>
      <c r="G3365" s="67"/>
      <c r="H3365" s="67"/>
      <c r="I3365" s="67"/>
      <c r="J3365" s="67"/>
      <c r="K3365" s="67"/>
      <c r="L3365" s="67"/>
      <c r="M3365" s="67"/>
      <c r="N3365" s="67"/>
      <c r="O3365" s="67"/>
      <c r="P3365" s="67"/>
      <c r="Q3365" s="67"/>
      <c r="R3365" s="67"/>
      <c r="S3365" s="67"/>
      <c r="T3365" s="67"/>
      <c r="U3365" s="67"/>
      <c r="V3365" s="67"/>
      <c r="W3365" s="67"/>
      <c r="X3365" s="67"/>
      <c r="Y3365" s="67"/>
      <c r="Z3365" s="67"/>
      <c r="AA3365" s="67"/>
      <c r="AB3365" s="67"/>
      <c r="AC3365" s="67"/>
      <c r="AD3365" s="67"/>
      <c r="AE3365" s="67"/>
      <c r="AF3365" s="67"/>
      <c r="AG3365" s="67"/>
      <c r="AH3365" s="67"/>
      <c r="AI3365" s="67"/>
      <c r="AJ3365" s="67"/>
      <c r="AK3365" s="67"/>
      <c r="AL3365" s="67"/>
      <c r="AM3365" s="67"/>
      <c r="AN3365" s="67"/>
      <c r="AO3365" s="67"/>
      <c r="AP3365" s="67"/>
      <c r="AQ3365" s="67"/>
      <c r="AR3365" s="67"/>
      <c r="AS3365" s="67"/>
      <c r="AT3365" s="2"/>
    </row>
    <row r="3366" spans="1:46" s="3" customFormat="1">
      <c r="A3366" s="67"/>
      <c r="B3366" s="67"/>
      <c r="C3366" s="67"/>
      <c r="D3366" s="67"/>
      <c r="E3366" s="67"/>
      <c r="F3366" s="67"/>
      <c r="G3366" s="67"/>
      <c r="H3366" s="67"/>
      <c r="I3366" s="67"/>
      <c r="J3366" s="67"/>
      <c r="K3366" s="67"/>
      <c r="L3366" s="67"/>
      <c r="M3366" s="67"/>
      <c r="N3366" s="67"/>
      <c r="O3366" s="67"/>
      <c r="P3366" s="67"/>
      <c r="Q3366" s="67"/>
      <c r="R3366" s="67"/>
      <c r="S3366" s="67"/>
      <c r="T3366" s="67"/>
      <c r="U3366" s="67"/>
      <c r="V3366" s="67"/>
      <c r="W3366" s="67"/>
      <c r="X3366" s="67"/>
      <c r="Y3366" s="67"/>
      <c r="Z3366" s="67"/>
      <c r="AA3366" s="67"/>
      <c r="AB3366" s="67"/>
      <c r="AC3366" s="67"/>
      <c r="AD3366" s="67"/>
      <c r="AE3366" s="67"/>
      <c r="AF3366" s="67"/>
      <c r="AG3366" s="67"/>
      <c r="AH3366" s="67"/>
      <c r="AI3366" s="67"/>
      <c r="AJ3366" s="67"/>
      <c r="AK3366" s="67"/>
      <c r="AL3366" s="67"/>
      <c r="AM3366" s="67"/>
      <c r="AN3366" s="67"/>
      <c r="AO3366" s="67"/>
      <c r="AP3366" s="67"/>
      <c r="AQ3366" s="67"/>
      <c r="AR3366" s="67"/>
      <c r="AS3366" s="67"/>
      <c r="AT3366" s="2"/>
    </row>
    <row r="3367" spans="1:46" s="3" customFormat="1">
      <c r="A3367" s="67"/>
      <c r="B3367" s="67"/>
      <c r="C3367" s="67"/>
      <c r="D3367" s="67"/>
      <c r="E3367" s="67"/>
      <c r="F3367" s="67"/>
      <c r="G3367" s="67"/>
      <c r="H3367" s="67"/>
      <c r="I3367" s="67"/>
      <c r="J3367" s="67"/>
      <c r="K3367" s="67"/>
      <c r="L3367" s="67"/>
      <c r="M3367" s="67"/>
      <c r="N3367" s="67"/>
      <c r="O3367" s="67"/>
      <c r="P3367" s="67"/>
      <c r="Q3367" s="67"/>
      <c r="R3367" s="67"/>
      <c r="S3367" s="67"/>
      <c r="T3367" s="67"/>
      <c r="U3367" s="67"/>
      <c r="V3367" s="67"/>
      <c r="W3367" s="67"/>
      <c r="X3367" s="67"/>
      <c r="Y3367" s="67"/>
      <c r="Z3367" s="67"/>
      <c r="AA3367" s="67"/>
      <c r="AB3367" s="67"/>
      <c r="AC3367" s="67"/>
      <c r="AD3367" s="67"/>
      <c r="AE3367" s="67"/>
      <c r="AF3367" s="67"/>
      <c r="AG3367" s="67"/>
      <c r="AH3367" s="67"/>
      <c r="AI3367" s="67"/>
      <c r="AJ3367" s="67"/>
      <c r="AK3367" s="67"/>
      <c r="AL3367" s="67"/>
      <c r="AM3367" s="67"/>
      <c r="AN3367" s="67"/>
      <c r="AO3367" s="67"/>
      <c r="AP3367" s="67"/>
      <c r="AQ3367" s="67"/>
      <c r="AR3367" s="67"/>
      <c r="AS3367" s="67"/>
      <c r="AT3367" s="2"/>
    </row>
    <row r="3368" spans="1:46" s="3" customFormat="1">
      <c r="A3368" s="67"/>
      <c r="B3368" s="67"/>
      <c r="C3368" s="67"/>
      <c r="D3368" s="67"/>
      <c r="E3368" s="67"/>
      <c r="F3368" s="67"/>
      <c r="G3368" s="67"/>
      <c r="H3368" s="67"/>
      <c r="I3368" s="67"/>
      <c r="J3368" s="67"/>
      <c r="K3368" s="67"/>
      <c r="L3368" s="67"/>
      <c r="M3368" s="67"/>
      <c r="N3368" s="67"/>
      <c r="O3368" s="67"/>
      <c r="P3368" s="67"/>
      <c r="Q3368" s="67"/>
      <c r="R3368" s="67"/>
      <c r="S3368" s="67"/>
      <c r="T3368" s="67"/>
      <c r="U3368" s="67"/>
      <c r="V3368" s="67"/>
      <c r="W3368" s="67"/>
      <c r="X3368" s="67"/>
      <c r="Y3368" s="67"/>
      <c r="Z3368" s="67"/>
      <c r="AA3368" s="67"/>
      <c r="AB3368" s="67"/>
      <c r="AC3368" s="67"/>
      <c r="AD3368" s="67"/>
      <c r="AE3368" s="67"/>
      <c r="AF3368" s="67"/>
      <c r="AG3368" s="67"/>
      <c r="AH3368" s="67"/>
      <c r="AI3368" s="67"/>
      <c r="AJ3368" s="67"/>
      <c r="AK3368" s="67"/>
      <c r="AL3368" s="67"/>
      <c r="AM3368" s="67"/>
      <c r="AN3368" s="67"/>
      <c r="AO3368" s="67"/>
      <c r="AP3368" s="67"/>
      <c r="AQ3368" s="67"/>
      <c r="AR3368" s="67"/>
      <c r="AS3368" s="67"/>
      <c r="AT3368" s="2"/>
    </row>
    <row r="3369" spans="1:46" s="3" customFormat="1">
      <c r="A3369" s="67"/>
      <c r="B3369" s="67"/>
      <c r="C3369" s="67"/>
      <c r="D3369" s="67"/>
      <c r="E3369" s="67"/>
      <c r="F3369" s="67"/>
      <c r="G3369" s="67"/>
      <c r="H3369" s="67"/>
      <c r="I3369" s="67"/>
      <c r="J3369" s="67"/>
      <c r="K3369" s="67"/>
      <c r="L3369" s="67"/>
      <c r="M3369" s="67"/>
      <c r="N3369" s="67"/>
      <c r="O3369" s="67"/>
      <c r="P3369" s="67"/>
      <c r="Q3369" s="67"/>
      <c r="R3369" s="67"/>
      <c r="S3369" s="67"/>
      <c r="T3369" s="67"/>
      <c r="U3369" s="67"/>
      <c r="V3369" s="67"/>
      <c r="W3369" s="67"/>
      <c r="X3369" s="67"/>
      <c r="Y3369" s="67"/>
      <c r="Z3369" s="67"/>
      <c r="AA3369" s="67"/>
      <c r="AB3369" s="67"/>
      <c r="AC3369" s="67"/>
      <c r="AD3369" s="67"/>
      <c r="AE3369" s="67"/>
      <c r="AF3369" s="67"/>
      <c r="AG3369" s="67"/>
      <c r="AH3369" s="67"/>
      <c r="AI3369" s="67"/>
      <c r="AJ3369" s="67"/>
      <c r="AK3369" s="67"/>
      <c r="AL3369" s="67"/>
      <c r="AM3369" s="67"/>
      <c r="AN3369" s="67"/>
      <c r="AO3369" s="67"/>
      <c r="AP3369" s="67"/>
      <c r="AQ3369" s="67"/>
      <c r="AR3369" s="67"/>
      <c r="AS3369" s="67"/>
      <c r="AT3369" s="2"/>
    </row>
    <row r="3370" spans="1:46" s="3" customFormat="1">
      <c r="A3370" s="67"/>
      <c r="B3370" s="67"/>
      <c r="C3370" s="67"/>
      <c r="D3370" s="67"/>
      <c r="E3370" s="67"/>
      <c r="F3370" s="67"/>
      <c r="G3370" s="67"/>
      <c r="H3370" s="67"/>
      <c r="I3370" s="67"/>
      <c r="J3370" s="67"/>
      <c r="K3370" s="67"/>
      <c r="L3370" s="67"/>
      <c r="M3370" s="67"/>
      <c r="N3370" s="67"/>
      <c r="O3370" s="67"/>
      <c r="P3370" s="67"/>
      <c r="Q3370" s="67"/>
      <c r="R3370" s="67"/>
      <c r="S3370" s="67"/>
      <c r="T3370" s="67"/>
      <c r="U3370" s="67"/>
      <c r="V3370" s="67"/>
      <c r="W3370" s="67"/>
      <c r="X3370" s="67"/>
      <c r="Y3370" s="67"/>
      <c r="Z3370" s="67"/>
      <c r="AA3370" s="67"/>
      <c r="AB3370" s="67"/>
      <c r="AC3370" s="67"/>
      <c r="AD3370" s="67"/>
      <c r="AE3370" s="67"/>
      <c r="AF3370" s="67"/>
      <c r="AG3370" s="67"/>
      <c r="AH3370" s="67"/>
      <c r="AI3370" s="67"/>
      <c r="AJ3370" s="67"/>
      <c r="AK3370" s="67"/>
      <c r="AL3370" s="67"/>
      <c r="AM3370" s="67"/>
      <c r="AN3370" s="67"/>
      <c r="AO3370" s="67"/>
      <c r="AP3370" s="67"/>
      <c r="AQ3370" s="67"/>
      <c r="AR3370" s="67"/>
      <c r="AS3370" s="67"/>
      <c r="AT3370" s="2"/>
    </row>
    <row r="3371" spans="1:46" s="3" customFormat="1">
      <c r="A3371" s="67"/>
      <c r="B3371" s="67"/>
      <c r="C3371" s="67"/>
      <c r="D3371" s="67"/>
      <c r="E3371" s="67"/>
      <c r="F3371" s="67"/>
      <c r="G3371" s="67"/>
      <c r="H3371" s="67"/>
      <c r="I3371" s="67"/>
      <c r="J3371" s="67"/>
      <c r="K3371" s="67"/>
      <c r="L3371" s="67"/>
      <c r="M3371" s="67"/>
      <c r="N3371" s="67"/>
      <c r="O3371" s="67"/>
      <c r="P3371" s="67"/>
      <c r="Q3371" s="67"/>
      <c r="R3371" s="67"/>
      <c r="S3371" s="67"/>
      <c r="T3371" s="67"/>
      <c r="U3371" s="67"/>
      <c r="V3371" s="67"/>
      <c r="W3371" s="67"/>
      <c r="X3371" s="67"/>
      <c r="Y3371" s="67"/>
      <c r="Z3371" s="67"/>
      <c r="AA3371" s="67"/>
      <c r="AB3371" s="67"/>
      <c r="AC3371" s="67"/>
      <c r="AD3371" s="67"/>
      <c r="AE3371" s="67"/>
      <c r="AF3371" s="67"/>
      <c r="AG3371" s="67"/>
      <c r="AH3371" s="67"/>
      <c r="AI3371" s="67"/>
      <c r="AJ3371" s="67"/>
      <c r="AK3371" s="67"/>
      <c r="AL3371" s="67"/>
      <c r="AM3371" s="67"/>
      <c r="AN3371" s="67"/>
      <c r="AO3371" s="67"/>
      <c r="AP3371" s="67"/>
      <c r="AQ3371" s="67"/>
      <c r="AR3371" s="67"/>
      <c r="AS3371" s="67"/>
      <c r="AT3371" s="2"/>
    </row>
    <row r="3372" spans="1:46" s="3" customFormat="1">
      <c r="A3372" s="67"/>
      <c r="B3372" s="67"/>
      <c r="C3372" s="67"/>
      <c r="D3372" s="67"/>
      <c r="E3372" s="67"/>
      <c r="F3372" s="67"/>
      <c r="G3372" s="67"/>
      <c r="H3372" s="67"/>
      <c r="I3372" s="67"/>
      <c r="J3372" s="67"/>
      <c r="K3372" s="67"/>
      <c r="L3372" s="67"/>
      <c r="M3372" s="67"/>
      <c r="N3372" s="67"/>
      <c r="O3372" s="67"/>
      <c r="P3372" s="67"/>
      <c r="Q3372" s="67"/>
      <c r="R3372" s="67"/>
      <c r="S3372" s="67"/>
      <c r="T3372" s="67"/>
      <c r="U3372" s="67"/>
      <c r="V3372" s="67"/>
      <c r="W3372" s="67"/>
      <c r="X3372" s="67"/>
      <c r="Y3372" s="67"/>
      <c r="Z3372" s="67"/>
      <c r="AA3372" s="67"/>
      <c r="AB3372" s="67"/>
      <c r="AC3372" s="67"/>
      <c r="AD3372" s="67"/>
      <c r="AE3372" s="67"/>
      <c r="AF3372" s="67"/>
      <c r="AG3372" s="67"/>
      <c r="AH3372" s="67"/>
      <c r="AI3372" s="67"/>
      <c r="AJ3372" s="67"/>
      <c r="AK3372" s="67"/>
      <c r="AL3372" s="67"/>
      <c r="AM3372" s="67"/>
      <c r="AN3372" s="67"/>
      <c r="AO3372" s="67"/>
      <c r="AP3372" s="67"/>
      <c r="AQ3372" s="67"/>
      <c r="AR3372" s="67"/>
      <c r="AS3372" s="67"/>
      <c r="AT3372" s="2"/>
    </row>
    <row r="3373" spans="1:46" s="3" customFormat="1">
      <c r="A3373" s="67"/>
      <c r="B3373" s="67"/>
      <c r="C3373" s="67"/>
      <c r="D3373" s="67"/>
      <c r="E3373" s="67"/>
      <c r="F3373" s="67"/>
      <c r="G3373" s="67"/>
      <c r="H3373" s="67"/>
      <c r="I3373" s="67"/>
      <c r="J3373" s="67"/>
      <c r="K3373" s="67"/>
      <c r="L3373" s="67"/>
      <c r="M3373" s="67"/>
      <c r="N3373" s="67"/>
      <c r="O3373" s="67"/>
      <c r="P3373" s="67"/>
      <c r="Q3373" s="67"/>
      <c r="R3373" s="67"/>
      <c r="S3373" s="67"/>
      <c r="T3373" s="67"/>
      <c r="U3373" s="67"/>
      <c r="V3373" s="67"/>
      <c r="W3373" s="67"/>
      <c r="X3373" s="67"/>
      <c r="Y3373" s="67"/>
      <c r="Z3373" s="67"/>
      <c r="AA3373" s="67"/>
      <c r="AB3373" s="67"/>
      <c r="AC3373" s="67"/>
      <c r="AD3373" s="67"/>
      <c r="AE3373" s="67"/>
      <c r="AF3373" s="67"/>
      <c r="AG3373" s="67"/>
      <c r="AH3373" s="67"/>
      <c r="AI3373" s="67"/>
      <c r="AJ3373" s="67"/>
      <c r="AK3373" s="67"/>
      <c r="AL3373" s="67"/>
      <c r="AM3373" s="67"/>
      <c r="AN3373" s="67"/>
      <c r="AO3373" s="67"/>
      <c r="AP3373" s="67"/>
      <c r="AQ3373" s="67"/>
      <c r="AR3373" s="67"/>
      <c r="AS3373" s="67"/>
      <c r="AT3373" s="2"/>
    </row>
    <row r="3374" spans="1:46" s="3" customFormat="1">
      <c r="A3374" s="67"/>
      <c r="B3374" s="67"/>
      <c r="C3374" s="67"/>
      <c r="D3374" s="67"/>
      <c r="E3374" s="67"/>
      <c r="F3374" s="67"/>
      <c r="G3374" s="67"/>
      <c r="H3374" s="67"/>
      <c r="I3374" s="67"/>
      <c r="J3374" s="67"/>
      <c r="K3374" s="67"/>
      <c r="L3374" s="67"/>
      <c r="M3374" s="67"/>
      <c r="N3374" s="67"/>
      <c r="O3374" s="67"/>
      <c r="P3374" s="67"/>
      <c r="Q3374" s="67"/>
      <c r="R3374" s="67"/>
      <c r="S3374" s="67"/>
      <c r="T3374" s="67"/>
      <c r="U3374" s="67"/>
      <c r="V3374" s="67"/>
      <c r="W3374" s="67"/>
      <c r="X3374" s="67"/>
      <c r="Y3374" s="67"/>
      <c r="Z3374" s="67"/>
      <c r="AA3374" s="67"/>
      <c r="AB3374" s="67"/>
      <c r="AC3374" s="67"/>
      <c r="AD3374" s="67"/>
      <c r="AE3374" s="67"/>
      <c r="AF3374" s="67"/>
      <c r="AG3374" s="67"/>
      <c r="AH3374" s="67"/>
      <c r="AI3374" s="67"/>
      <c r="AJ3374" s="67"/>
      <c r="AK3374" s="67"/>
      <c r="AL3374" s="67"/>
      <c r="AM3374" s="67"/>
      <c r="AN3374" s="67"/>
      <c r="AO3374" s="67"/>
      <c r="AP3374" s="67"/>
      <c r="AQ3374" s="67"/>
      <c r="AR3374" s="67"/>
      <c r="AS3374" s="67"/>
      <c r="AT3374" s="2"/>
    </row>
    <row r="3375" spans="1:46" s="3" customFormat="1">
      <c r="A3375" s="67"/>
      <c r="B3375" s="67"/>
      <c r="C3375" s="67"/>
      <c r="D3375" s="67"/>
      <c r="E3375" s="67"/>
      <c r="F3375" s="67"/>
      <c r="G3375" s="67"/>
      <c r="H3375" s="67"/>
      <c r="I3375" s="67"/>
      <c r="J3375" s="67"/>
      <c r="K3375" s="67"/>
      <c r="L3375" s="67"/>
      <c r="M3375" s="67"/>
      <c r="N3375" s="67"/>
      <c r="O3375" s="67"/>
      <c r="P3375" s="67"/>
      <c r="Q3375" s="67"/>
      <c r="R3375" s="67"/>
      <c r="S3375" s="67"/>
      <c r="T3375" s="67"/>
      <c r="U3375" s="67"/>
      <c r="V3375" s="67"/>
      <c r="W3375" s="67"/>
      <c r="X3375" s="67"/>
      <c r="Y3375" s="67"/>
      <c r="Z3375" s="67"/>
      <c r="AA3375" s="67"/>
      <c r="AB3375" s="67"/>
      <c r="AC3375" s="67"/>
      <c r="AD3375" s="67"/>
      <c r="AE3375" s="67"/>
      <c r="AF3375" s="67"/>
      <c r="AG3375" s="67"/>
      <c r="AH3375" s="67"/>
      <c r="AI3375" s="67"/>
      <c r="AJ3375" s="67"/>
      <c r="AK3375" s="67"/>
      <c r="AL3375" s="67"/>
      <c r="AM3375" s="67"/>
      <c r="AN3375" s="67"/>
      <c r="AO3375" s="67"/>
      <c r="AP3375" s="67"/>
      <c r="AQ3375" s="67"/>
      <c r="AR3375" s="67"/>
      <c r="AS3375" s="67"/>
      <c r="AT3375" s="2"/>
    </row>
    <row r="3376" spans="1:46" s="3" customFormat="1">
      <c r="A3376" s="67"/>
      <c r="B3376" s="67"/>
      <c r="C3376" s="67"/>
      <c r="D3376" s="67"/>
      <c r="E3376" s="67"/>
      <c r="F3376" s="67"/>
      <c r="G3376" s="67"/>
      <c r="H3376" s="67"/>
      <c r="I3376" s="67"/>
      <c r="J3376" s="67"/>
      <c r="K3376" s="67"/>
      <c r="L3376" s="67"/>
      <c r="M3376" s="67"/>
      <c r="N3376" s="67"/>
      <c r="O3376" s="67"/>
      <c r="P3376" s="67"/>
      <c r="Q3376" s="67"/>
      <c r="R3376" s="67"/>
      <c r="S3376" s="67"/>
      <c r="T3376" s="67"/>
      <c r="U3376" s="67"/>
      <c r="V3376" s="67"/>
      <c r="W3376" s="67"/>
      <c r="X3376" s="67"/>
      <c r="Y3376" s="67"/>
      <c r="Z3376" s="67"/>
      <c r="AA3376" s="67"/>
      <c r="AB3376" s="67"/>
      <c r="AC3376" s="67"/>
      <c r="AD3376" s="67"/>
      <c r="AE3376" s="67"/>
      <c r="AF3376" s="67"/>
      <c r="AG3376" s="67"/>
      <c r="AH3376" s="67"/>
      <c r="AI3376" s="67"/>
      <c r="AJ3376" s="67"/>
      <c r="AK3376" s="67"/>
      <c r="AL3376" s="67"/>
      <c r="AM3376" s="67"/>
      <c r="AN3376" s="67"/>
      <c r="AO3376" s="67"/>
      <c r="AP3376" s="67"/>
      <c r="AQ3376" s="67"/>
      <c r="AR3376" s="67"/>
      <c r="AS3376" s="67"/>
      <c r="AT3376" s="2"/>
    </row>
    <row r="3377" spans="1:46" s="3" customFormat="1">
      <c r="A3377" s="67"/>
      <c r="B3377" s="67"/>
      <c r="C3377" s="67"/>
      <c r="D3377" s="67"/>
      <c r="E3377" s="67"/>
      <c r="F3377" s="67"/>
      <c r="G3377" s="67"/>
      <c r="H3377" s="67"/>
      <c r="I3377" s="67"/>
      <c r="J3377" s="67"/>
      <c r="K3377" s="67"/>
      <c r="L3377" s="67"/>
      <c r="M3377" s="67"/>
      <c r="N3377" s="67"/>
      <c r="O3377" s="67"/>
      <c r="P3377" s="67"/>
      <c r="Q3377" s="67"/>
      <c r="R3377" s="67"/>
      <c r="S3377" s="67"/>
      <c r="T3377" s="67"/>
      <c r="U3377" s="67"/>
      <c r="V3377" s="67"/>
      <c r="W3377" s="67"/>
      <c r="X3377" s="67"/>
      <c r="Y3377" s="67"/>
      <c r="Z3377" s="67"/>
      <c r="AA3377" s="67"/>
      <c r="AB3377" s="67"/>
      <c r="AC3377" s="67"/>
      <c r="AD3377" s="67"/>
      <c r="AE3377" s="67"/>
      <c r="AF3377" s="67"/>
      <c r="AG3377" s="67"/>
      <c r="AH3377" s="67"/>
      <c r="AI3377" s="67"/>
      <c r="AJ3377" s="67"/>
      <c r="AK3377" s="67"/>
      <c r="AL3377" s="67"/>
      <c r="AM3377" s="67"/>
      <c r="AN3377" s="67"/>
      <c r="AO3377" s="67"/>
      <c r="AP3377" s="67"/>
      <c r="AQ3377" s="67"/>
      <c r="AR3377" s="67"/>
      <c r="AS3377" s="67"/>
      <c r="AT3377" s="2"/>
    </row>
    <row r="3378" spans="1:46" s="3" customFormat="1">
      <c r="A3378" s="67"/>
      <c r="B3378" s="67"/>
      <c r="C3378" s="67"/>
      <c r="D3378" s="67"/>
      <c r="E3378" s="67"/>
      <c r="F3378" s="67"/>
      <c r="G3378" s="67"/>
      <c r="H3378" s="67"/>
      <c r="I3378" s="67"/>
      <c r="J3378" s="67"/>
      <c r="K3378" s="67"/>
      <c r="L3378" s="67"/>
      <c r="M3378" s="67"/>
      <c r="N3378" s="67"/>
      <c r="O3378" s="67"/>
      <c r="P3378" s="67"/>
      <c r="Q3378" s="67"/>
      <c r="R3378" s="67"/>
      <c r="S3378" s="67"/>
      <c r="T3378" s="67"/>
      <c r="U3378" s="67"/>
      <c r="V3378" s="67"/>
      <c r="W3378" s="67"/>
      <c r="X3378" s="67"/>
      <c r="Y3378" s="67"/>
      <c r="Z3378" s="67"/>
      <c r="AA3378" s="67"/>
      <c r="AB3378" s="67"/>
      <c r="AC3378" s="67"/>
      <c r="AD3378" s="67"/>
      <c r="AE3378" s="67"/>
      <c r="AF3378" s="67"/>
      <c r="AG3378" s="67"/>
      <c r="AH3378" s="67"/>
      <c r="AI3378" s="67"/>
      <c r="AJ3378" s="67"/>
      <c r="AK3378" s="67"/>
      <c r="AL3378" s="67"/>
      <c r="AM3378" s="67"/>
      <c r="AN3378" s="67"/>
      <c r="AO3378" s="67"/>
      <c r="AP3378" s="67"/>
      <c r="AQ3378" s="67"/>
      <c r="AR3378" s="67"/>
      <c r="AS3378" s="67"/>
      <c r="AT3378" s="2"/>
    </row>
    <row r="3379" spans="1:46" s="3" customFormat="1">
      <c r="A3379" s="67"/>
      <c r="B3379" s="67"/>
      <c r="C3379" s="67"/>
      <c r="D3379" s="67"/>
      <c r="E3379" s="67"/>
      <c r="F3379" s="67"/>
      <c r="G3379" s="67"/>
      <c r="H3379" s="67"/>
      <c r="I3379" s="67"/>
      <c r="J3379" s="67"/>
      <c r="K3379" s="67"/>
      <c r="L3379" s="67"/>
      <c r="M3379" s="67"/>
      <c r="N3379" s="67"/>
      <c r="O3379" s="67"/>
      <c r="P3379" s="67"/>
      <c r="Q3379" s="67"/>
      <c r="R3379" s="67"/>
      <c r="S3379" s="67"/>
      <c r="T3379" s="67"/>
      <c r="U3379" s="67"/>
      <c r="V3379" s="67"/>
      <c r="W3379" s="67"/>
      <c r="X3379" s="67"/>
      <c r="Y3379" s="67"/>
      <c r="Z3379" s="67"/>
      <c r="AA3379" s="67"/>
      <c r="AB3379" s="67"/>
      <c r="AC3379" s="67"/>
      <c r="AD3379" s="67"/>
      <c r="AE3379" s="67"/>
      <c r="AF3379" s="67"/>
      <c r="AG3379" s="67"/>
      <c r="AH3379" s="67"/>
      <c r="AI3379" s="67"/>
      <c r="AJ3379" s="67"/>
      <c r="AK3379" s="67"/>
      <c r="AL3379" s="67"/>
      <c r="AM3379" s="67"/>
      <c r="AN3379" s="67"/>
      <c r="AO3379" s="67"/>
      <c r="AP3379" s="67"/>
      <c r="AQ3379" s="67"/>
      <c r="AR3379" s="67"/>
      <c r="AS3379" s="67"/>
      <c r="AT3379" s="2"/>
    </row>
    <row r="3380" spans="1:46" s="3" customFormat="1">
      <c r="A3380" s="67"/>
      <c r="B3380" s="67"/>
      <c r="C3380" s="67"/>
      <c r="D3380" s="67"/>
      <c r="E3380" s="67"/>
      <c r="F3380" s="67"/>
      <c r="G3380" s="67"/>
      <c r="H3380" s="67"/>
      <c r="I3380" s="67"/>
      <c r="J3380" s="67"/>
      <c r="K3380" s="67"/>
      <c r="L3380" s="67"/>
      <c r="M3380" s="67"/>
      <c r="N3380" s="67"/>
      <c r="O3380" s="67"/>
      <c r="P3380" s="67"/>
      <c r="Q3380" s="67"/>
      <c r="R3380" s="67"/>
      <c r="S3380" s="67"/>
      <c r="T3380" s="67"/>
      <c r="U3380" s="67"/>
      <c r="V3380" s="67"/>
      <c r="W3380" s="67"/>
      <c r="X3380" s="67"/>
      <c r="Y3380" s="67"/>
      <c r="Z3380" s="67"/>
      <c r="AA3380" s="67"/>
      <c r="AB3380" s="67"/>
      <c r="AC3380" s="67"/>
      <c r="AD3380" s="67"/>
      <c r="AE3380" s="67"/>
      <c r="AF3380" s="67"/>
      <c r="AG3380" s="67"/>
      <c r="AH3380" s="67"/>
      <c r="AI3380" s="67"/>
      <c r="AJ3380" s="67"/>
      <c r="AK3380" s="67"/>
      <c r="AL3380" s="67"/>
      <c r="AM3380" s="67"/>
      <c r="AN3380" s="67"/>
      <c r="AO3380" s="67"/>
      <c r="AP3380" s="67"/>
      <c r="AQ3380" s="67"/>
      <c r="AR3380" s="67"/>
      <c r="AS3380" s="67"/>
      <c r="AT3380" s="2"/>
    </row>
    <row r="3381" spans="1:46" s="3" customFormat="1">
      <c r="A3381" s="67"/>
      <c r="B3381" s="67"/>
      <c r="C3381" s="67"/>
      <c r="D3381" s="67"/>
      <c r="E3381" s="67"/>
      <c r="F3381" s="67"/>
      <c r="G3381" s="67"/>
      <c r="H3381" s="67"/>
      <c r="I3381" s="67"/>
      <c r="J3381" s="67"/>
      <c r="K3381" s="67"/>
      <c r="L3381" s="67"/>
      <c r="M3381" s="67"/>
      <c r="N3381" s="67"/>
      <c r="O3381" s="67"/>
      <c r="P3381" s="67"/>
      <c r="Q3381" s="67"/>
      <c r="R3381" s="67"/>
      <c r="S3381" s="67"/>
      <c r="T3381" s="67"/>
      <c r="U3381" s="67"/>
      <c r="V3381" s="67"/>
      <c r="W3381" s="67"/>
      <c r="X3381" s="67"/>
      <c r="Y3381" s="67"/>
      <c r="Z3381" s="67"/>
      <c r="AA3381" s="67"/>
      <c r="AB3381" s="67"/>
      <c r="AC3381" s="67"/>
      <c r="AD3381" s="67"/>
      <c r="AE3381" s="67"/>
      <c r="AF3381" s="67"/>
      <c r="AG3381" s="67"/>
      <c r="AH3381" s="67"/>
      <c r="AI3381" s="67"/>
      <c r="AJ3381" s="67"/>
      <c r="AK3381" s="67"/>
      <c r="AL3381" s="67"/>
      <c r="AM3381" s="67"/>
      <c r="AN3381" s="67"/>
      <c r="AO3381" s="67"/>
      <c r="AP3381" s="67"/>
      <c r="AQ3381" s="67"/>
      <c r="AR3381" s="67"/>
      <c r="AS3381" s="67"/>
      <c r="AT3381" s="2"/>
    </row>
    <row r="3382" spans="1:46" s="3" customFormat="1">
      <c r="A3382" s="67"/>
      <c r="B3382" s="67"/>
      <c r="C3382" s="67"/>
      <c r="D3382" s="67"/>
      <c r="E3382" s="67"/>
      <c r="F3382" s="67"/>
      <c r="G3382" s="67"/>
      <c r="H3382" s="67"/>
      <c r="I3382" s="67"/>
      <c r="J3382" s="67"/>
      <c r="K3382" s="67"/>
      <c r="L3382" s="67"/>
      <c r="M3382" s="67"/>
      <c r="N3382" s="67"/>
      <c r="O3382" s="67"/>
      <c r="P3382" s="67"/>
      <c r="Q3382" s="67"/>
      <c r="R3382" s="67"/>
      <c r="S3382" s="67"/>
      <c r="T3382" s="67"/>
      <c r="U3382" s="67"/>
      <c r="V3382" s="67"/>
      <c r="W3382" s="67"/>
      <c r="X3382" s="67"/>
      <c r="Y3382" s="67"/>
      <c r="Z3382" s="67"/>
      <c r="AA3382" s="67"/>
      <c r="AB3382" s="67"/>
      <c r="AC3382" s="67"/>
      <c r="AD3382" s="67"/>
      <c r="AE3382" s="67"/>
      <c r="AF3382" s="67"/>
      <c r="AG3382" s="67"/>
      <c r="AH3382" s="67"/>
      <c r="AI3382" s="67"/>
      <c r="AJ3382" s="67"/>
      <c r="AK3382" s="67"/>
      <c r="AL3382" s="67"/>
      <c r="AM3382" s="67"/>
      <c r="AN3382" s="67"/>
      <c r="AO3382" s="67"/>
      <c r="AP3382" s="67"/>
      <c r="AQ3382" s="67"/>
      <c r="AR3382" s="67"/>
      <c r="AS3382" s="67"/>
      <c r="AT3382" s="2"/>
    </row>
    <row r="3383" spans="1:46" s="3" customFormat="1">
      <c r="A3383" s="67"/>
      <c r="B3383" s="67"/>
      <c r="C3383" s="67"/>
      <c r="D3383" s="67"/>
      <c r="E3383" s="67"/>
      <c r="F3383" s="67"/>
      <c r="G3383" s="67"/>
      <c r="H3383" s="67"/>
      <c r="I3383" s="67"/>
      <c r="J3383" s="67"/>
      <c r="K3383" s="67"/>
      <c r="L3383" s="67"/>
      <c r="M3383" s="67"/>
      <c r="N3383" s="67"/>
      <c r="O3383" s="67"/>
      <c r="P3383" s="67"/>
      <c r="Q3383" s="67"/>
      <c r="R3383" s="67"/>
      <c r="S3383" s="67"/>
      <c r="T3383" s="67"/>
      <c r="U3383" s="67"/>
      <c r="V3383" s="67"/>
      <c r="W3383" s="67"/>
      <c r="X3383" s="67"/>
      <c r="Y3383" s="67"/>
      <c r="Z3383" s="67"/>
      <c r="AA3383" s="67"/>
      <c r="AB3383" s="67"/>
      <c r="AC3383" s="67"/>
      <c r="AD3383" s="67"/>
      <c r="AE3383" s="67"/>
      <c r="AF3383" s="67"/>
      <c r="AG3383" s="67"/>
      <c r="AH3383" s="67"/>
      <c r="AI3383" s="67"/>
      <c r="AJ3383" s="67"/>
      <c r="AK3383" s="67"/>
      <c r="AL3383" s="67"/>
      <c r="AM3383" s="67"/>
      <c r="AN3383" s="67"/>
      <c r="AO3383" s="67"/>
      <c r="AP3383" s="67"/>
      <c r="AQ3383" s="67"/>
      <c r="AR3383" s="67"/>
      <c r="AS3383" s="67"/>
      <c r="AT3383" s="2"/>
    </row>
    <row r="3384" spans="1:46" s="3" customFormat="1">
      <c r="A3384" s="67"/>
      <c r="B3384" s="67"/>
      <c r="C3384" s="67"/>
      <c r="D3384" s="67"/>
      <c r="E3384" s="67"/>
      <c r="F3384" s="67"/>
      <c r="G3384" s="67"/>
      <c r="H3384" s="67"/>
      <c r="I3384" s="67"/>
      <c r="J3384" s="67"/>
      <c r="K3384" s="67"/>
      <c r="L3384" s="67"/>
      <c r="M3384" s="67"/>
      <c r="N3384" s="67"/>
      <c r="O3384" s="67"/>
      <c r="P3384" s="67"/>
      <c r="Q3384" s="67"/>
      <c r="R3384" s="67"/>
      <c r="S3384" s="67"/>
      <c r="T3384" s="67"/>
      <c r="U3384" s="67"/>
      <c r="V3384" s="67"/>
      <c r="W3384" s="67"/>
      <c r="X3384" s="67"/>
      <c r="Y3384" s="67"/>
      <c r="Z3384" s="67"/>
      <c r="AA3384" s="67"/>
      <c r="AB3384" s="67"/>
      <c r="AC3384" s="67"/>
      <c r="AD3384" s="67"/>
      <c r="AE3384" s="67"/>
      <c r="AF3384" s="67"/>
      <c r="AG3384" s="67"/>
      <c r="AH3384" s="67"/>
      <c r="AI3384" s="67"/>
      <c r="AJ3384" s="67"/>
      <c r="AK3384" s="67"/>
      <c r="AL3384" s="67"/>
      <c r="AM3384" s="67"/>
      <c r="AN3384" s="67"/>
      <c r="AO3384" s="67"/>
      <c r="AP3384" s="67"/>
      <c r="AQ3384" s="67"/>
      <c r="AR3384" s="67"/>
      <c r="AS3384" s="67"/>
      <c r="AT3384" s="2"/>
    </row>
    <row r="3385" spans="1:46" s="3" customFormat="1">
      <c r="A3385" s="67"/>
      <c r="B3385" s="67"/>
      <c r="C3385" s="67"/>
      <c r="D3385" s="67"/>
      <c r="E3385" s="67"/>
      <c r="F3385" s="67"/>
      <c r="G3385" s="67"/>
      <c r="H3385" s="67"/>
      <c r="I3385" s="67"/>
      <c r="J3385" s="67"/>
      <c r="K3385" s="67"/>
      <c r="L3385" s="67"/>
      <c r="M3385" s="67"/>
      <c r="N3385" s="67"/>
      <c r="O3385" s="67"/>
      <c r="P3385" s="67"/>
      <c r="Q3385" s="67"/>
      <c r="R3385" s="67"/>
      <c r="S3385" s="67"/>
      <c r="T3385" s="67"/>
      <c r="U3385" s="67"/>
      <c r="V3385" s="67"/>
      <c r="W3385" s="67"/>
      <c r="X3385" s="67"/>
      <c r="Y3385" s="67"/>
      <c r="Z3385" s="67"/>
      <c r="AA3385" s="67"/>
      <c r="AB3385" s="67"/>
      <c r="AC3385" s="67"/>
      <c r="AD3385" s="67"/>
      <c r="AE3385" s="67"/>
      <c r="AF3385" s="67"/>
      <c r="AG3385" s="67"/>
      <c r="AH3385" s="67"/>
      <c r="AI3385" s="67"/>
      <c r="AJ3385" s="67"/>
      <c r="AK3385" s="67"/>
      <c r="AL3385" s="67"/>
      <c r="AM3385" s="67"/>
      <c r="AN3385" s="67"/>
      <c r="AO3385" s="67"/>
      <c r="AP3385" s="67"/>
      <c r="AQ3385" s="67"/>
      <c r="AR3385" s="67"/>
      <c r="AS3385" s="67"/>
      <c r="AT3385" s="2"/>
    </row>
    <row r="3386" spans="1:46" s="3" customFormat="1">
      <c r="A3386" s="67"/>
      <c r="B3386" s="67"/>
      <c r="C3386" s="67"/>
      <c r="D3386" s="67"/>
      <c r="E3386" s="67"/>
      <c r="F3386" s="67"/>
      <c r="G3386" s="67"/>
      <c r="H3386" s="67"/>
      <c r="I3386" s="67"/>
      <c r="J3386" s="67"/>
      <c r="K3386" s="67"/>
      <c r="L3386" s="67"/>
      <c r="M3386" s="67"/>
      <c r="N3386" s="67"/>
      <c r="O3386" s="67"/>
      <c r="P3386" s="67"/>
      <c r="Q3386" s="67"/>
      <c r="R3386" s="67"/>
      <c r="S3386" s="67"/>
      <c r="T3386" s="67"/>
      <c r="U3386" s="67"/>
      <c r="V3386" s="67"/>
      <c r="W3386" s="67"/>
      <c r="X3386" s="67"/>
      <c r="Y3386" s="67"/>
      <c r="Z3386" s="67"/>
      <c r="AA3386" s="67"/>
      <c r="AB3386" s="67"/>
      <c r="AC3386" s="67"/>
      <c r="AD3386" s="67"/>
      <c r="AE3386" s="67"/>
      <c r="AF3386" s="67"/>
      <c r="AG3386" s="67"/>
      <c r="AH3386" s="67"/>
      <c r="AI3386" s="67"/>
      <c r="AJ3386" s="67"/>
      <c r="AK3386" s="67"/>
      <c r="AL3386" s="67"/>
      <c r="AM3386" s="67"/>
      <c r="AN3386" s="67"/>
      <c r="AO3386" s="67"/>
      <c r="AP3386" s="67"/>
      <c r="AQ3386" s="67"/>
      <c r="AR3386" s="67"/>
      <c r="AS3386" s="67"/>
      <c r="AT3386" s="2"/>
    </row>
    <row r="3387" spans="1:46" s="3" customFormat="1">
      <c r="A3387" s="67"/>
      <c r="B3387" s="67"/>
      <c r="C3387" s="67"/>
      <c r="D3387" s="67"/>
      <c r="E3387" s="67"/>
      <c r="F3387" s="67"/>
      <c r="G3387" s="67"/>
      <c r="H3387" s="67"/>
      <c r="I3387" s="67"/>
      <c r="J3387" s="67"/>
      <c r="K3387" s="67"/>
      <c r="L3387" s="67"/>
      <c r="M3387" s="67"/>
      <c r="N3387" s="67"/>
      <c r="O3387" s="67"/>
      <c r="P3387" s="67"/>
      <c r="Q3387" s="67"/>
      <c r="R3387" s="67"/>
      <c r="S3387" s="67"/>
      <c r="T3387" s="67"/>
      <c r="U3387" s="67"/>
      <c r="V3387" s="67"/>
      <c r="W3387" s="67"/>
      <c r="X3387" s="67"/>
      <c r="Y3387" s="67"/>
      <c r="Z3387" s="67"/>
      <c r="AA3387" s="67"/>
      <c r="AB3387" s="67"/>
      <c r="AC3387" s="67"/>
      <c r="AD3387" s="67"/>
      <c r="AE3387" s="67"/>
      <c r="AF3387" s="67"/>
      <c r="AG3387" s="67"/>
      <c r="AH3387" s="67"/>
      <c r="AI3387" s="67"/>
      <c r="AJ3387" s="67"/>
      <c r="AK3387" s="67"/>
      <c r="AL3387" s="67"/>
      <c r="AM3387" s="67"/>
      <c r="AN3387" s="67"/>
      <c r="AO3387" s="67"/>
      <c r="AP3387" s="67"/>
      <c r="AQ3387" s="67"/>
      <c r="AR3387" s="67"/>
      <c r="AS3387" s="67"/>
      <c r="AT3387" s="2"/>
    </row>
    <row r="3388" spans="1:46" s="3" customFormat="1">
      <c r="A3388" s="67"/>
      <c r="B3388" s="67"/>
      <c r="C3388" s="67"/>
      <c r="D3388" s="67"/>
      <c r="E3388" s="67"/>
      <c r="F3388" s="67"/>
      <c r="G3388" s="67"/>
      <c r="H3388" s="67"/>
      <c r="I3388" s="67"/>
      <c r="J3388" s="67"/>
      <c r="K3388" s="67"/>
      <c r="L3388" s="67"/>
      <c r="M3388" s="67"/>
      <c r="N3388" s="67"/>
      <c r="O3388" s="67"/>
      <c r="P3388" s="67"/>
      <c r="Q3388" s="67"/>
      <c r="R3388" s="67"/>
      <c r="S3388" s="67"/>
      <c r="T3388" s="67"/>
      <c r="U3388" s="67"/>
      <c r="V3388" s="67"/>
      <c r="W3388" s="67"/>
      <c r="X3388" s="67"/>
      <c r="Y3388" s="67"/>
      <c r="Z3388" s="67"/>
      <c r="AA3388" s="67"/>
      <c r="AB3388" s="67"/>
      <c r="AC3388" s="67"/>
      <c r="AD3388" s="67"/>
      <c r="AE3388" s="67"/>
      <c r="AF3388" s="67"/>
      <c r="AG3388" s="67"/>
      <c r="AH3388" s="67"/>
      <c r="AI3388" s="67"/>
      <c r="AJ3388" s="67"/>
      <c r="AK3388" s="67"/>
      <c r="AL3388" s="67"/>
      <c r="AM3388" s="67"/>
      <c r="AN3388" s="67"/>
      <c r="AO3388" s="67"/>
      <c r="AP3388" s="67"/>
      <c r="AQ3388" s="67"/>
      <c r="AR3388" s="67"/>
      <c r="AS3388" s="67"/>
      <c r="AT3388" s="2"/>
    </row>
    <row r="3389" spans="1:46" s="3" customFormat="1">
      <c r="A3389" s="67"/>
      <c r="B3389" s="67"/>
      <c r="C3389" s="67"/>
      <c r="D3389" s="67"/>
      <c r="E3389" s="67"/>
      <c r="F3389" s="67"/>
      <c r="G3389" s="67"/>
      <c r="H3389" s="67"/>
      <c r="I3389" s="67"/>
      <c r="J3389" s="67"/>
      <c r="K3389" s="67"/>
      <c r="L3389" s="67"/>
      <c r="M3389" s="67"/>
      <c r="N3389" s="67"/>
      <c r="O3389" s="67"/>
      <c r="P3389" s="67"/>
      <c r="Q3389" s="67"/>
      <c r="R3389" s="67"/>
      <c r="S3389" s="67"/>
      <c r="T3389" s="67"/>
      <c r="U3389" s="67"/>
      <c r="V3389" s="67"/>
      <c r="W3389" s="67"/>
      <c r="X3389" s="67"/>
      <c r="Y3389" s="67"/>
      <c r="Z3389" s="67"/>
      <c r="AA3389" s="67"/>
      <c r="AB3389" s="67"/>
      <c r="AC3389" s="67"/>
      <c r="AD3389" s="67"/>
      <c r="AE3389" s="67"/>
      <c r="AF3389" s="67"/>
      <c r="AG3389" s="67"/>
      <c r="AH3389" s="67"/>
      <c r="AI3389" s="67"/>
      <c r="AJ3389" s="67"/>
      <c r="AK3389" s="67"/>
      <c r="AL3389" s="67"/>
      <c r="AM3389" s="67"/>
      <c r="AN3389" s="67"/>
      <c r="AO3389" s="67"/>
      <c r="AP3389" s="67"/>
      <c r="AQ3389" s="67"/>
      <c r="AR3389" s="67"/>
      <c r="AS3389" s="67"/>
      <c r="AT3389" s="2"/>
    </row>
    <row r="3390" spans="1:46" s="3" customFormat="1">
      <c r="A3390" s="67"/>
      <c r="B3390" s="67"/>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67"/>
      <c r="AC3390" s="67"/>
      <c r="AD3390" s="67"/>
      <c r="AE3390" s="67"/>
      <c r="AF3390" s="67"/>
      <c r="AG3390" s="67"/>
      <c r="AH3390" s="67"/>
      <c r="AI3390" s="67"/>
      <c r="AJ3390" s="67"/>
      <c r="AK3390" s="67"/>
      <c r="AL3390" s="67"/>
      <c r="AM3390" s="67"/>
      <c r="AN3390" s="67"/>
      <c r="AO3390" s="67"/>
      <c r="AP3390" s="67"/>
      <c r="AQ3390" s="67"/>
      <c r="AR3390" s="67"/>
      <c r="AS3390" s="67"/>
      <c r="AT3390" s="2"/>
    </row>
    <row r="3391" spans="1:46" s="3" customFormat="1">
      <c r="A3391" s="67"/>
      <c r="B3391" s="67"/>
      <c r="C3391" s="67"/>
      <c r="D3391" s="67"/>
      <c r="E3391" s="67"/>
      <c r="F3391" s="67"/>
      <c r="G3391" s="67"/>
      <c r="H3391" s="67"/>
      <c r="I3391" s="67"/>
      <c r="J3391" s="67"/>
      <c r="K3391" s="67"/>
      <c r="L3391" s="67"/>
      <c r="M3391" s="67"/>
      <c r="N3391" s="67"/>
      <c r="O3391" s="67"/>
      <c r="P3391" s="67"/>
      <c r="Q3391" s="67"/>
      <c r="R3391" s="67"/>
      <c r="S3391" s="67"/>
      <c r="T3391" s="67"/>
      <c r="U3391" s="67"/>
      <c r="V3391" s="67"/>
      <c r="W3391" s="67"/>
      <c r="X3391" s="67"/>
      <c r="Y3391" s="67"/>
      <c r="Z3391" s="67"/>
      <c r="AA3391" s="67"/>
      <c r="AB3391" s="67"/>
      <c r="AC3391" s="67"/>
      <c r="AD3391" s="67"/>
      <c r="AE3391" s="67"/>
      <c r="AF3391" s="67"/>
      <c r="AG3391" s="67"/>
      <c r="AH3391" s="67"/>
      <c r="AI3391" s="67"/>
      <c r="AJ3391" s="67"/>
      <c r="AK3391" s="67"/>
      <c r="AL3391" s="67"/>
      <c r="AM3391" s="67"/>
      <c r="AN3391" s="67"/>
      <c r="AO3391" s="67"/>
      <c r="AP3391" s="67"/>
      <c r="AQ3391" s="67"/>
      <c r="AR3391" s="67"/>
      <c r="AS3391" s="67"/>
      <c r="AT3391" s="2"/>
    </row>
    <row r="3392" spans="1:46" s="3" customFormat="1">
      <c r="A3392" s="67"/>
      <c r="B3392" s="67"/>
      <c r="C3392" s="67"/>
      <c r="D3392" s="67"/>
      <c r="E3392" s="67"/>
      <c r="F3392" s="67"/>
      <c r="G3392" s="67"/>
      <c r="H3392" s="67"/>
      <c r="I3392" s="67"/>
      <c r="J3392" s="67"/>
      <c r="K3392" s="67"/>
      <c r="L3392" s="67"/>
      <c r="M3392" s="67"/>
      <c r="N3392" s="67"/>
      <c r="O3392" s="67"/>
      <c r="P3392" s="67"/>
      <c r="Q3392" s="67"/>
      <c r="R3392" s="67"/>
      <c r="S3392" s="67"/>
      <c r="T3392" s="67"/>
      <c r="U3392" s="67"/>
      <c r="V3392" s="67"/>
      <c r="W3392" s="67"/>
      <c r="X3392" s="67"/>
      <c r="Y3392" s="67"/>
      <c r="Z3392" s="67"/>
      <c r="AA3392" s="67"/>
      <c r="AB3392" s="67"/>
      <c r="AC3392" s="67"/>
      <c r="AD3392" s="67"/>
      <c r="AE3392" s="67"/>
      <c r="AF3392" s="67"/>
      <c r="AG3392" s="67"/>
      <c r="AH3392" s="67"/>
      <c r="AI3392" s="67"/>
      <c r="AJ3392" s="67"/>
      <c r="AK3392" s="67"/>
      <c r="AL3392" s="67"/>
      <c r="AM3392" s="67"/>
      <c r="AN3392" s="67"/>
      <c r="AO3392" s="67"/>
      <c r="AP3392" s="67"/>
      <c r="AQ3392" s="67"/>
      <c r="AR3392" s="67"/>
      <c r="AS3392" s="67"/>
      <c r="AT3392" s="2"/>
    </row>
    <row r="3393" spans="1:46" s="3" customFormat="1">
      <c r="A3393" s="67"/>
      <c r="B3393" s="67"/>
      <c r="C3393" s="67"/>
      <c r="D3393" s="67"/>
      <c r="E3393" s="67"/>
      <c r="F3393" s="67"/>
      <c r="G3393" s="67"/>
      <c r="H3393" s="67"/>
      <c r="I3393" s="67"/>
      <c r="J3393" s="67"/>
      <c r="K3393" s="67"/>
      <c r="L3393" s="67"/>
      <c r="M3393" s="67"/>
      <c r="N3393" s="67"/>
      <c r="O3393" s="67"/>
      <c r="P3393" s="67"/>
      <c r="Q3393" s="67"/>
      <c r="R3393" s="67"/>
      <c r="S3393" s="67"/>
      <c r="T3393" s="67"/>
      <c r="U3393" s="67"/>
      <c r="V3393" s="67"/>
      <c r="W3393" s="67"/>
      <c r="X3393" s="67"/>
      <c r="Y3393" s="67"/>
      <c r="Z3393" s="67"/>
      <c r="AA3393" s="67"/>
      <c r="AB3393" s="67"/>
      <c r="AC3393" s="67"/>
      <c r="AD3393" s="67"/>
      <c r="AE3393" s="67"/>
      <c r="AF3393" s="67"/>
      <c r="AG3393" s="67"/>
      <c r="AH3393" s="67"/>
      <c r="AI3393" s="67"/>
      <c r="AJ3393" s="67"/>
      <c r="AK3393" s="67"/>
      <c r="AL3393" s="67"/>
      <c r="AM3393" s="67"/>
      <c r="AN3393" s="67"/>
      <c r="AO3393" s="67"/>
      <c r="AP3393" s="67"/>
      <c r="AQ3393" s="67"/>
      <c r="AR3393" s="67"/>
      <c r="AS3393" s="67"/>
      <c r="AT3393" s="2"/>
    </row>
    <row r="3394" spans="1:46" s="3" customFormat="1">
      <c r="A3394" s="67"/>
      <c r="B3394" s="67"/>
      <c r="C3394" s="67"/>
      <c r="D3394" s="67"/>
      <c r="E3394" s="67"/>
      <c r="F3394" s="67"/>
      <c r="G3394" s="67"/>
      <c r="H3394" s="67"/>
      <c r="I3394" s="67"/>
      <c r="J3394" s="67"/>
      <c r="K3394" s="67"/>
      <c r="L3394" s="67"/>
      <c r="M3394" s="67"/>
      <c r="N3394" s="67"/>
      <c r="O3394" s="67"/>
      <c r="P3394" s="67"/>
      <c r="Q3394" s="67"/>
      <c r="R3394" s="67"/>
      <c r="S3394" s="67"/>
      <c r="T3394" s="67"/>
      <c r="U3394" s="67"/>
      <c r="V3394" s="67"/>
      <c r="W3394" s="67"/>
      <c r="X3394" s="67"/>
      <c r="Y3394" s="67"/>
      <c r="Z3394" s="67"/>
      <c r="AA3394" s="67"/>
      <c r="AB3394" s="67"/>
      <c r="AC3394" s="67"/>
      <c r="AD3394" s="67"/>
      <c r="AE3394" s="67"/>
      <c r="AF3394" s="67"/>
      <c r="AG3394" s="67"/>
      <c r="AH3394" s="67"/>
      <c r="AI3394" s="67"/>
      <c r="AJ3394" s="67"/>
      <c r="AK3394" s="67"/>
      <c r="AL3394" s="67"/>
      <c r="AM3394" s="67"/>
      <c r="AN3394" s="67"/>
      <c r="AO3394" s="67"/>
      <c r="AP3394" s="67"/>
      <c r="AQ3394" s="67"/>
      <c r="AR3394" s="67"/>
      <c r="AS3394" s="67"/>
      <c r="AT3394" s="2"/>
    </row>
    <row r="3395" spans="1:46" s="3" customFormat="1">
      <c r="A3395" s="67"/>
      <c r="B3395" s="67"/>
      <c r="C3395" s="67"/>
      <c r="D3395" s="67"/>
      <c r="E3395" s="67"/>
      <c r="F3395" s="67"/>
      <c r="G3395" s="67"/>
      <c r="H3395" s="67"/>
      <c r="I3395" s="67"/>
      <c r="J3395" s="67"/>
      <c r="K3395" s="67"/>
      <c r="L3395" s="67"/>
      <c r="M3395" s="67"/>
      <c r="N3395" s="67"/>
      <c r="O3395" s="67"/>
      <c r="P3395" s="67"/>
      <c r="Q3395" s="67"/>
      <c r="R3395" s="67"/>
      <c r="S3395" s="67"/>
      <c r="T3395" s="67"/>
      <c r="U3395" s="67"/>
      <c r="V3395" s="67"/>
      <c r="W3395" s="67"/>
      <c r="X3395" s="67"/>
      <c r="Y3395" s="67"/>
      <c r="Z3395" s="67"/>
      <c r="AA3395" s="67"/>
      <c r="AB3395" s="67"/>
      <c r="AC3395" s="67"/>
      <c r="AD3395" s="67"/>
      <c r="AE3395" s="67"/>
      <c r="AF3395" s="67"/>
      <c r="AG3395" s="67"/>
      <c r="AH3395" s="67"/>
      <c r="AI3395" s="67"/>
      <c r="AJ3395" s="67"/>
      <c r="AK3395" s="67"/>
      <c r="AL3395" s="67"/>
      <c r="AM3395" s="67"/>
      <c r="AN3395" s="67"/>
      <c r="AO3395" s="67"/>
      <c r="AP3395" s="67"/>
      <c r="AQ3395" s="67"/>
      <c r="AR3395" s="67"/>
      <c r="AS3395" s="67"/>
      <c r="AT3395" s="2"/>
    </row>
    <row r="3396" spans="1:46" s="3" customFormat="1">
      <c r="A3396" s="67"/>
      <c r="B3396" s="67"/>
      <c r="C3396" s="67"/>
      <c r="D3396" s="67"/>
      <c r="E3396" s="67"/>
      <c r="F3396" s="67"/>
      <c r="G3396" s="67"/>
      <c r="H3396" s="67"/>
      <c r="I3396" s="67"/>
      <c r="J3396" s="67"/>
      <c r="K3396" s="67"/>
      <c r="L3396" s="67"/>
      <c r="M3396" s="67"/>
      <c r="N3396" s="67"/>
      <c r="O3396" s="67"/>
      <c r="P3396" s="67"/>
      <c r="Q3396" s="67"/>
      <c r="R3396" s="67"/>
      <c r="S3396" s="67"/>
      <c r="T3396" s="67"/>
      <c r="U3396" s="67"/>
      <c r="V3396" s="67"/>
      <c r="W3396" s="67"/>
      <c r="X3396" s="67"/>
      <c r="Y3396" s="67"/>
      <c r="Z3396" s="67"/>
      <c r="AA3396" s="67"/>
      <c r="AB3396" s="67"/>
      <c r="AC3396" s="67"/>
      <c r="AD3396" s="67"/>
      <c r="AE3396" s="67"/>
      <c r="AF3396" s="67"/>
      <c r="AG3396" s="67"/>
      <c r="AH3396" s="67"/>
      <c r="AI3396" s="67"/>
      <c r="AJ3396" s="67"/>
      <c r="AK3396" s="67"/>
      <c r="AL3396" s="67"/>
      <c r="AM3396" s="67"/>
      <c r="AN3396" s="67"/>
      <c r="AO3396" s="67"/>
      <c r="AP3396" s="67"/>
      <c r="AQ3396" s="67"/>
      <c r="AR3396" s="67"/>
      <c r="AS3396" s="67"/>
      <c r="AT3396" s="2"/>
    </row>
    <row r="3397" spans="1:46" s="3" customFormat="1">
      <c r="A3397" s="67"/>
      <c r="B3397" s="67"/>
      <c r="C3397" s="67"/>
      <c r="D3397" s="67"/>
      <c r="E3397" s="67"/>
      <c r="F3397" s="67"/>
      <c r="G3397" s="67"/>
      <c r="H3397" s="67"/>
      <c r="I3397" s="67"/>
      <c r="J3397" s="67"/>
      <c r="K3397" s="67"/>
      <c r="L3397" s="67"/>
      <c r="M3397" s="67"/>
      <c r="N3397" s="67"/>
      <c r="O3397" s="67"/>
      <c r="P3397" s="67"/>
      <c r="Q3397" s="67"/>
      <c r="R3397" s="67"/>
      <c r="S3397" s="67"/>
      <c r="T3397" s="67"/>
      <c r="U3397" s="67"/>
      <c r="V3397" s="67"/>
      <c r="W3397" s="67"/>
      <c r="X3397" s="67"/>
      <c r="Y3397" s="67"/>
      <c r="Z3397" s="67"/>
      <c r="AA3397" s="67"/>
      <c r="AB3397" s="67"/>
      <c r="AC3397" s="67"/>
      <c r="AD3397" s="67"/>
      <c r="AE3397" s="67"/>
      <c r="AF3397" s="67"/>
      <c r="AG3397" s="67"/>
      <c r="AH3397" s="67"/>
      <c r="AI3397" s="67"/>
      <c r="AJ3397" s="67"/>
      <c r="AK3397" s="67"/>
      <c r="AL3397" s="67"/>
      <c r="AM3397" s="67"/>
      <c r="AN3397" s="67"/>
      <c r="AO3397" s="67"/>
      <c r="AP3397" s="67"/>
      <c r="AQ3397" s="67"/>
      <c r="AR3397" s="67"/>
      <c r="AS3397" s="67"/>
      <c r="AT3397" s="2"/>
    </row>
    <row r="3398" spans="1:46" s="3" customFormat="1">
      <c r="A3398" s="67"/>
      <c r="B3398" s="67"/>
      <c r="C3398" s="67"/>
      <c r="D3398" s="67"/>
      <c r="E3398" s="67"/>
      <c r="F3398" s="67"/>
      <c r="G3398" s="67"/>
      <c r="H3398" s="67"/>
      <c r="I3398" s="67"/>
      <c r="J3398" s="67"/>
      <c r="K3398" s="67"/>
      <c r="L3398" s="67"/>
      <c r="M3398" s="67"/>
      <c r="N3398" s="67"/>
      <c r="O3398" s="67"/>
      <c r="P3398" s="67"/>
      <c r="Q3398" s="67"/>
      <c r="R3398" s="67"/>
      <c r="S3398" s="67"/>
      <c r="T3398" s="67"/>
      <c r="U3398" s="67"/>
      <c r="V3398" s="67"/>
      <c r="W3398" s="67"/>
      <c r="X3398" s="67"/>
      <c r="Y3398" s="67"/>
      <c r="Z3398" s="67"/>
      <c r="AA3398" s="67"/>
      <c r="AB3398" s="67"/>
      <c r="AC3398" s="67"/>
      <c r="AD3398" s="67"/>
      <c r="AE3398" s="67"/>
      <c r="AF3398" s="67"/>
      <c r="AG3398" s="67"/>
      <c r="AH3398" s="67"/>
      <c r="AI3398" s="67"/>
      <c r="AJ3398" s="67"/>
      <c r="AK3398" s="67"/>
      <c r="AL3398" s="67"/>
      <c r="AM3398" s="67"/>
      <c r="AN3398" s="67"/>
      <c r="AO3398" s="67"/>
      <c r="AP3398" s="67"/>
      <c r="AQ3398" s="67"/>
      <c r="AR3398" s="67"/>
      <c r="AS3398" s="67"/>
      <c r="AT3398" s="2"/>
    </row>
    <row r="3399" spans="1:46" s="3" customFormat="1">
      <c r="A3399" s="67"/>
      <c r="B3399" s="67"/>
      <c r="C3399" s="67"/>
      <c r="D3399" s="67"/>
      <c r="E3399" s="67"/>
      <c r="F3399" s="67"/>
      <c r="G3399" s="67"/>
      <c r="H3399" s="67"/>
      <c r="I3399" s="67"/>
      <c r="J3399" s="67"/>
      <c r="K3399" s="67"/>
      <c r="L3399" s="67"/>
      <c r="M3399" s="67"/>
      <c r="N3399" s="67"/>
      <c r="O3399" s="67"/>
      <c r="P3399" s="67"/>
      <c r="Q3399" s="67"/>
      <c r="R3399" s="67"/>
      <c r="S3399" s="67"/>
      <c r="T3399" s="67"/>
      <c r="U3399" s="67"/>
      <c r="V3399" s="67"/>
      <c r="W3399" s="67"/>
      <c r="X3399" s="67"/>
      <c r="Y3399" s="67"/>
      <c r="Z3399" s="67"/>
      <c r="AA3399" s="67"/>
      <c r="AB3399" s="67"/>
      <c r="AC3399" s="67"/>
      <c r="AD3399" s="67"/>
      <c r="AE3399" s="67"/>
      <c r="AF3399" s="67"/>
      <c r="AG3399" s="67"/>
      <c r="AH3399" s="67"/>
      <c r="AI3399" s="67"/>
      <c r="AJ3399" s="67"/>
      <c r="AK3399" s="67"/>
      <c r="AL3399" s="67"/>
      <c r="AM3399" s="67"/>
      <c r="AN3399" s="67"/>
      <c r="AO3399" s="67"/>
      <c r="AP3399" s="67"/>
      <c r="AQ3399" s="67"/>
      <c r="AR3399" s="67"/>
      <c r="AS3399" s="67"/>
      <c r="AT3399" s="2"/>
    </row>
    <row r="3400" spans="1:46" s="3" customFormat="1">
      <c r="A3400" s="67"/>
      <c r="B3400" s="67"/>
      <c r="C3400" s="67"/>
      <c r="D3400" s="67"/>
      <c r="E3400" s="67"/>
      <c r="F3400" s="67"/>
      <c r="G3400" s="67"/>
      <c r="H3400" s="67"/>
      <c r="I3400" s="67"/>
      <c r="J3400" s="67"/>
      <c r="K3400" s="67"/>
      <c r="L3400" s="67"/>
      <c r="M3400" s="67"/>
      <c r="N3400" s="67"/>
      <c r="O3400" s="67"/>
      <c r="P3400" s="67"/>
      <c r="Q3400" s="67"/>
      <c r="R3400" s="67"/>
      <c r="S3400" s="67"/>
      <c r="T3400" s="67"/>
      <c r="U3400" s="67"/>
      <c r="V3400" s="67"/>
      <c r="W3400" s="67"/>
      <c r="X3400" s="67"/>
      <c r="Y3400" s="67"/>
      <c r="Z3400" s="67"/>
      <c r="AA3400" s="67"/>
      <c r="AB3400" s="67"/>
      <c r="AC3400" s="67"/>
      <c r="AD3400" s="67"/>
      <c r="AE3400" s="67"/>
      <c r="AF3400" s="67"/>
      <c r="AG3400" s="67"/>
      <c r="AH3400" s="67"/>
      <c r="AI3400" s="67"/>
      <c r="AJ3400" s="67"/>
      <c r="AK3400" s="67"/>
      <c r="AL3400" s="67"/>
      <c r="AM3400" s="67"/>
      <c r="AN3400" s="67"/>
      <c r="AO3400" s="67"/>
      <c r="AP3400" s="67"/>
      <c r="AQ3400" s="67"/>
      <c r="AR3400" s="67"/>
      <c r="AS3400" s="67"/>
      <c r="AT3400" s="2"/>
    </row>
    <row r="3401" spans="1:46" s="3" customFormat="1">
      <c r="A3401" s="67"/>
      <c r="B3401" s="67"/>
      <c r="C3401" s="67"/>
      <c r="D3401" s="67"/>
      <c r="E3401" s="67"/>
      <c r="F3401" s="67"/>
      <c r="G3401" s="67"/>
      <c r="H3401" s="67"/>
      <c r="I3401" s="67"/>
      <c r="J3401" s="67"/>
      <c r="K3401" s="67"/>
      <c r="L3401" s="67"/>
      <c r="M3401" s="67"/>
      <c r="N3401" s="67"/>
      <c r="O3401" s="67"/>
      <c r="P3401" s="67"/>
      <c r="Q3401" s="67"/>
      <c r="R3401" s="67"/>
      <c r="S3401" s="67"/>
      <c r="T3401" s="67"/>
      <c r="U3401" s="67"/>
      <c r="V3401" s="67"/>
      <c r="W3401" s="67"/>
      <c r="X3401" s="67"/>
      <c r="Y3401" s="67"/>
      <c r="Z3401" s="67"/>
      <c r="AA3401" s="67"/>
      <c r="AB3401" s="67"/>
      <c r="AC3401" s="67"/>
      <c r="AD3401" s="67"/>
      <c r="AE3401" s="67"/>
      <c r="AF3401" s="67"/>
      <c r="AG3401" s="67"/>
      <c r="AH3401" s="67"/>
      <c r="AI3401" s="67"/>
      <c r="AJ3401" s="67"/>
      <c r="AK3401" s="67"/>
      <c r="AL3401" s="67"/>
      <c r="AM3401" s="67"/>
      <c r="AN3401" s="67"/>
      <c r="AO3401" s="67"/>
      <c r="AP3401" s="67"/>
      <c r="AQ3401" s="67"/>
      <c r="AR3401" s="67"/>
      <c r="AS3401" s="67"/>
      <c r="AT3401" s="2"/>
    </row>
    <row r="3402" spans="1:46" s="3" customFormat="1">
      <c r="A3402" s="67"/>
      <c r="B3402" s="67"/>
      <c r="C3402" s="67"/>
      <c r="D3402" s="67"/>
      <c r="E3402" s="67"/>
      <c r="F3402" s="67"/>
      <c r="G3402" s="67"/>
      <c r="H3402" s="67"/>
      <c r="I3402" s="67"/>
      <c r="J3402" s="67"/>
      <c r="K3402" s="67"/>
      <c r="L3402" s="67"/>
      <c r="M3402" s="67"/>
      <c r="N3402" s="67"/>
      <c r="O3402" s="67"/>
      <c r="P3402" s="67"/>
      <c r="Q3402" s="67"/>
      <c r="R3402" s="67"/>
      <c r="S3402" s="67"/>
      <c r="T3402" s="67"/>
      <c r="U3402" s="67"/>
      <c r="V3402" s="67"/>
      <c r="W3402" s="67"/>
      <c r="X3402" s="67"/>
      <c r="Y3402" s="67"/>
      <c r="Z3402" s="67"/>
      <c r="AA3402" s="67"/>
      <c r="AB3402" s="67"/>
      <c r="AC3402" s="67"/>
      <c r="AD3402" s="67"/>
      <c r="AE3402" s="67"/>
      <c r="AF3402" s="67"/>
      <c r="AG3402" s="67"/>
      <c r="AH3402" s="67"/>
      <c r="AI3402" s="67"/>
      <c r="AJ3402" s="67"/>
      <c r="AK3402" s="67"/>
      <c r="AL3402" s="67"/>
      <c r="AM3402" s="67"/>
      <c r="AN3402" s="67"/>
      <c r="AO3402" s="67"/>
      <c r="AP3402" s="67"/>
      <c r="AQ3402" s="67"/>
      <c r="AR3402" s="67"/>
      <c r="AS3402" s="67"/>
      <c r="AT3402" s="2"/>
    </row>
    <row r="3403" spans="1:46" s="3" customFormat="1">
      <c r="A3403" s="67"/>
      <c r="B3403" s="67"/>
      <c r="C3403" s="67"/>
      <c r="D3403" s="67"/>
      <c r="E3403" s="67"/>
      <c r="F3403" s="67"/>
      <c r="G3403" s="67"/>
      <c r="H3403" s="67"/>
      <c r="I3403" s="67"/>
      <c r="J3403" s="67"/>
      <c r="K3403" s="67"/>
      <c r="L3403" s="67"/>
      <c r="M3403" s="67"/>
      <c r="N3403" s="67"/>
      <c r="O3403" s="67"/>
      <c r="P3403" s="67"/>
      <c r="Q3403" s="67"/>
      <c r="R3403" s="67"/>
      <c r="S3403" s="67"/>
      <c r="T3403" s="67"/>
      <c r="U3403" s="67"/>
      <c r="V3403" s="67"/>
      <c r="W3403" s="67"/>
      <c r="X3403" s="67"/>
      <c r="Y3403" s="67"/>
      <c r="Z3403" s="67"/>
      <c r="AA3403" s="67"/>
      <c r="AB3403" s="67"/>
      <c r="AC3403" s="67"/>
      <c r="AD3403" s="67"/>
      <c r="AE3403" s="67"/>
      <c r="AF3403" s="67"/>
      <c r="AG3403" s="67"/>
      <c r="AH3403" s="67"/>
      <c r="AI3403" s="67"/>
      <c r="AJ3403" s="67"/>
      <c r="AK3403" s="67"/>
      <c r="AL3403" s="67"/>
      <c r="AM3403" s="67"/>
      <c r="AN3403" s="67"/>
      <c r="AO3403" s="67"/>
      <c r="AP3403" s="67"/>
      <c r="AQ3403" s="67"/>
      <c r="AR3403" s="67"/>
      <c r="AS3403" s="67"/>
      <c r="AT3403" s="2"/>
    </row>
    <row r="3404" spans="1:46" s="3" customFormat="1">
      <c r="A3404" s="67"/>
      <c r="B3404" s="67"/>
      <c r="C3404" s="67"/>
      <c r="D3404" s="67"/>
      <c r="E3404" s="67"/>
      <c r="F3404" s="67"/>
      <c r="G3404" s="67"/>
      <c r="H3404" s="67"/>
      <c r="I3404" s="67"/>
      <c r="J3404" s="67"/>
      <c r="K3404" s="67"/>
      <c r="L3404" s="67"/>
      <c r="M3404" s="67"/>
      <c r="N3404" s="67"/>
      <c r="O3404" s="67"/>
      <c r="P3404" s="67"/>
      <c r="Q3404" s="67"/>
      <c r="R3404" s="67"/>
      <c r="S3404" s="67"/>
      <c r="T3404" s="67"/>
      <c r="U3404" s="67"/>
      <c r="V3404" s="67"/>
      <c r="W3404" s="67"/>
      <c r="X3404" s="67"/>
      <c r="Y3404" s="67"/>
      <c r="Z3404" s="67"/>
      <c r="AA3404" s="67"/>
      <c r="AB3404" s="67"/>
      <c r="AC3404" s="67"/>
      <c r="AD3404" s="67"/>
      <c r="AE3404" s="67"/>
      <c r="AF3404" s="67"/>
      <c r="AG3404" s="67"/>
      <c r="AH3404" s="67"/>
      <c r="AI3404" s="67"/>
      <c r="AJ3404" s="67"/>
      <c r="AK3404" s="67"/>
      <c r="AL3404" s="67"/>
      <c r="AM3404" s="67"/>
      <c r="AN3404" s="67"/>
      <c r="AO3404" s="67"/>
      <c r="AP3404" s="67"/>
      <c r="AQ3404" s="67"/>
      <c r="AR3404" s="67"/>
      <c r="AS3404" s="67"/>
      <c r="AT3404" s="2"/>
    </row>
    <row r="3405" spans="1:46" s="3" customFormat="1">
      <c r="A3405" s="67"/>
      <c r="B3405" s="67"/>
      <c r="C3405" s="67"/>
      <c r="D3405" s="67"/>
      <c r="E3405" s="67"/>
      <c r="F3405" s="67"/>
      <c r="G3405" s="67"/>
      <c r="H3405" s="67"/>
      <c r="I3405" s="67"/>
      <c r="J3405" s="67"/>
      <c r="K3405" s="67"/>
      <c r="L3405" s="67"/>
      <c r="M3405" s="67"/>
      <c r="N3405" s="67"/>
      <c r="O3405" s="67"/>
      <c r="P3405" s="67"/>
      <c r="Q3405" s="67"/>
      <c r="R3405" s="67"/>
      <c r="S3405" s="67"/>
      <c r="T3405" s="67"/>
      <c r="U3405" s="67"/>
      <c r="V3405" s="67"/>
      <c r="W3405" s="67"/>
      <c r="X3405" s="67"/>
      <c r="Y3405" s="67"/>
      <c r="Z3405" s="67"/>
      <c r="AA3405" s="67"/>
      <c r="AB3405" s="67"/>
      <c r="AC3405" s="67"/>
      <c r="AD3405" s="67"/>
      <c r="AE3405" s="67"/>
      <c r="AF3405" s="67"/>
      <c r="AG3405" s="67"/>
      <c r="AH3405" s="67"/>
      <c r="AI3405" s="67"/>
      <c r="AJ3405" s="67"/>
      <c r="AK3405" s="67"/>
      <c r="AL3405" s="67"/>
      <c r="AM3405" s="67"/>
      <c r="AN3405" s="67"/>
      <c r="AO3405" s="67"/>
      <c r="AP3405" s="67"/>
      <c r="AQ3405" s="67"/>
      <c r="AR3405" s="67"/>
      <c r="AS3405" s="67"/>
      <c r="AT3405" s="2"/>
    </row>
    <row r="3406" spans="1:46" s="3" customFormat="1">
      <c r="A3406" s="67"/>
      <c r="B3406" s="67"/>
      <c r="C3406" s="67"/>
      <c r="D3406" s="67"/>
      <c r="E3406" s="67"/>
      <c r="F3406" s="67"/>
      <c r="G3406" s="67"/>
      <c r="H3406" s="67"/>
      <c r="I3406" s="67"/>
      <c r="J3406" s="67"/>
      <c r="K3406" s="67"/>
      <c r="L3406" s="67"/>
      <c r="M3406" s="67"/>
      <c r="N3406" s="67"/>
      <c r="O3406" s="67"/>
      <c r="P3406" s="67"/>
      <c r="Q3406" s="67"/>
      <c r="R3406" s="67"/>
      <c r="S3406" s="67"/>
      <c r="T3406" s="67"/>
      <c r="U3406" s="67"/>
      <c r="V3406" s="67"/>
      <c r="W3406" s="67"/>
      <c r="X3406" s="67"/>
      <c r="Y3406" s="67"/>
      <c r="Z3406" s="67"/>
      <c r="AA3406" s="67"/>
      <c r="AB3406" s="67"/>
      <c r="AC3406" s="67"/>
      <c r="AD3406" s="67"/>
      <c r="AE3406" s="67"/>
      <c r="AF3406" s="67"/>
      <c r="AG3406" s="67"/>
      <c r="AH3406" s="67"/>
      <c r="AI3406" s="67"/>
      <c r="AJ3406" s="67"/>
      <c r="AK3406" s="67"/>
      <c r="AL3406" s="67"/>
      <c r="AM3406" s="67"/>
      <c r="AN3406" s="67"/>
      <c r="AO3406" s="67"/>
      <c r="AP3406" s="67"/>
      <c r="AQ3406" s="67"/>
      <c r="AR3406" s="67"/>
      <c r="AS3406" s="67"/>
      <c r="AT3406" s="2"/>
    </row>
    <row r="3407" spans="1:46" s="3" customFormat="1">
      <c r="A3407" s="67"/>
      <c r="B3407" s="67"/>
      <c r="C3407" s="67"/>
      <c r="D3407" s="67"/>
      <c r="E3407" s="67"/>
      <c r="F3407" s="67"/>
      <c r="G3407" s="67"/>
      <c r="H3407" s="67"/>
      <c r="I3407" s="67"/>
      <c r="J3407" s="67"/>
      <c r="K3407" s="67"/>
      <c r="L3407" s="67"/>
      <c r="M3407" s="67"/>
      <c r="N3407" s="67"/>
      <c r="O3407" s="67"/>
      <c r="P3407" s="67"/>
      <c r="Q3407" s="67"/>
      <c r="R3407" s="67"/>
      <c r="S3407" s="67"/>
      <c r="T3407" s="67"/>
      <c r="U3407" s="67"/>
      <c r="V3407" s="67"/>
      <c r="W3407" s="67"/>
      <c r="X3407" s="67"/>
      <c r="Y3407" s="67"/>
      <c r="Z3407" s="67"/>
      <c r="AA3407" s="67"/>
      <c r="AB3407" s="67"/>
      <c r="AC3407" s="67"/>
      <c r="AD3407" s="67"/>
      <c r="AE3407" s="67"/>
      <c r="AF3407" s="67"/>
      <c r="AG3407" s="67"/>
      <c r="AH3407" s="67"/>
      <c r="AI3407" s="67"/>
      <c r="AJ3407" s="67"/>
      <c r="AK3407" s="67"/>
      <c r="AL3407" s="67"/>
      <c r="AM3407" s="67"/>
      <c r="AN3407" s="67"/>
      <c r="AO3407" s="67"/>
      <c r="AP3407" s="67"/>
      <c r="AQ3407" s="67"/>
      <c r="AR3407" s="67"/>
      <c r="AS3407" s="67"/>
      <c r="AT3407" s="2"/>
    </row>
    <row r="3408" spans="1:46" s="3" customFormat="1">
      <c r="A3408" s="67"/>
      <c r="B3408" s="67"/>
      <c r="C3408" s="67"/>
      <c r="D3408" s="67"/>
      <c r="E3408" s="67"/>
      <c r="F3408" s="67"/>
      <c r="G3408" s="67"/>
      <c r="H3408" s="67"/>
      <c r="I3408" s="67"/>
      <c r="J3408" s="67"/>
      <c r="K3408" s="67"/>
      <c r="L3408" s="67"/>
      <c r="M3408" s="67"/>
      <c r="N3408" s="67"/>
      <c r="O3408" s="67"/>
      <c r="P3408" s="67"/>
      <c r="Q3408" s="67"/>
      <c r="R3408" s="67"/>
      <c r="S3408" s="67"/>
      <c r="T3408" s="67"/>
      <c r="U3408" s="67"/>
      <c r="V3408" s="67"/>
      <c r="W3408" s="67"/>
      <c r="X3408" s="67"/>
      <c r="Y3408" s="67"/>
      <c r="Z3408" s="67"/>
      <c r="AA3408" s="67"/>
      <c r="AB3408" s="67"/>
      <c r="AC3408" s="67"/>
      <c r="AD3408" s="67"/>
      <c r="AE3408" s="67"/>
      <c r="AF3408" s="67"/>
      <c r="AG3408" s="67"/>
      <c r="AH3408" s="67"/>
      <c r="AI3408" s="67"/>
      <c r="AJ3408" s="67"/>
      <c r="AK3408" s="67"/>
      <c r="AL3408" s="67"/>
      <c r="AM3408" s="67"/>
      <c r="AN3408" s="67"/>
      <c r="AO3408" s="67"/>
      <c r="AP3408" s="67"/>
      <c r="AQ3408" s="67"/>
      <c r="AR3408" s="67"/>
      <c r="AS3408" s="67"/>
      <c r="AT3408" s="2"/>
    </row>
    <row r="3409" spans="1:46" s="3" customFormat="1">
      <c r="A3409" s="67"/>
      <c r="B3409" s="67"/>
      <c r="C3409" s="67"/>
      <c r="D3409" s="67"/>
      <c r="E3409" s="67"/>
      <c r="F3409" s="67"/>
      <c r="G3409" s="67"/>
      <c r="H3409" s="67"/>
      <c r="I3409" s="67"/>
      <c r="J3409" s="67"/>
      <c r="K3409" s="67"/>
      <c r="L3409" s="67"/>
      <c r="M3409" s="67"/>
      <c r="N3409" s="67"/>
      <c r="O3409" s="67"/>
      <c r="P3409" s="67"/>
      <c r="Q3409" s="67"/>
      <c r="R3409" s="67"/>
      <c r="S3409" s="67"/>
      <c r="T3409" s="67"/>
      <c r="U3409" s="67"/>
      <c r="V3409" s="67"/>
      <c r="W3409" s="67"/>
      <c r="X3409" s="67"/>
      <c r="Y3409" s="67"/>
      <c r="Z3409" s="67"/>
      <c r="AA3409" s="67"/>
      <c r="AB3409" s="67"/>
      <c r="AC3409" s="67"/>
      <c r="AD3409" s="67"/>
      <c r="AE3409" s="67"/>
      <c r="AF3409" s="67"/>
      <c r="AG3409" s="67"/>
      <c r="AH3409" s="67"/>
      <c r="AI3409" s="67"/>
      <c r="AJ3409" s="67"/>
      <c r="AK3409" s="67"/>
      <c r="AL3409" s="67"/>
      <c r="AM3409" s="67"/>
      <c r="AN3409" s="67"/>
      <c r="AO3409" s="67"/>
      <c r="AP3409" s="67"/>
      <c r="AQ3409" s="67"/>
      <c r="AR3409" s="67"/>
      <c r="AS3409" s="67"/>
      <c r="AT3409" s="2"/>
    </row>
    <row r="3410" spans="1:46" s="3" customFormat="1">
      <c r="A3410" s="67"/>
      <c r="B3410" s="67"/>
      <c r="C3410" s="67"/>
      <c r="D3410" s="67"/>
      <c r="E3410" s="67"/>
      <c r="F3410" s="67"/>
      <c r="G3410" s="67"/>
      <c r="H3410" s="67"/>
      <c r="I3410" s="67"/>
      <c r="J3410" s="67"/>
      <c r="K3410" s="67"/>
      <c r="L3410" s="67"/>
      <c r="M3410" s="67"/>
      <c r="N3410" s="67"/>
      <c r="O3410" s="67"/>
      <c r="P3410" s="67"/>
      <c r="Q3410" s="67"/>
      <c r="R3410" s="67"/>
      <c r="S3410" s="67"/>
      <c r="T3410" s="67"/>
      <c r="U3410" s="67"/>
      <c r="V3410" s="67"/>
      <c r="W3410" s="67"/>
      <c r="X3410" s="67"/>
      <c r="Y3410" s="67"/>
      <c r="Z3410" s="67"/>
      <c r="AA3410" s="67"/>
      <c r="AB3410" s="67"/>
      <c r="AC3410" s="67"/>
      <c r="AD3410" s="67"/>
      <c r="AE3410" s="67"/>
      <c r="AF3410" s="67"/>
      <c r="AG3410" s="67"/>
      <c r="AH3410" s="67"/>
      <c r="AI3410" s="67"/>
      <c r="AJ3410" s="67"/>
      <c r="AK3410" s="67"/>
      <c r="AL3410" s="67"/>
      <c r="AM3410" s="67"/>
      <c r="AN3410" s="67"/>
      <c r="AO3410" s="67"/>
      <c r="AP3410" s="67"/>
      <c r="AQ3410" s="67"/>
      <c r="AR3410" s="67"/>
      <c r="AS3410" s="67"/>
      <c r="AT3410" s="2"/>
    </row>
    <row r="3411" spans="1:46" s="3" customFormat="1">
      <c r="A3411" s="67"/>
      <c r="B3411" s="67"/>
      <c r="C3411" s="67"/>
      <c r="D3411" s="67"/>
      <c r="E3411" s="67"/>
      <c r="F3411" s="67"/>
      <c r="G3411" s="67"/>
      <c r="H3411" s="67"/>
      <c r="I3411" s="67"/>
      <c r="J3411" s="67"/>
      <c r="K3411" s="67"/>
      <c r="L3411" s="67"/>
      <c r="M3411" s="67"/>
      <c r="N3411" s="67"/>
      <c r="O3411" s="67"/>
      <c r="P3411" s="67"/>
      <c r="Q3411" s="67"/>
      <c r="R3411" s="67"/>
      <c r="S3411" s="67"/>
      <c r="T3411" s="67"/>
      <c r="U3411" s="67"/>
      <c r="V3411" s="67"/>
      <c r="W3411" s="67"/>
      <c r="X3411" s="67"/>
      <c r="Y3411" s="67"/>
      <c r="Z3411" s="67"/>
      <c r="AA3411" s="67"/>
      <c r="AB3411" s="67"/>
      <c r="AC3411" s="67"/>
      <c r="AD3411" s="67"/>
      <c r="AE3411" s="67"/>
      <c r="AF3411" s="67"/>
      <c r="AG3411" s="67"/>
      <c r="AH3411" s="67"/>
      <c r="AI3411" s="67"/>
      <c r="AJ3411" s="67"/>
      <c r="AK3411" s="67"/>
      <c r="AL3411" s="67"/>
      <c r="AM3411" s="67"/>
      <c r="AN3411" s="67"/>
      <c r="AO3411" s="67"/>
      <c r="AP3411" s="67"/>
      <c r="AQ3411" s="67"/>
      <c r="AR3411" s="67"/>
      <c r="AS3411" s="67"/>
      <c r="AT3411" s="2"/>
    </row>
    <row r="3412" spans="1:46" s="3" customFormat="1">
      <c r="A3412" s="67"/>
      <c r="B3412" s="67"/>
      <c r="C3412" s="67"/>
      <c r="D3412" s="67"/>
      <c r="E3412" s="67"/>
      <c r="F3412" s="67"/>
      <c r="G3412" s="67"/>
      <c r="H3412" s="67"/>
      <c r="I3412" s="67"/>
      <c r="J3412" s="67"/>
      <c r="K3412" s="67"/>
      <c r="L3412" s="67"/>
      <c r="M3412" s="67"/>
      <c r="N3412" s="67"/>
      <c r="O3412" s="67"/>
      <c r="P3412" s="67"/>
      <c r="Q3412" s="67"/>
      <c r="R3412" s="67"/>
      <c r="S3412" s="67"/>
      <c r="T3412" s="67"/>
      <c r="U3412" s="67"/>
      <c r="V3412" s="67"/>
      <c r="W3412" s="67"/>
      <c r="X3412" s="67"/>
      <c r="Y3412" s="67"/>
      <c r="Z3412" s="67"/>
      <c r="AA3412" s="67"/>
      <c r="AB3412" s="67"/>
      <c r="AC3412" s="67"/>
      <c r="AD3412" s="67"/>
      <c r="AE3412" s="67"/>
      <c r="AF3412" s="67"/>
      <c r="AG3412" s="67"/>
      <c r="AH3412" s="67"/>
      <c r="AI3412" s="67"/>
      <c r="AJ3412" s="67"/>
      <c r="AK3412" s="67"/>
      <c r="AL3412" s="67"/>
      <c r="AM3412" s="67"/>
      <c r="AN3412" s="67"/>
      <c r="AO3412" s="67"/>
      <c r="AP3412" s="67"/>
      <c r="AQ3412" s="67"/>
      <c r="AR3412" s="67"/>
      <c r="AS3412" s="67"/>
      <c r="AT3412" s="2"/>
    </row>
    <row r="3413" spans="1:46" s="3" customFormat="1">
      <c r="A3413" s="67"/>
      <c r="B3413" s="67"/>
      <c r="C3413" s="67"/>
      <c r="D3413" s="67"/>
      <c r="E3413" s="67"/>
      <c r="F3413" s="67"/>
      <c r="G3413" s="67"/>
      <c r="H3413" s="67"/>
      <c r="I3413" s="67"/>
      <c r="J3413" s="67"/>
      <c r="K3413" s="67"/>
      <c r="L3413" s="67"/>
      <c r="M3413" s="67"/>
      <c r="N3413" s="67"/>
      <c r="O3413" s="67"/>
      <c r="P3413" s="67"/>
      <c r="Q3413" s="67"/>
      <c r="R3413" s="67"/>
      <c r="S3413" s="67"/>
      <c r="T3413" s="67"/>
      <c r="U3413" s="67"/>
      <c r="V3413" s="67"/>
      <c r="W3413" s="67"/>
      <c r="X3413" s="67"/>
      <c r="Y3413" s="67"/>
      <c r="Z3413" s="67"/>
      <c r="AA3413" s="67"/>
      <c r="AB3413" s="67"/>
      <c r="AC3413" s="67"/>
      <c r="AD3413" s="67"/>
      <c r="AE3413" s="67"/>
      <c r="AF3413" s="67"/>
      <c r="AG3413" s="67"/>
      <c r="AH3413" s="67"/>
      <c r="AI3413" s="67"/>
      <c r="AJ3413" s="67"/>
      <c r="AK3413" s="67"/>
      <c r="AL3413" s="67"/>
      <c r="AM3413" s="67"/>
      <c r="AN3413" s="67"/>
      <c r="AO3413" s="67"/>
      <c r="AP3413" s="67"/>
      <c r="AQ3413" s="67"/>
      <c r="AR3413" s="67"/>
      <c r="AS3413" s="67"/>
      <c r="AT3413" s="2"/>
    </row>
    <row r="3414" spans="1:46" s="3" customFormat="1">
      <c r="A3414" s="67"/>
      <c r="B3414" s="67"/>
      <c r="C3414" s="67"/>
      <c r="D3414" s="67"/>
      <c r="E3414" s="67"/>
      <c r="F3414" s="67"/>
      <c r="G3414" s="67"/>
      <c r="H3414" s="67"/>
      <c r="I3414" s="67"/>
      <c r="J3414" s="67"/>
      <c r="K3414" s="67"/>
      <c r="L3414" s="67"/>
      <c r="M3414" s="67"/>
      <c r="N3414" s="67"/>
      <c r="O3414" s="67"/>
      <c r="P3414" s="67"/>
      <c r="Q3414" s="67"/>
      <c r="R3414" s="67"/>
      <c r="S3414" s="67"/>
      <c r="T3414" s="67"/>
      <c r="U3414" s="67"/>
      <c r="V3414" s="67"/>
      <c r="W3414" s="67"/>
      <c r="X3414" s="67"/>
      <c r="Y3414" s="67"/>
      <c r="Z3414" s="67"/>
      <c r="AA3414" s="67"/>
      <c r="AB3414" s="67"/>
      <c r="AC3414" s="67"/>
      <c r="AD3414" s="67"/>
      <c r="AE3414" s="67"/>
      <c r="AF3414" s="67"/>
      <c r="AG3414" s="67"/>
      <c r="AH3414" s="67"/>
      <c r="AI3414" s="67"/>
      <c r="AJ3414" s="67"/>
      <c r="AK3414" s="67"/>
      <c r="AL3414" s="67"/>
      <c r="AM3414" s="67"/>
      <c r="AN3414" s="67"/>
      <c r="AO3414" s="67"/>
      <c r="AP3414" s="67"/>
      <c r="AQ3414" s="67"/>
      <c r="AR3414" s="67"/>
      <c r="AS3414" s="67"/>
      <c r="AT3414" s="2"/>
    </row>
    <row r="3415" spans="1:46" s="3" customFormat="1">
      <c r="A3415" s="67"/>
      <c r="B3415" s="67"/>
      <c r="C3415" s="67"/>
      <c r="D3415" s="67"/>
      <c r="E3415" s="67"/>
      <c r="F3415" s="67"/>
      <c r="G3415" s="67"/>
      <c r="H3415" s="67"/>
      <c r="I3415" s="67"/>
      <c r="J3415" s="67"/>
      <c r="K3415" s="67"/>
      <c r="L3415" s="67"/>
      <c r="M3415" s="67"/>
      <c r="N3415" s="67"/>
      <c r="O3415" s="67"/>
      <c r="P3415" s="67"/>
      <c r="Q3415" s="67"/>
      <c r="R3415" s="67"/>
      <c r="S3415" s="67"/>
      <c r="T3415" s="67"/>
      <c r="U3415" s="67"/>
      <c r="V3415" s="67"/>
      <c r="W3415" s="67"/>
      <c r="X3415" s="67"/>
      <c r="Y3415" s="67"/>
      <c r="Z3415" s="67"/>
      <c r="AA3415" s="67"/>
      <c r="AB3415" s="67"/>
      <c r="AC3415" s="67"/>
      <c r="AD3415" s="67"/>
      <c r="AE3415" s="67"/>
      <c r="AF3415" s="67"/>
      <c r="AG3415" s="67"/>
      <c r="AH3415" s="67"/>
      <c r="AI3415" s="67"/>
      <c r="AJ3415" s="67"/>
      <c r="AK3415" s="67"/>
      <c r="AL3415" s="67"/>
      <c r="AM3415" s="67"/>
      <c r="AN3415" s="67"/>
      <c r="AO3415" s="67"/>
      <c r="AP3415" s="67"/>
      <c r="AQ3415" s="67"/>
      <c r="AR3415" s="67"/>
      <c r="AS3415" s="67"/>
      <c r="AT3415" s="2"/>
    </row>
    <row r="3416" spans="1:46" s="3" customFormat="1">
      <c r="A3416" s="67"/>
      <c r="B3416" s="67"/>
      <c r="C3416" s="67"/>
      <c r="D3416" s="67"/>
      <c r="E3416" s="67"/>
      <c r="F3416" s="67"/>
      <c r="G3416" s="67"/>
      <c r="H3416" s="67"/>
      <c r="I3416" s="67"/>
      <c r="J3416" s="67"/>
      <c r="K3416" s="67"/>
      <c r="L3416" s="67"/>
      <c r="M3416" s="67"/>
      <c r="N3416" s="67"/>
      <c r="O3416" s="67"/>
      <c r="P3416" s="67"/>
      <c r="Q3416" s="67"/>
      <c r="R3416" s="67"/>
      <c r="S3416" s="67"/>
      <c r="T3416" s="67"/>
      <c r="U3416" s="67"/>
      <c r="V3416" s="67"/>
      <c r="W3416" s="67"/>
      <c r="X3416" s="67"/>
      <c r="Y3416" s="67"/>
      <c r="Z3416" s="67"/>
      <c r="AA3416" s="67"/>
      <c r="AB3416" s="67"/>
      <c r="AC3416" s="67"/>
      <c r="AD3416" s="67"/>
      <c r="AE3416" s="67"/>
      <c r="AF3416" s="67"/>
      <c r="AG3416" s="67"/>
      <c r="AH3416" s="67"/>
      <c r="AI3416" s="67"/>
      <c r="AJ3416" s="67"/>
      <c r="AK3416" s="67"/>
      <c r="AL3416" s="67"/>
      <c r="AM3416" s="67"/>
      <c r="AN3416" s="67"/>
      <c r="AO3416" s="67"/>
      <c r="AP3416" s="67"/>
      <c r="AQ3416" s="67"/>
      <c r="AR3416" s="67"/>
      <c r="AS3416" s="67"/>
      <c r="AT3416" s="2"/>
    </row>
    <row r="3417" spans="1:46" s="3" customFormat="1">
      <c r="A3417" s="67"/>
      <c r="B3417" s="67"/>
      <c r="C3417" s="67"/>
      <c r="D3417" s="67"/>
      <c r="E3417" s="67"/>
      <c r="F3417" s="67"/>
      <c r="G3417" s="67"/>
      <c r="H3417" s="67"/>
      <c r="I3417" s="67"/>
      <c r="J3417" s="67"/>
      <c r="K3417" s="67"/>
      <c r="L3417" s="67"/>
      <c r="M3417" s="67"/>
      <c r="N3417" s="67"/>
      <c r="O3417" s="67"/>
      <c r="P3417" s="67"/>
      <c r="Q3417" s="67"/>
      <c r="R3417" s="67"/>
      <c r="S3417" s="67"/>
      <c r="T3417" s="67"/>
      <c r="U3417" s="67"/>
      <c r="V3417" s="67"/>
      <c r="W3417" s="67"/>
      <c r="X3417" s="67"/>
      <c r="Y3417" s="67"/>
      <c r="Z3417" s="67"/>
      <c r="AA3417" s="67"/>
      <c r="AB3417" s="67"/>
      <c r="AC3417" s="67"/>
      <c r="AD3417" s="67"/>
      <c r="AE3417" s="67"/>
      <c r="AF3417" s="67"/>
      <c r="AG3417" s="67"/>
      <c r="AH3417" s="67"/>
      <c r="AI3417" s="67"/>
      <c r="AJ3417" s="67"/>
      <c r="AK3417" s="67"/>
      <c r="AL3417" s="67"/>
      <c r="AM3417" s="67"/>
      <c r="AN3417" s="67"/>
      <c r="AO3417" s="67"/>
      <c r="AP3417" s="67"/>
      <c r="AQ3417" s="67"/>
      <c r="AR3417" s="67"/>
      <c r="AS3417" s="67"/>
      <c r="AT3417" s="2"/>
    </row>
    <row r="3418" spans="1:46" s="3" customFormat="1">
      <c r="A3418" s="67"/>
      <c r="B3418" s="67"/>
      <c r="C3418" s="67"/>
      <c r="D3418" s="67"/>
      <c r="E3418" s="67"/>
      <c r="F3418" s="67"/>
      <c r="G3418" s="67"/>
      <c r="H3418" s="67"/>
      <c r="I3418" s="67"/>
      <c r="J3418" s="67"/>
      <c r="K3418" s="67"/>
      <c r="L3418" s="67"/>
      <c r="M3418" s="67"/>
      <c r="N3418" s="67"/>
      <c r="O3418" s="67"/>
      <c r="P3418" s="67"/>
      <c r="Q3418" s="67"/>
      <c r="R3418" s="67"/>
      <c r="S3418" s="67"/>
      <c r="T3418" s="67"/>
      <c r="U3418" s="67"/>
      <c r="V3418" s="67"/>
      <c r="W3418" s="67"/>
      <c r="X3418" s="67"/>
      <c r="Y3418" s="67"/>
      <c r="Z3418" s="67"/>
      <c r="AA3418" s="67"/>
      <c r="AB3418" s="67"/>
      <c r="AC3418" s="67"/>
      <c r="AD3418" s="67"/>
      <c r="AE3418" s="67"/>
      <c r="AF3418" s="67"/>
      <c r="AG3418" s="67"/>
      <c r="AH3418" s="67"/>
      <c r="AI3418" s="67"/>
      <c r="AJ3418" s="67"/>
      <c r="AK3418" s="67"/>
      <c r="AL3418" s="67"/>
      <c r="AM3418" s="67"/>
      <c r="AN3418" s="67"/>
      <c r="AO3418" s="67"/>
      <c r="AP3418" s="67"/>
      <c r="AQ3418" s="67"/>
      <c r="AR3418" s="67"/>
      <c r="AS3418" s="67"/>
      <c r="AT3418" s="2"/>
    </row>
    <row r="3419" spans="1:46" s="3" customFormat="1">
      <c r="A3419" s="67"/>
      <c r="B3419" s="67"/>
      <c r="C3419" s="67"/>
      <c r="D3419" s="67"/>
      <c r="E3419" s="67"/>
      <c r="F3419" s="67"/>
      <c r="G3419" s="67"/>
      <c r="H3419" s="67"/>
      <c r="I3419" s="67"/>
      <c r="J3419" s="67"/>
      <c r="K3419" s="67"/>
      <c r="L3419" s="67"/>
      <c r="M3419" s="67"/>
      <c r="N3419" s="67"/>
      <c r="O3419" s="67"/>
      <c r="P3419" s="67"/>
      <c r="Q3419" s="67"/>
      <c r="R3419" s="67"/>
      <c r="S3419" s="67"/>
      <c r="T3419" s="67"/>
      <c r="U3419" s="67"/>
      <c r="V3419" s="67"/>
      <c r="W3419" s="67"/>
      <c r="X3419" s="67"/>
      <c r="Y3419" s="67"/>
      <c r="Z3419" s="67"/>
      <c r="AA3419" s="67"/>
      <c r="AB3419" s="67"/>
      <c r="AC3419" s="67"/>
      <c r="AD3419" s="67"/>
      <c r="AE3419" s="67"/>
      <c r="AF3419" s="67"/>
      <c r="AG3419" s="67"/>
      <c r="AH3419" s="67"/>
      <c r="AI3419" s="67"/>
      <c r="AJ3419" s="67"/>
      <c r="AK3419" s="67"/>
      <c r="AL3419" s="67"/>
      <c r="AM3419" s="67"/>
      <c r="AN3419" s="67"/>
      <c r="AO3419" s="67"/>
      <c r="AP3419" s="67"/>
      <c r="AQ3419" s="67"/>
      <c r="AR3419" s="67"/>
      <c r="AS3419" s="67"/>
      <c r="AT3419" s="2"/>
    </row>
    <row r="3420" spans="1:46" s="3" customFormat="1">
      <c r="A3420" s="67"/>
      <c r="B3420" s="67"/>
      <c r="C3420" s="67"/>
      <c r="D3420" s="67"/>
      <c r="E3420" s="67"/>
      <c r="F3420" s="67"/>
      <c r="G3420" s="67"/>
      <c r="H3420" s="67"/>
      <c r="I3420" s="67"/>
      <c r="J3420" s="67"/>
      <c r="K3420" s="67"/>
      <c r="L3420" s="67"/>
      <c r="M3420" s="67"/>
      <c r="N3420" s="67"/>
      <c r="O3420" s="67"/>
      <c r="P3420" s="67"/>
      <c r="Q3420" s="67"/>
      <c r="R3420" s="67"/>
      <c r="S3420" s="67"/>
      <c r="T3420" s="67"/>
      <c r="U3420" s="67"/>
      <c r="V3420" s="67"/>
      <c r="W3420" s="67"/>
      <c r="X3420" s="67"/>
      <c r="Y3420" s="67"/>
      <c r="Z3420" s="67"/>
      <c r="AA3420" s="67"/>
      <c r="AB3420" s="67"/>
      <c r="AC3420" s="67"/>
      <c r="AD3420" s="67"/>
      <c r="AE3420" s="67"/>
      <c r="AF3420" s="67"/>
      <c r="AG3420" s="67"/>
      <c r="AH3420" s="67"/>
      <c r="AI3420" s="67"/>
      <c r="AJ3420" s="67"/>
      <c r="AK3420" s="67"/>
      <c r="AL3420" s="67"/>
      <c r="AM3420" s="67"/>
      <c r="AN3420" s="67"/>
      <c r="AO3420" s="67"/>
      <c r="AP3420" s="67"/>
      <c r="AQ3420" s="67"/>
      <c r="AR3420" s="67"/>
      <c r="AS3420" s="67"/>
      <c r="AT3420" s="2"/>
    </row>
    <row r="3421" spans="1:46" s="3" customFormat="1">
      <c r="A3421" s="67"/>
      <c r="B3421" s="67"/>
      <c r="C3421" s="67"/>
      <c r="D3421" s="67"/>
      <c r="E3421" s="67"/>
      <c r="F3421" s="67"/>
      <c r="G3421" s="67"/>
      <c r="H3421" s="67"/>
      <c r="I3421" s="67"/>
      <c r="J3421" s="67"/>
      <c r="K3421" s="67"/>
      <c r="L3421" s="67"/>
      <c r="M3421" s="67"/>
      <c r="N3421" s="67"/>
      <c r="O3421" s="67"/>
      <c r="P3421" s="67"/>
      <c r="Q3421" s="67"/>
      <c r="R3421" s="67"/>
      <c r="S3421" s="67"/>
      <c r="T3421" s="67"/>
      <c r="U3421" s="67"/>
      <c r="V3421" s="67"/>
      <c r="W3421" s="67"/>
      <c r="X3421" s="67"/>
      <c r="Y3421" s="67"/>
      <c r="Z3421" s="67"/>
      <c r="AA3421" s="67"/>
      <c r="AB3421" s="67"/>
      <c r="AC3421" s="67"/>
      <c r="AD3421" s="67"/>
      <c r="AE3421" s="67"/>
      <c r="AF3421" s="67"/>
      <c r="AG3421" s="67"/>
      <c r="AH3421" s="67"/>
      <c r="AI3421" s="67"/>
      <c r="AJ3421" s="67"/>
      <c r="AK3421" s="67"/>
      <c r="AL3421" s="67"/>
      <c r="AM3421" s="67"/>
      <c r="AN3421" s="67"/>
      <c r="AO3421" s="67"/>
      <c r="AP3421" s="67"/>
      <c r="AQ3421" s="67"/>
      <c r="AR3421" s="67"/>
      <c r="AS3421" s="67"/>
      <c r="AT3421" s="2"/>
    </row>
    <row r="3422" spans="1:46" s="3" customFormat="1">
      <c r="A3422" s="67"/>
      <c r="B3422" s="67"/>
      <c r="C3422" s="67"/>
      <c r="D3422" s="67"/>
      <c r="E3422" s="67"/>
      <c r="F3422" s="67"/>
      <c r="G3422" s="67"/>
      <c r="H3422" s="67"/>
      <c r="I3422" s="67"/>
      <c r="J3422" s="67"/>
      <c r="K3422" s="67"/>
      <c r="L3422" s="67"/>
      <c r="M3422" s="67"/>
      <c r="N3422" s="67"/>
      <c r="O3422" s="67"/>
      <c r="P3422" s="67"/>
      <c r="Q3422" s="67"/>
      <c r="R3422" s="67"/>
      <c r="S3422" s="67"/>
      <c r="T3422" s="67"/>
      <c r="U3422" s="67"/>
      <c r="V3422" s="67"/>
      <c r="W3422" s="67"/>
      <c r="X3422" s="67"/>
      <c r="Y3422" s="67"/>
      <c r="Z3422" s="67"/>
      <c r="AA3422" s="67"/>
      <c r="AB3422" s="67"/>
      <c r="AC3422" s="67"/>
      <c r="AD3422" s="67"/>
      <c r="AE3422" s="67"/>
      <c r="AF3422" s="67"/>
      <c r="AG3422" s="67"/>
      <c r="AH3422" s="67"/>
      <c r="AI3422" s="67"/>
      <c r="AJ3422" s="67"/>
      <c r="AK3422" s="67"/>
      <c r="AL3422" s="67"/>
      <c r="AM3422" s="67"/>
      <c r="AN3422" s="67"/>
      <c r="AO3422" s="67"/>
      <c r="AP3422" s="67"/>
      <c r="AQ3422" s="67"/>
      <c r="AR3422" s="67"/>
      <c r="AS3422" s="67"/>
      <c r="AT3422" s="2"/>
    </row>
    <row r="3423" spans="1:46" s="3" customFormat="1">
      <c r="A3423" s="67"/>
      <c r="B3423" s="67"/>
      <c r="C3423" s="67"/>
      <c r="D3423" s="67"/>
      <c r="E3423" s="67"/>
      <c r="F3423" s="67"/>
      <c r="G3423" s="67"/>
      <c r="H3423" s="67"/>
      <c r="I3423" s="67"/>
      <c r="J3423" s="67"/>
      <c r="K3423" s="67"/>
      <c r="L3423" s="67"/>
      <c r="M3423" s="67"/>
      <c r="N3423" s="67"/>
      <c r="O3423" s="67"/>
      <c r="P3423" s="67"/>
      <c r="Q3423" s="67"/>
      <c r="R3423" s="67"/>
      <c r="S3423" s="67"/>
      <c r="T3423" s="67"/>
      <c r="U3423" s="67"/>
      <c r="V3423" s="67"/>
      <c r="W3423" s="67"/>
      <c r="X3423" s="67"/>
      <c r="Y3423" s="67"/>
      <c r="Z3423" s="67"/>
      <c r="AA3423" s="67"/>
      <c r="AB3423" s="67"/>
      <c r="AC3423" s="67"/>
      <c r="AD3423" s="67"/>
      <c r="AE3423" s="67"/>
      <c r="AF3423" s="67"/>
      <c r="AG3423" s="67"/>
      <c r="AH3423" s="67"/>
      <c r="AI3423" s="67"/>
      <c r="AJ3423" s="67"/>
      <c r="AK3423" s="67"/>
      <c r="AL3423" s="67"/>
      <c r="AM3423" s="67"/>
      <c r="AN3423" s="67"/>
      <c r="AO3423" s="67"/>
      <c r="AP3423" s="67"/>
      <c r="AQ3423" s="67"/>
      <c r="AR3423" s="67"/>
      <c r="AS3423" s="67"/>
      <c r="AT3423" s="2"/>
    </row>
    <row r="3424" spans="1:46" s="3" customFormat="1">
      <c r="A3424" s="67"/>
      <c r="B3424" s="67"/>
      <c r="C3424" s="67"/>
      <c r="D3424" s="67"/>
      <c r="E3424" s="67"/>
      <c r="F3424" s="67"/>
      <c r="G3424" s="67"/>
      <c r="H3424" s="67"/>
      <c r="I3424" s="67"/>
      <c r="J3424" s="67"/>
      <c r="K3424" s="67"/>
      <c r="L3424" s="67"/>
      <c r="M3424" s="67"/>
      <c r="N3424" s="67"/>
      <c r="O3424" s="67"/>
      <c r="P3424" s="67"/>
      <c r="Q3424" s="67"/>
      <c r="R3424" s="67"/>
      <c r="S3424" s="67"/>
      <c r="T3424" s="67"/>
      <c r="U3424" s="67"/>
      <c r="V3424" s="67"/>
      <c r="W3424" s="67"/>
      <c r="X3424" s="67"/>
      <c r="Y3424" s="67"/>
      <c r="Z3424" s="67"/>
      <c r="AA3424" s="67"/>
      <c r="AB3424" s="67"/>
      <c r="AC3424" s="67"/>
      <c r="AD3424" s="67"/>
      <c r="AE3424" s="67"/>
      <c r="AF3424" s="67"/>
      <c r="AG3424" s="67"/>
      <c r="AH3424" s="67"/>
      <c r="AI3424" s="67"/>
      <c r="AJ3424" s="67"/>
      <c r="AK3424" s="67"/>
      <c r="AL3424" s="67"/>
      <c r="AM3424" s="67"/>
      <c r="AN3424" s="67"/>
      <c r="AO3424" s="67"/>
      <c r="AP3424" s="67"/>
      <c r="AQ3424" s="67"/>
      <c r="AR3424" s="67"/>
      <c r="AS3424" s="67"/>
      <c r="AT3424" s="2"/>
    </row>
    <row r="3425" spans="1:46" s="3" customFormat="1">
      <c r="A3425" s="67"/>
      <c r="B3425" s="67"/>
      <c r="C3425" s="67"/>
      <c r="D3425" s="67"/>
      <c r="E3425" s="67"/>
      <c r="F3425" s="67"/>
      <c r="G3425" s="67"/>
      <c r="H3425" s="67"/>
      <c r="I3425" s="67"/>
      <c r="J3425" s="67"/>
      <c r="K3425" s="67"/>
      <c r="L3425" s="67"/>
      <c r="M3425" s="67"/>
      <c r="N3425" s="67"/>
      <c r="O3425" s="67"/>
      <c r="P3425" s="67"/>
      <c r="Q3425" s="67"/>
      <c r="R3425" s="67"/>
      <c r="S3425" s="67"/>
      <c r="T3425" s="67"/>
      <c r="U3425" s="67"/>
      <c r="V3425" s="67"/>
      <c r="W3425" s="67"/>
      <c r="X3425" s="67"/>
      <c r="Y3425" s="67"/>
      <c r="Z3425" s="67"/>
      <c r="AA3425" s="67"/>
      <c r="AB3425" s="67"/>
      <c r="AC3425" s="67"/>
      <c r="AD3425" s="67"/>
      <c r="AE3425" s="67"/>
      <c r="AF3425" s="67"/>
      <c r="AG3425" s="67"/>
      <c r="AH3425" s="67"/>
      <c r="AI3425" s="67"/>
      <c r="AJ3425" s="67"/>
      <c r="AK3425" s="67"/>
      <c r="AL3425" s="67"/>
      <c r="AM3425" s="67"/>
      <c r="AN3425" s="67"/>
      <c r="AO3425" s="67"/>
      <c r="AP3425" s="67"/>
      <c r="AQ3425" s="67"/>
      <c r="AR3425" s="67"/>
      <c r="AS3425" s="67"/>
      <c r="AT3425" s="2"/>
    </row>
    <row r="3426" spans="1:46" s="3" customFormat="1">
      <c r="A3426" s="67"/>
      <c r="B3426" s="67"/>
      <c r="C3426" s="67"/>
      <c r="D3426" s="67"/>
      <c r="E3426" s="67"/>
      <c r="F3426" s="67"/>
      <c r="G3426" s="67"/>
      <c r="H3426" s="67"/>
      <c r="I3426" s="67"/>
      <c r="J3426" s="67"/>
      <c r="K3426" s="67"/>
      <c r="L3426" s="67"/>
      <c r="M3426" s="67"/>
      <c r="N3426" s="67"/>
      <c r="O3426" s="67"/>
      <c r="P3426" s="67"/>
      <c r="Q3426" s="67"/>
      <c r="R3426" s="67"/>
      <c r="S3426" s="67"/>
      <c r="T3426" s="67"/>
      <c r="U3426" s="67"/>
      <c r="V3426" s="67"/>
      <c r="W3426" s="67"/>
      <c r="X3426" s="67"/>
      <c r="Y3426" s="67"/>
      <c r="Z3426" s="67"/>
      <c r="AA3426" s="67"/>
      <c r="AB3426" s="67"/>
      <c r="AC3426" s="67"/>
      <c r="AD3426" s="67"/>
      <c r="AE3426" s="67"/>
      <c r="AF3426" s="67"/>
      <c r="AG3426" s="67"/>
      <c r="AH3426" s="67"/>
      <c r="AI3426" s="67"/>
      <c r="AJ3426" s="67"/>
      <c r="AK3426" s="67"/>
      <c r="AL3426" s="67"/>
      <c r="AM3426" s="67"/>
      <c r="AN3426" s="67"/>
      <c r="AO3426" s="67"/>
      <c r="AP3426" s="67"/>
      <c r="AQ3426" s="67"/>
      <c r="AR3426" s="67"/>
      <c r="AS3426" s="67"/>
      <c r="AT3426" s="2"/>
    </row>
    <row r="3427" spans="1:46" s="3" customFormat="1">
      <c r="A3427" s="67"/>
      <c r="B3427" s="67"/>
      <c r="C3427" s="67"/>
      <c r="D3427" s="67"/>
      <c r="E3427" s="67"/>
      <c r="F3427" s="67"/>
      <c r="G3427" s="67"/>
      <c r="H3427" s="67"/>
      <c r="I3427" s="67"/>
      <c r="J3427" s="67"/>
      <c r="K3427" s="67"/>
      <c r="L3427" s="67"/>
      <c r="M3427" s="67"/>
      <c r="N3427" s="67"/>
      <c r="O3427" s="67"/>
      <c r="P3427" s="67"/>
      <c r="Q3427" s="67"/>
      <c r="R3427" s="67"/>
      <c r="S3427" s="67"/>
      <c r="T3427" s="67"/>
      <c r="U3427" s="67"/>
      <c r="V3427" s="67"/>
      <c r="W3427" s="67"/>
      <c r="X3427" s="67"/>
      <c r="Y3427" s="67"/>
      <c r="Z3427" s="67"/>
      <c r="AA3427" s="67"/>
      <c r="AB3427" s="67"/>
      <c r="AC3427" s="67"/>
      <c r="AD3427" s="67"/>
      <c r="AE3427" s="67"/>
      <c r="AF3427" s="67"/>
      <c r="AG3427" s="67"/>
      <c r="AH3427" s="67"/>
      <c r="AI3427" s="67"/>
      <c r="AJ3427" s="67"/>
      <c r="AK3427" s="67"/>
      <c r="AL3427" s="67"/>
      <c r="AM3427" s="67"/>
      <c r="AN3427" s="67"/>
      <c r="AO3427" s="67"/>
      <c r="AP3427" s="67"/>
      <c r="AQ3427" s="67"/>
      <c r="AR3427" s="67"/>
      <c r="AS3427" s="67"/>
      <c r="AT3427" s="2"/>
    </row>
    <row r="3428" spans="1:46" s="3" customFormat="1">
      <c r="A3428" s="67"/>
      <c r="B3428" s="67"/>
      <c r="C3428" s="67"/>
      <c r="D3428" s="67"/>
      <c r="E3428" s="67"/>
      <c r="F3428" s="67"/>
      <c r="G3428" s="67"/>
      <c r="H3428" s="67"/>
      <c r="I3428" s="67"/>
      <c r="J3428" s="67"/>
      <c r="K3428" s="67"/>
      <c r="L3428" s="67"/>
      <c r="M3428" s="67"/>
      <c r="N3428" s="67"/>
      <c r="O3428" s="67"/>
      <c r="P3428" s="67"/>
      <c r="Q3428" s="67"/>
      <c r="R3428" s="67"/>
      <c r="S3428" s="67"/>
      <c r="T3428" s="67"/>
      <c r="U3428" s="67"/>
      <c r="V3428" s="67"/>
      <c r="W3428" s="67"/>
      <c r="X3428" s="67"/>
      <c r="Y3428" s="67"/>
      <c r="Z3428" s="67"/>
      <c r="AA3428" s="67"/>
      <c r="AB3428" s="67"/>
      <c r="AC3428" s="67"/>
      <c r="AD3428" s="67"/>
      <c r="AE3428" s="67"/>
      <c r="AF3428" s="67"/>
      <c r="AG3428" s="67"/>
      <c r="AH3428" s="67"/>
      <c r="AI3428" s="67"/>
      <c r="AJ3428" s="67"/>
      <c r="AK3428" s="67"/>
      <c r="AL3428" s="67"/>
      <c r="AM3428" s="67"/>
      <c r="AN3428" s="67"/>
      <c r="AO3428" s="67"/>
      <c r="AP3428" s="67"/>
      <c r="AQ3428" s="67"/>
      <c r="AR3428" s="67"/>
      <c r="AS3428" s="67"/>
      <c r="AT3428" s="2"/>
    </row>
    <row r="3429" spans="1:46" s="3" customFormat="1">
      <c r="A3429" s="67"/>
      <c r="B3429" s="67"/>
      <c r="C3429" s="67"/>
      <c r="D3429" s="67"/>
      <c r="E3429" s="67"/>
      <c r="F3429" s="67"/>
      <c r="G3429" s="67"/>
      <c r="H3429" s="67"/>
      <c r="I3429" s="67"/>
      <c r="J3429" s="67"/>
      <c r="K3429" s="67"/>
      <c r="L3429" s="67"/>
      <c r="M3429" s="67"/>
      <c r="N3429" s="67"/>
      <c r="O3429" s="67"/>
      <c r="P3429" s="67"/>
      <c r="Q3429" s="67"/>
      <c r="R3429" s="67"/>
      <c r="S3429" s="67"/>
      <c r="T3429" s="67"/>
      <c r="U3429" s="67"/>
      <c r="V3429" s="67"/>
      <c r="W3429" s="67"/>
      <c r="X3429" s="67"/>
      <c r="Y3429" s="67"/>
      <c r="Z3429" s="67"/>
      <c r="AA3429" s="67"/>
      <c r="AB3429" s="67"/>
      <c r="AC3429" s="67"/>
      <c r="AD3429" s="67"/>
      <c r="AE3429" s="67"/>
      <c r="AF3429" s="67"/>
      <c r="AG3429" s="67"/>
      <c r="AH3429" s="67"/>
      <c r="AI3429" s="67"/>
      <c r="AJ3429" s="67"/>
      <c r="AK3429" s="67"/>
      <c r="AL3429" s="67"/>
      <c r="AM3429" s="67"/>
      <c r="AN3429" s="67"/>
      <c r="AO3429" s="67"/>
      <c r="AP3429" s="67"/>
      <c r="AQ3429" s="67"/>
      <c r="AR3429" s="67"/>
      <c r="AS3429" s="67"/>
      <c r="AT3429" s="2"/>
    </row>
    <row r="3430" spans="1:46" s="3" customFormat="1">
      <c r="A3430" s="67"/>
      <c r="B3430" s="67"/>
      <c r="C3430" s="67"/>
      <c r="D3430" s="67"/>
      <c r="E3430" s="67"/>
      <c r="F3430" s="67"/>
      <c r="G3430" s="67"/>
      <c r="H3430" s="67"/>
      <c r="I3430" s="67"/>
      <c r="J3430" s="67"/>
      <c r="K3430" s="67"/>
      <c r="L3430" s="67"/>
      <c r="M3430" s="67"/>
      <c r="N3430" s="67"/>
      <c r="O3430" s="67"/>
      <c r="P3430" s="67"/>
      <c r="Q3430" s="67"/>
      <c r="R3430" s="67"/>
      <c r="S3430" s="67"/>
      <c r="T3430" s="67"/>
      <c r="U3430" s="67"/>
      <c r="V3430" s="67"/>
      <c r="W3430" s="67"/>
      <c r="X3430" s="67"/>
      <c r="Y3430" s="67"/>
      <c r="Z3430" s="67"/>
      <c r="AA3430" s="67"/>
      <c r="AB3430" s="67"/>
      <c r="AC3430" s="67"/>
      <c r="AD3430" s="67"/>
      <c r="AE3430" s="67"/>
      <c r="AF3430" s="67"/>
      <c r="AG3430" s="67"/>
      <c r="AH3430" s="67"/>
      <c r="AI3430" s="67"/>
      <c r="AJ3430" s="67"/>
      <c r="AK3430" s="67"/>
      <c r="AL3430" s="67"/>
      <c r="AM3430" s="67"/>
      <c r="AN3430" s="67"/>
      <c r="AO3430" s="67"/>
      <c r="AP3430" s="67"/>
      <c r="AQ3430" s="67"/>
      <c r="AR3430" s="67"/>
      <c r="AS3430" s="67"/>
      <c r="AT3430" s="2"/>
    </row>
    <row r="3431" spans="1:46" s="3" customFormat="1">
      <c r="A3431" s="67"/>
      <c r="B3431" s="67"/>
      <c r="C3431" s="67"/>
      <c r="D3431" s="67"/>
      <c r="E3431" s="67"/>
      <c r="F3431" s="67"/>
      <c r="G3431" s="67"/>
      <c r="H3431" s="67"/>
      <c r="I3431" s="67"/>
      <c r="J3431" s="67"/>
      <c r="K3431" s="67"/>
      <c r="L3431" s="67"/>
      <c r="M3431" s="67"/>
      <c r="N3431" s="67"/>
      <c r="O3431" s="67"/>
      <c r="P3431" s="67"/>
      <c r="Q3431" s="67"/>
      <c r="R3431" s="67"/>
      <c r="S3431" s="67"/>
      <c r="T3431" s="67"/>
      <c r="U3431" s="67"/>
      <c r="V3431" s="67"/>
      <c r="W3431" s="67"/>
      <c r="X3431" s="67"/>
      <c r="Y3431" s="67"/>
      <c r="Z3431" s="67"/>
      <c r="AA3431" s="67"/>
      <c r="AB3431" s="67"/>
      <c r="AC3431" s="67"/>
      <c r="AD3431" s="67"/>
      <c r="AE3431" s="67"/>
      <c r="AF3431" s="67"/>
      <c r="AG3431" s="67"/>
      <c r="AH3431" s="67"/>
      <c r="AI3431" s="67"/>
      <c r="AJ3431" s="67"/>
      <c r="AK3431" s="67"/>
      <c r="AL3431" s="67"/>
      <c r="AM3431" s="67"/>
      <c r="AN3431" s="67"/>
      <c r="AO3431" s="67"/>
      <c r="AP3431" s="67"/>
      <c r="AQ3431" s="67"/>
      <c r="AR3431" s="67"/>
      <c r="AS3431" s="67"/>
      <c r="AT3431" s="2"/>
    </row>
    <row r="3432" spans="1:46" s="3" customFormat="1">
      <c r="A3432" s="67"/>
      <c r="B3432" s="67"/>
      <c r="C3432" s="67"/>
      <c r="D3432" s="67"/>
      <c r="E3432" s="67"/>
      <c r="F3432" s="67"/>
      <c r="G3432" s="67"/>
      <c r="H3432" s="67"/>
      <c r="I3432" s="67"/>
      <c r="J3432" s="67"/>
      <c r="K3432" s="67"/>
      <c r="L3432" s="67"/>
      <c r="M3432" s="67"/>
      <c r="N3432" s="67"/>
      <c r="O3432" s="67"/>
      <c r="P3432" s="67"/>
      <c r="Q3432" s="67"/>
      <c r="R3432" s="67"/>
      <c r="S3432" s="67"/>
      <c r="T3432" s="67"/>
      <c r="U3432" s="67"/>
      <c r="V3432" s="67"/>
      <c r="W3432" s="67"/>
      <c r="X3432" s="67"/>
      <c r="Y3432" s="67"/>
      <c r="Z3432" s="67"/>
      <c r="AA3432" s="67"/>
      <c r="AB3432" s="67"/>
      <c r="AC3432" s="67"/>
      <c r="AD3432" s="67"/>
      <c r="AE3432" s="67"/>
      <c r="AF3432" s="67"/>
      <c r="AG3432" s="67"/>
      <c r="AH3432" s="67"/>
      <c r="AI3432" s="67"/>
      <c r="AJ3432" s="67"/>
      <c r="AK3432" s="67"/>
      <c r="AL3432" s="67"/>
      <c r="AM3432" s="67"/>
      <c r="AN3432" s="67"/>
      <c r="AO3432" s="67"/>
      <c r="AP3432" s="67"/>
      <c r="AQ3432" s="67"/>
      <c r="AR3432" s="67"/>
      <c r="AS3432" s="67"/>
      <c r="AT3432" s="2"/>
    </row>
    <row r="3433" spans="1:46" s="3" customFormat="1">
      <c r="A3433" s="67"/>
      <c r="B3433" s="67"/>
      <c r="C3433" s="67"/>
      <c r="D3433" s="67"/>
      <c r="E3433" s="67"/>
      <c r="F3433" s="67"/>
      <c r="G3433" s="67"/>
      <c r="H3433" s="67"/>
      <c r="I3433" s="67"/>
      <c r="J3433" s="67"/>
      <c r="K3433" s="67"/>
      <c r="L3433" s="67"/>
      <c r="M3433" s="67"/>
      <c r="N3433" s="67"/>
      <c r="O3433" s="67"/>
      <c r="P3433" s="67"/>
      <c r="Q3433" s="67"/>
      <c r="R3433" s="67"/>
      <c r="S3433" s="67"/>
      <c r="T3433" s="67"/>
      <c r="U3433" s="67"/>
      <c r="V3433" s="67"/>
      <c r="W3433" s="67"/>
      <c r="X3433" s="67"/>
      <c r="Y3433" s="67"/>
      <c r="Z3433" s="67"/>
      <c r="AA3433" s="67"/>
      <c r="AB3433" s="67"/>
      <c r="AC3433" s="67"/>
      <c r="AD3433" s="67"/>
      <c r="AE3433" s="67"/>
      <c r="AF3433" s="67"/>
      <c r="AG3433" s="67"/>
      <c r="AH3433" s="67"/>
      <c r="AI3433" s="67"/>
      <c r="AJ3433" s="67"/>
      <c r="AK3433" s="67"/>
      <c r="AL3433" s="67"/>
      <c r="AM3433" s="67"/>
      <c r="AN3433" s="67"/>
      <c r="AO3433" s="67"/>
      <c r="AP3433" s="67"/>
      <c r="AQ3433" s="67"/>
      <c r="AR3433" s="67"/>
      <c r="AS3433" s="67"/>
      <c r="AT3433" s="2"/>
    </row>
    <row r="3434" spans="1:46" s="3" customFormat="1">
      <c r="A3434" s="67"/>
      <c r="B3434" s="67"/>
      <c r="C3434" s="67"/>
      <c r="D3434" s="67"/>
      <c r="E3434" s="67"/>
      <c r="F3434" s="67"/>
      <c r="G3434" s="67"/>
      <c r="H3434" s="67"/>
      <c r="I3434" s="67"/>
      <c r="J3434" s="67"/>
      <c r="K3434" s="67"/>
      <c r="L3434" s="67"/>
      <c r="M3434" s="67"/>
      <c r="N3434" s="67"/>
      <c r="O3434" s="67"/>
      <c r="P3434" s="67"/>
      <c r="Q3434" s="67"/>
      <c r="R3434" s="67"/>
      <c r="S3434" s="67"/>
      <c r="T3434" s="67"/>
      <c r="U3434" s="67"/>
      <c r="V3434" s="67"/>
      <c r="W3434" s="67"/>
      <c r="X3434" s="67"/>
      <c r="Y3434" s="67"/>
      <c r="Z3434" s="67"/>
      <c r="AA3434" s="67"/>
      <c r="AB3434" s="67"/>
      <c r="AC3434" s="67"/>
      <c r="AD3434" s="67"/>
      <c r="AE3434" s="67"/>
      <c r="AF3434" s="67"/>
      <c r="AG3434" s="67"/>
      <c r="AH3434" s="67"/>
      <c r="AI3434" s="67"/>
      <c r="AJ3434" s="67"/>
      <c r="AK3434" s="67"/>
      <c r="AL3434" s="67"/>
      <c r="AM3434" s="67"/>
      <c r="AN3434" s="67"/>
      <c r="AO3434" s="67"/>
      <c r="AP3434" s="67"/>
      <c r="AQ3434" s="67"/>
      <c r="AR3434" s="67"/>
      <c r="AS3434" s="67"/>
      <c r="AT3434" s="2"/>
    </row>
    <row r="3435" spans="1:46" s="3" customFormat="1">
      <c r="A3435" s="67"/>
      <c r="B3435" s="67"/>
      <c r="C3435" s="67"/>
      <c r="D3435" s="67"/>
      <c r="E3435" s="67"/>
      <c r="F3435" s="67"/>
      <c r="G3435" s="67"/>
      <c r="H3435" s="67"/>
      <c r="I3435" s="67"/>
      <c r="J3435" s="67"/>
      <c r="K3435" s="67"/>
      <c r="L3435" s="67"/>
      <c r="M3435" s="67"/>
      <c r="N3435" s="67"/>
      <c r="O3435" s="67"/>
      <c r="P3435" s="67"/>
      <c r="Q3435" s="67"/>
      <c r="R3435" s="67"/>
      <c r="S3435" s="67"/>
      <c r="T3435" s="67"/>
      <c r="U3435" s="67"/>
      <c r="V3435" s="67"/>
      <c r="W3435" s="67"/>
      <c r="X3435" s="67"/>
      <c r="Y3435" s="67"/>
      <c r="Z3435" s="67"/>
      <c r="AA3435" s="67"/>
      <c r="AB3435" s="67"/>
      <c r="AC3435" s="67"/>
      <c r="AD3435" s="67"/>
      <c r="AE3435" s="67"/>
      <c r="AF3435" s="67"/>
      <c r="AG3435" s="67"/>
      <c r="AH3435" s="67"/>
      <c r="AI3435" s="67"/>
      <c r="AJ3435" s="67"/>
      <c r="AK3435" s="67"/>
      <c r="AL3435" s="67"/>
      <c r="AM3435" s="67"/>
      <c r="AN3435" s="67"/>
      <c r="AO3435" s="67"/>
      <c r="AP3435" s="67"/>
      <c r="AQ3435" s="67"/>
      <c r="AR3435" s="67"/>
      <c r="AS3435" s="67"/>
      <c r="AT3435" s="2"/>
    </row>
    <row r="3436" spans="1:46" s="3" customFormat="1">
      <c r="A3436" s="67"/>
      <c r="B3436" s="67"/>
      <c r="C3436" s="67"/>
      <c r="D3436" s="67"/>
      <c r="E3436" s="67"/>
      <c r="F3436" s="67"/>
      <c r="G3436" s="67"/>
      <c r="H3436" s="67"/>
      <c r="I3436" s="67"/>
      <c r="J3436" s="67"/>
      <c r="K3436" s="67"/>
      <c r="L3436" s="67"/>
      <c r="M3436" s="67"/>
      <c r="N3436" s="67"/>
      <c r="O3436" s="67"/>
      <c r="P3436" s="67"/>
      <c r="Q3436" s="67"/>
      <c r="R3436" s="67"/>
      <c r="S3436" s="67"/>
      <c r="T3436" s="67"/>
      <c r="U3436" s="67"/>
      <c r="V3436" s="67"/>
      <c r="W3436" s="67"/>
      <c r="X3436" s="67"/>
      <c r="Y3436" s="67"/>
      <c r="Z3436" s="67"/>
      <c r="AA3436" s="67"/>
      <c r="AB3436" s="67"/>
      <c r="AC3436" s="67"/>
      <c r="AD3436" s="67"/>
      <c r="AE3436" s="67"/>
      <c r="AF3436" s="67"/>
      <c r="AG3436" s="67"/>
      <c r="AH3436" s="67"/>
      <c r="AI3436" s="67"/>
      <c r="AJ3436" s="67"/>
      <c r="AK3436" s="67"/>
      <c r="AL3436" s="67"/>
      <c r="AM3436" s="67"/>
      <c r="AN3436" s="67"/>
      <c r="AO3436" s="67"/>
      <c r="AP3436" s="67"/>
      <c r="AQ3436" s="67"/>
      <c r="AR3436" s="67"/>
      <c r="AS3436" s="67"/>
      <c r="AT3436" s="2"/>
    </row>
    <row r="3437" spans="1:46" s="3" customFormat="1">
      <c r="A3437" s="67"/>
      <c r="B3437" s="67"/>
      <c r="C3437" s="67"/>
      <c r="D3437" s="67"/>
      <c r="E3437" s="67"/>
      <c r="F3437" s="67"/>
      <c r="G3437" s="67"/>
      <c r="H3437" s="67"/>
      <c r="I3437" s="67"/>
      <c r="J3437" s="67"/>
      <c r="K3437" s="67"/>
      <c r="L3437" s="67"/>
      <c r="M3437" s="67"/>
      <c r="N3437" s="67"/>
      <c r="O3437" s="67"/>
      <c r="P3437" s="67"/>
      <c r="Q3437" s="67"/>
      <c r="R3437" s="67"/>
      <c r="S3437" s="67"/>
      <c r="T3437" s="67"/>
      <c r="U3437" s="67"/>
      <c r="V3437" s="67"/>
      <c r="W3437" s="67"/>
      <c r="X3437" s="67"/>
      <c r="Y3437" s="67"/>
      <c r="Z3437" s="67"/>
      <c r="AA3437" s="67"/>
      <c r="AB3437" s="67"/>
      <c r="AC3437" s="67"/>
      <c r="AD3437" s="67"/>
      <c r="AE3437" s="67"/>
      <c r="AF3437" s="67"/>
      <c r="AG3437" s="67"/>
      <c r="AH3437" s="67"/>
      <c r="AI3437" s="67"/>
      <c r="AJ3437" s="67"/>
      <c r="AK3437" s="67"/>
      <c r="AL3437" s="67"/>
      <c r="AM3437" s="67"/>
      <c r="AN3437" s="67"/>
      <c r="AO3437" s="67"/>
      <c r="AP3437" s="67"/>
      <c r="AQ3437" s="67"/>
      <c r="AR3437" s="67"/>
      <c r="AS3437" s="67"/>
      <c r="AT3437" s="2"/>
    </row>
    <row r="3438" spans="1:46" s="3" customFormat="1">
      <c r="A3438" s="67"/>
      <c r="B3438" s="67"/>
      <c r="C3438" s="67"/>
      <c r="D3438" s="67"/>
      <c r="E3438" s="67"/>
      <c r="F3438" s="67"/>
      <c r="G3438" s="67"/>
      <c r="H3438" s="67"/>
      <c r="I3438" s="67"/>
      <c r="J3438" s="67"/>
      <c r="K3438" s="67"/>
      <c r="L3438" s="67"/>
      <c r="M3438" s="67"/>
      <c r="N3438" s="67"/>
      <c r="O3438" s="67"/>
      <c r="P3438" s="67"/>
      <c r="Q3438" s="67"/>
      <c r="R3438" s="67"/>
      <c r="S3438" s="67"/>
      <c r="T3438" s="67"/>
      <c r="U3438" s="67"/>
      <c r="V3438" s="67"/>
      <c r="W3438" s="67"/>
      <c r="X3438" s="67"/>
      <c r="Y3438" s="67"/>
      <c r="Z3438" s="67"/>
      <c r="AA3438" s="67"/>
      <c r="AB3438" s="67"/>
      <c r="AC3438" s="67"/>
      <c r="AD3438" s="67"/>
      <c r="AE3438" s="67"/>
      <c r="AF3438" s="67"/>
      <c r="AG3438" s="67"/>
      <c r="AH3438" s="67"/>
      <c r="AI3438" s="67"/>
      <c r="AJ3438" s="67"/>
      <c r="AK3438" s="67"/>
      <c r="AL3438" s="67"/>
      <c r="AM3438" s="67"/>
      <c r="AN3438" s="67"/>
      <c r="AO3438" s="67"/>
      <c r="AP3438" s="67"/>
      <c r="AQ3438" s="67"/>
      <c r="AR3438" s="67"/>
      <c r="AS3438" s="67"/>
      <c r="AT3438" s="2"/>
    </row>
    <row r="3439" spans="1:46" s="3" customFormat="1">
      <c r="A3439" s="67"/>
      <c r="B3439" s="67"/>
      <c r="C3439" s="67"/>
      <c r="D3439" s="67"/>
      <c r="E3439" s="67"/>
      <c r="F3439" s="67"/>
      <c r="G3439" s="67"/>
      <c r="H3439" s="67"/>
      <c r="I3439" s="67"/>
      <c r="J3439" s="67"/>
      <c r="K3439" s="67"/>
      <c r="L3439" s="67"/>
      <c r="M3439" s="67"/>
      <c r="N3439" s="67"/>
      <c r="O3439" s="67"/>
      <c r="P3439" s="67"/>
      <c r="Q3439" s="67"/>
      <c r="R3439" s="67"/>
      <c r="S3439" s="67"/>
      <c r="T3439" s="67"/>
      <c r="U3439" s="67"/>
      <c r="V3439" s="67"/>
      <c r="W3439" s="67"/>
      <c r="X3439" s="67"/>
      <c r="Y3439" s="67"/>
      <c r="Z3439" s="67"/>
      <c r="AA3439" s="67"/>
      <c r="AB3439" s="67"/>
      <c r="AC3439" s="67"/>
      <c r="AD3439" s="67"/>
      <c r="AE3439" s="67"/>
      <c r="AF3439" s="67"/>
      <c r="AG3439" s="67"/>
      <c r="AH3439" s="67"/>
      <c r="AI3439" s="67"/>
      <c r="AJ3439" s="67"/>
      <c r="AK3439" s="67"/>
      <c r="AL3439" s="67"/>
      <c r="AM3439" s="67"/>
      <c r="AN3439" s="67"/>
      <c r="AO3439" s="67"/>
      <c r="AP3439" s="67"/>
      <c r="AQ3439" s="67"/>
      <c r="AR3439" s="67"/>
      <c r="AS3439" s="67"/>
      <c r="AT3439" s="2"/>
    </row>
    <row r="3440" spans="1:46" s="3" customFormat="1">
      <c r="A3440" s="67"/>
      <c r="B3440" s="67"/>
      <c r="C3440" s="67"/>
      <c r="D3440" s="67"/>
      <c r="E3440" s="67"/>
      <c r="F3440" s="67"/>
      <c r="G3440" s="67"/>
      <c r="H3440" s="67"/>
      <c r="I3440" s="67"/>
      <c r="J3440" s="67"/>
      <c r="K3440" s="67"/>
      <c r="L3440" s="67"/>
      <c r="M3440" s="67"/>
      <c r="N3440" s="67"/>
      <c r="O3440" s="67"/>
      <c r="P3440" s="67"/>
      <c r="Q3440" s="67"/>
      <c r="R3440" s="67"/>
      <c r="S3440" s="67"/>
      <c r="T3440" s="67"/>
      <c r="U3440" s="67"/>
      <c r="V3440" s="67"/>
      <c r="W3440" s="67"/>
      <c r="X3440" s="67"/>
      <c r="Y3440" s="67"/>
      <c r="Z3440" s="67"/>
      <c r="AA3440" s="67"/>
      <c r="AB3440" s="67"/>
      <c r="AC3440" s="67"/>
      <c r="AD3440" s="67"/>
      <c r="AE3440" s="67"/>
      <c r="AF3440" s="67"/>
      <c r="AG3440" s="67"/>
      <c r="AH3440" s="67"/>
      <c r="AI3440" s="67"/>
      <c r="AJ3440" s="67"/>
      <c r="AK3440" s="67"/>
      <c r="AL3440" s="67"/>
      <c r="AM3440" s="67"/>
      <c r="AN3440" s="67"/>
      <c r="AO3440" s="67"/>
      <c r="AP3440" s="67"/>
      <c r="AQ3440" s="67"/>
      <c r="AR3440" s="67"/>
      <c r="AS3440" s="67"/>
      <c r="AT3440" s="2"/>
    </row>
    <row r="3441" spans="1:46" s="3" customFormat="1">
      <c r="A3441" s="67"/>
      <c r="B3441" s="67"/>
      <c r="C3441" s="67"/>
      <c r="D3441" s="67"/>
      <c r="E3441" s="67"/>
      <c r="F3441" s="67"/>
      <c r="G3441" s="67"/>
      <c r="H3441" s="67"/>
      <c r="I3441" s="67"/>
      <c r="J3441" s="67"/>
      <c r="K3441" s="67"/>
      <c r="L3441" s="67"/>
      <c r="M3441" s="67"/>
      <c r="N3441" s="67"/>
      <c r="O3441" s="67"/>
      <c r="P3441" s="67"/>
      <c r="Q3441" s="67"/>
      <c r="R3441" s="67"/>
      <c r="S3441" s="67"/>
      <c r="T3441" s="67"/>
      <c r="U3441" s="67"/>
      <c r="V3441" s="67"/>
      <c r="W3441" s="67"/>
      <c r="X3441" s="67"/>
      <c r="Y3441" s="67"/>
      <c r="Z3441" s="67"/>
      <c r="AA3441" s="67"/>
      <c r="AB3441" s="67"/>
      <c r="AC3441" s="67"/>
      <c r="AD3441" s="67"/>
      <c r="AE3441" s="67"/>
      <c r="AF3441" s="67"/>
      <c r="AG3441" s="67"/>
      <c r="AH3441" s="67"/>
      <c r="AI3441" s="67"/>
      <c r="AJ3441" s="67"/>
      <c r="AK3441" s="67"/>
      <c r="AL3441" s="67"/>
      <c r="AM3441" s="67"/>
      <c r="AN3441" s="67"/>
      <c r="AO3441" s="67"/>
      <c r="AP3441" s="67"/>
      <c r="AQ3441" s="67"/>
      <c r="AR3441" s="67"/>
      <c r="AS3441" s="67"/>
      <c r="AT3441" s="2"/>
    </row>
    <row r="3442" spans="1:46" s="3" customFormat="1">
      <c r="A3442" s="67"/>
      <c r="B3442" s="67"/>
      <c r="C3442" s="67"/>
      <c r="D3442" s="67"/>
      <c r="E3442" s="67"/>
      <c r="F3442" s="67"/>
      <c r="G3442" s="67"/>
      <c r="H3442" s="67"/>
      <c r="I3442" s="67"/>
      <c r="J3442" s="67"/>
      <c r="K3442" s="67"/>
      <c r="L3442" s="67"/>
      <c r="M3442" s="67"/>
      <c r="N3442" s="67"/>
      <c r="O3442" s="67"/>
      <c r="P3442" s="67"/>
      <c r="Q3442" s="67"/>
      <c r="R3442" s="67"/>
      <c r="S3442" s="67"/>
      <c r="T3442" s="67"/>
      <c r="U3442" s="67"/>
      <c r="V3442" s="67"/>
      <c r="W3442" s="67"/>
      <c r="X3442" s="67"/>
      <c r="Y3442" s="67"/>
      <c r="Z3442" s="67"/>
      <c r="AA3442" s="67"/>
      <c r="AB3442" s="67"/>
      <c r="AC3442" s="67"/>
      <c r="AD3442" s="67"/>
      <c r="AE3442" s="67"/>
      <c r="AF3442" s="67"/>
      <c r="AG3442" s="67"/>
      <c r="AH3442" s="67"/>
      <c r="AI3442" s="67"/>
      <c r="AJ3442" s="67"/>
      <c r="AK3442" s="67"/>
      <c r="AL3442" s="67"/>
      <c r="AM3442" s="67"/>
      <c r="AN3442" s="67"/>
      <c r="AO3442" s="67"/>
      <c r="AP3442" s="67"/>
      <c r="AQ3442" s="67"/>
      <c r="AR3442" s="67"/>
      <c r="AS3442" s="67"/>
      <c r="AT3442" s="2"/>
    </row>
    <row r="3443" spans="1:46" s="3" customFormat="1">
      <c r="A3443" s="67"/>
      <c r="B3443" s="67"/>
      <c r="C3443" s="67"/>
      <c r="D3443" s="67"/>
      <c r="E3443" s="67"/>
      <c r="F3443" s="67"/>
      <c r="G3443" s="67"/>
      <c r="H3443" s="67"/>
      <c r="I3443" s="67"/>
      <c r="J3443" s="67"/>
      <c r="K3443" s="67"/>
      <c r="L3443" s="67"/>
      <c r="M3443" s="67"/>
      <c r="N3443" s="67"/>
      <c r="O3443" s="67"/>
      <c r="P3443" s="67"/>
      <c r="Q3443" s="67"/>
      <c r="R3443" s="67"/>
      <c r="S3443" s="67"/>
      <c r="T3443" s="67"/>
      <c r="U3443" s="67"/>
      <c r="V3443" s="67"/>
      <c r="W3443" s="67"/>
      <c r="X3443" s="67"/>
      <c r="Y3443" s="67"/>
      <c r="Z3443" s="67"/>
      <c r="AA3443" s="67"/>
      <c r="AB3443" s="67"/>
      <c r="AC3443" s="67"/>
      <c r="AD3443" s="67"/>
      <c r="AE3443" s="67"/>
      <c r="AF3443" s="67"/>
      <c r="AG3443" s="67"/>
      <c r="AH3443" s="67"/>
      <c r="AI3443" s="67"/>
      <c r="AJ3443" s="67"/>
      <c r="AK3443" s="67"/>
      <c r="AL3443" s="67"/>
      <c r="AM3443" s="67"/>
      <c r="AN3443" s="67"/>
      <c r="AO3443" s="67"/>
      <c r="AP3443" s="67"/>
      <c r="AQ3443" s="67"/>
      <c r="AR3443" s="67"/>
      <c r="AS3443" s="67"/>
      <c r="AT3443" s="2"/>
    </row>
    <row r="3444" spans="1:46" s="3" customFormat="1">
      <c r="A3444" s="67"/>
      <c r="B3444" s="67"/>
      <c r="C3444" s="67"/>
      <c r="D3444" s="67"/>
      <c r="E3444" s="67"/>
      <c r="F3444" s="67"/>
      <c r="G3444" s="67"/>
      <c r="H3444" s="67"/>
      <c r="I3444" s="67"/>
      <c r="J3444" s="67"/>
      <c r="K3444" s="67"/>
      <c r="L3444" s="67"/>
      <c r="M3444" s="67"/>
      <c r="N3444" s="67"/>
      <c r="O3444" s="67"/>
      <c r="P3444" s="67"/>
      <c r="Q3444" s="67"/>
      <c r="R3444" s="67"/>
      <c r="S3444" s="67"/>
      <c r="T3444" s="67"/>
      <c r="U3444" s="67"/>
      <c r="V3444" s="67"/>
      <c r="W3444" s="67"/>
      <c r="X3444" s="67"/>
      <c r="Y3444" s="67"/>
      <c r="Z3444" s="67"/>
      <c r="AA3444" s="67"/>
      <c r="AB3444" s="67"/>
      <c r="AC3444" s="67"/>
      <c r="AD3444" s="67"/>
      <c r="AE3444" s="67"/>
      <c r="AF3444" s="67"/>
      <c r="AG3444" s="67"/>
      <c r="AH3444" s="67"/>
      <c r="AI3444" s="67"/>
      <c r="AJ3444" s="67"/>
      <c r="AK3444" s="67"/>
      <c r="AL3444" s="67"/>
      <c r="AM3444" s="67"/>
      <c r="AN3444" s="67"/>
      <c r="AO3444" s="67"/>
      <c r="AP3444" s="67"/>
      <c r="AQ3444" s="67"/>
      <c r="AR3444" s="67"/>
      <c r="AS3444" s="67"/>
      <c r="AT3444" s="2"/>
    </row>
    <row r="3445" spans="1:46" s="3" customFormat="1">
      <c r="A3445" s="67"/>
      <c r="B3445" s="67"/>
      <c r="C3445" s="67"/>
      <c r="D3445" s="67"/>
      <c r="E3445" s="67"/>
      <c r="F3445" s="67"/>
      <c r="G3445" s="67"/>
      <c r="H3445" s="67"/>
      <c r="I3445" s="67"/>
      <c r="J3445" s="67"/>
      <c r="K3445" s="67"/>
      <c r="L3445" s="67"/>
      <c r="M3445" s="67"/>
      <c r="N3445" s="67"/>
      <c r="O3445" s="67"/>
      <c r="P3445" s="67"/>
      <c r="Q3445" s="67"/>
      <c r="R3445" s="67"/>
      <c r="S3445" s="67"/>
      <c r="T3445" s="67"/>
      <c r="U3445" s="67"/>
      <c r="V3445" s="67"/>
      <c r="W3445" s="67"/>
      <c r="X3445" s="67"/>
      <c r="Y3445" s="67"/>
      <c r="Z3445" s="67"/>
      <c r="AA3445" s="67"/>
      <c r="AB3445" s="67"/>
      <c r="AC3445" s="67"/>
      <c r="AD3445" s="67"/>
      <c r="AE3445" s="67"/>
      <c r="AF3445" s="67"/>
      <c r="AG3445" s="67"/>
      <c r="AH3445" s="67"/>
      <c r="AI3445" s="67"/>
      <c r="AJ3445" s="67"/>
      <c r="AK3445" s="67"/>
      <c r="AL3445" s="67"/>
      <c r="AM3445" s="67"/>
      <c r="AN3445" s="67"/>
      <c r="AO3445" s="67"/>
      <c r="AP3445" s="67"/>
      <c r="AQ3445" s="67"/>
      <c r="AR3445" s="67"/>
      <c r="AS3445" s="67"/>
      <c r="AT3445" s="2"/>
    </row>
    <row r="3446" spans="1:46" s="3" customFormat="1">
      <c r="A3446" s="67"/>
      <c r="B3446" s="67"/>
      <c r="C3446" s="67"/>
      <c r="D3446" s="67"/>
      <c r="E3446" s="67"/>
      <c r="F3446" s="67"/>
      <c r="G3446" s="67"/>
      <c r="H3446" s="67"/>
      <c r="I3446" s="67"/>
      <c r="J3446" s="67"/>
      <c r="K3446" s="67"/>
      <c r="L3446" s="67"/>
      <c r="M3446" s="67"/>
      <c r="N3446" s="67"/>
      <c r="O3446" s="67"/>
      <c r="P3446" s="67"/>
      <c r="Q3446" s="67"/>
      <c r="R3446" s="67"/>
      <c r="S3446" s="67"/>
      <c r="T3446" s="67"/>
      <c r="U3446" s="67"/>
      <c r="V3446" s="67"/>
      <c r="W3446" s="67"/>
      <c r="X3446" s="67"/>
      <c r="Y3446" s="67"/>
      <c r="Z3446" s="67"/>
      <c r="AA3446" s="67"/>
      <c r="AB3446" s="67"/>
      <c r="AC3446" s="67"/>
      <c r="AD3446" s="67"/>
      <c r="AE3446" s="67"/>
      <c r="AF3446" s="67"/>
      <c r="AG3446" s="67"/>
      <c r="AH3446" s="67"/>
      <c r="AI3446" s="67"/>
      <c r="AJ3446" s="67"/>
      <c r="AK3446" s="67"/>
      <c r="AL3446" s="67"/>
      <c r="AM3446" s="67"/>
      <c r="AN3446" s="67"/>
      <c r="AO3446" s="67"/>
      <c r="AP3446" s="67"/>
      <c r="AQ3446" s="67"/>
      <c r="AR3446" s="67"/>
      <c r="AS3446" s="67"/>
      <c r="AT3446" s="2"/>
    </row>
    <row r="3447" spans="1:46" s="3" customFormat="1">
      <c r="A3447" s="67"/>
      <c r="B3447" s="67"/>
      <c r="C3447" s="67"/>
      <c r="D3447" s="67"/>
      <c r="E3447" s="67"/>
      <c r="F3447" s="67"/>
      <c r="G3447" s="67"/>
      <c r="H3447" s="67"/>
      <c r="I3447" s="67"/>
      <c r="J3447" s="67"/>
      <c r="K3447" s="67"/>
      <c r="L3447" s="67"/>
      <c r="M3447" s="67"/>
      <c r="N3447" s="67"/>
      <c r="O3447" s="67"/>
      <c r="P3447" s="67"/>
      <c r="Q3447" s="67"/>
      <c r="R3447" s="67"/>
      <c r="S3447" s="67"/>
      <c r="T3447" s="67"/>
      <c r="U3447" s="67"/>
      <c r="V3447" s="67"/>
      <c r="W3447" s="67"/>
      <c r="X3447" s="67"/>
      <c r="Y3447" s="67"/>
      <c r="Z3447" s="67"/>
      <c r="AA3447" s="67"/>
      <c r="AB3447" s="67"/>
      <c r="AC3447" s="67"/>
      <c r="AD3447" s="67"/>
      <c r="AE3447" s="67"/>
      <c r="AF3447" s="67"/>
      <c r="AG3447" s="67"/>
      <c r="AH3447" s="67"/>
      <c r="AI3447" s="67"/>
      <c r="AJ3447" s="67"/>
      <c r="AK3447" s="67"/>
      <c r="AL3447" s="67"/>
      <c r="AM3447" s="67"/>
      <c r="AN3447" s="67"/>
      <c r="AO3447" s="67"/>
      <c r="AP3447" s="67"/>
      <c r="AQ3447" s="67"/>
      <c r="AR3447" s="67"/>
      <c r="AS3447" s="67"/>
      <c r="AT3447" s="2"/>
    </row>
    <row r="3448" spans="1:46" s="3" customFormat="1">
      <c r="A3448" s="67"/>
      <c r="B3448" s="67"/>
      <c r="C3448" s="67"/>
      <c r="D3448" s="67"/>
      <c r="E3448" s="67"/>
      <c r="F3448" s="67"/>
      <c r="G3448" s="67"/>
      <c r="H3448" s="67"/>
      <c r="I3448" s="67"/>
      <c r="J3448" s="67"/>
      <c r="K3448" s="67"/>
      <c r="L3448" s="67"/>
      <c r="M3448" s="67"/>
      <c r="N3448" s="67"/>
      <c r="O3448" s="67"/>
      <c r="P3448" s="67"/>
      <c r="Q3448" s="67"/>
      <c r="R3448" s="67"/>
      <c r="S3448" s="67"/>
      <c r="T3448" s="67"/>
      <c r="U3448" s="67"/>
      <c r="V3448" s="67"/>
      <c r="W3448" s="67"/>
      <c r="X3448" s="67"/>
      <c r="Y3448" s="67"/>
      <c r="Z3448" s="67"/>
      <c r="AA3448" s="67"/>
      <c r="AB3448" s="67"/>
      <c r="AC3448" s="67"/>
      <c r="AD3448" s="67"/>
      <c r="AE3448" s="67"/>
      <c r="AF3448" s="67"/>
      <c r="AG3448" s="67"/>
      <c r="AH3448" s="67"/>
      <c r="AI3448" s="67"/>
      <c r="AJ3448" s="67"/>
      <c r="AK3448" s="67"/>
      <c r="AL3448" s="67"/>
      <c r="AM3448" s="67"/>
      <c r="AN3448" s="67"/>
      <c r="AO3448" s="67"/>
      <c r="AP3448" s="67"/>
      <c r="AQ3448" s="67"/>
      <c r="AR3448" s="67"/>
      <c r="AS3448" s="67"/>
      <c r="AT3448" s="2"/>
    </row>
    <row r="3449" spans="1:46" s="3" customFormat="1">
      <c r="A3449" s="67"/>
      <c r="B3449" s="67"/>
      <c r="C3449" s="67"/>
      <c r="D3449" s="67"/>
      <c r="E3449" s="67"/>
      <c r="F3449" s="67"/>
      <c r="G3449" s="67"/>
      <c r="H3449" s="67"/>
      <c r="I3449" s="67"/>
      <c r="J3449" s="67"/>
      <c r="K3449" s="67"/>
      <c r="L3449" s="67"/>
      <c r="M3449" s="67"/>
      <c r="N3449" s="67"/>
      <c r="O3449" s="67"/>
      <c r="P3449" s="67"/>
      <c r="Q3449" s="67"/>
      <c r="R3449" s="67"/>
      <c r="S3449" s="67"/>
      <c r="T3449" s="67"/>
      <c r="U3449" s="67"/>
      <c r="V3449" s="67"/>
      <c r="W3449" s="67"/>
      <c r="X3449" s="67"/>
      <c r="Y3449" s="67"/>
      <c r="Z3449" s="67"/>
      <c r="AA3449" s="67"/>
      <c r="AB3449" s="67"/>
      <c r="AC3449" s="67"/>
      <c r="AD3449" s="67"/>
      <c r="AE3449" s="67"/>
      <c r="AF3449" s="67"/>
      <c r="AG3449" s="67"/>
      <c r="AH3449" s="67"/>
      <c r="AI3449" s="67"/>
      <c r="AJ3449" s="67"/>
      <c r="AK3449" s="67"/>
      <c r="AL3449" s="67"/>
      <c r="AM3449" s="67"/>
      <c r="AN3449" s="67"/>
      <c r="AO3449" s="67"/>
      <c r="AP3449" s="67"/>
      <c r="AQ3449" s="67"/>
      <c r="AR3449" s="67"/>
      <c r="AS3449" s="67"/>
      <c r="AT3449" s="2"/>
    </row>
    <row r="3450" spans="1:46" s="3" customFormat="1">
      <c r="A3450" s="67"/>
      <c r="B3450" s="67"/>
      <c r="C3450" s="67"/>
      <c r="D3450" s="67"/>
      <c r="E3450" s="67"/>
      <c r="F3450" s="67"/>
      <c r="G3450" s="67"/>
      <c r="H3450" s="67"/>
      <c r="I3450" s="67"/>
      <c r="J3450" s="67"/>
      <c r="K3450" s="67"/>
      <c r="L3450" s="67"/>
      <c r="M3450" s="67"/>
      <c r="N3450" s="67"/>
      <c r="O3450" s="67"/>
      <c r="P3450" s="67"/>
      <c r="Q3450" s="67"/>
      <c r="R3450" s="67"/>
      <c r="S3450" s="67"/>
      <c r="T3450" s="67"/>
      <c r="U3450" s="67"/>
      <c r="V3450" s="67"/>
      <c r="W3450" s="67"/>
      <c r="X3450" s="67"/>
      <c r="Y3450" s="67"/>
      <c r="Z3450" s="67"/>
      <c r="AA3450" s="67"/>
      <c r="AB3450" s="67"/>
      <c r="AC3450" s="67"/>
      <c r="AD3450" s="67"/>
      <c r="AE3450" s="67"/>
      <c r="AF3450" s="67"/>
      <c r="AG3450" s="67"/>
      <c r="AH3450" s="67"/>
      <c r="AI3450" s="67"/>
      <c r="AJ3450" s="67"/>
      <c r="AK3450" s="67"/>
      <c r="AL3450" s="67"/>
      <c r="AM3450" s="67"/>
      <c r="AN3450" s="67"/>
      <c r="AO3450" s="67"/>
      <c r="AP3450" s="67"/>
      <c r="AQ3450" s="67"/>
      <c r="AR3450" s="67"/>
      <c r="AS3450" s="67"/>
      <c r="AT3450" s="2"/>
    </row>
    <row r="3451" spans="1:46" s="3" customFormat="1">
      <c r="A3451" s="67"/>
      <c r="B3451" s="67"/>
      <c r="C3451" s="67"/>
      <c r="D3451" s="67"/>
      <c r="E3451" s="67"/>
      <c r="F3451" s="67"/>
      <c r="G3451" s="67"/>
      <c r="H3451" s="67"/>
      <c r="I3451" s="67"/>
      <c r="J3451" s="67"/>
      <c r="K3451" s="67"/>
      <c r="L3451" s="67"/>
      <c r="M3451" s="67"/>
      <c r="N3451" s="67"/>
      <c r="O3451" s="67"/>
      <c r="P3451" s="67"/>
      <c r="Q3451" s="67"/>
      <c r="R3451" s="67"/>
      <c r="S3451" s="67"/>
      <c r="T3451" s="67"/>
      <c r="U3451" s="67"/>
      <c r="V3451" s="67"/>
      <c r="W3451" s="67"/>
      <c r="X3451" s="67"/>
      <c r="Y3451" s="67"/>
      <c r="Z3451" s="67"/>
      <c r="AA3451" s="67"/>
      <c r="AB3451" s="67"/>
      <c r="AC3451" s="67"/>
      <c r="AD3451" s="67"/>
      <c r="AE3451" s="67"/>
      <c r="AF3451" s="67"/>
      <c r="AG3451" s="67"/>
      <c r="AH3451" s="67"/>
      <c r="AI3451" s="67"/>
      <c r="AJ3451" s="67"/>
      <c r="AK3451" s="67"/>
      <c r="AL3451" s="67"/>
      <c r="AM3451" s="67"/>
      <c r="AN3451" s="67"/>
      <c r="AO3451" s="67"/>
      <c r="AP3451" s="67"/>
      <c r="AQ3451" s="67"/>
      <c r="AR3451" s="67"/>
      <c r="AS3451" s="67"/>
      <c r="AT3451" s="2"/>
    </row>
    <row r="3452" spans="1:46" s="3" customFormat="1">
      <c r="A3452" s="67"/>
      <c r="B3452" s="67"/>
      <c r="C3452" s="67"/>
      <c r="D3452" s="67"/>
      <c r="E3452" s="67"/>
      <c r="F3452" s="67"/>
      <c r="G3452" s="67"/>
      <c r="H3452" s="67"/>
      <c r="I3452" s="67"/>
      <c r="J3452" s="67"/>
      <c r="K3452" s="67"/>
      <c r="L3452" s="67"/>
      <c r="M3452" s="67"/>
      <c r="N3452" s="67"/>
      <c r="O3452" s="67"/>
      <c r="P3452" s="67"/>
      <c r="Q3452" s="67"/>
      <c r="R3452" s="67"/>
      <c r="S3452" s="67"/>
      <c r="T3452" s="67"/>
      <c r="U3452" s="67"/>
      <c r="V3452" s="67"/>
      <c r="W3452" s="67"/>
      <c r="X3452" s="67"/>
      <c r="Y3452" s="67"/>
      <c r="Z3452" s="67"/>
      <c r="AA3452" s="67"/>
      <c r="AB3452" s="67"/>
      <c r="AC3452" s="67"/>
      <c r="AD3452" s="67"/>
      <c r="AE3452" s="67"/>
      <c r="AF3452" s="67"/>
      <c r="AG3452" s="67"/>
      <c r="AH3452" s="67"/>
      <c r="AI3452" s="67"/>
      <c r="AJ3452" s="67"/>
      <c r="AK3452" s="67"/>
      <c r="AL3452" s="67"/>
      <c r="AM3452" s="67"/>
      <c r="AN3452" s="67"/>
      <c r="AO3452" s="67"/>
      <c r="AP3452" s="67"/>
      <c r="AQ3452" s="67"/>
      <c r="AR3452" s="67"/>
      <c r="AS3452" s="67"/>
      <c r="AT3452" s="2"/>
    </row>
    <row r="3453" spans="1:46" s="3" customFormat="1">
      <c r="A3453" s="67"/>
      <c r="B3453" s="67"/>
      <c r="C3453" s="67"/>
      <c r="D3453" s="67"/>
      <c r="E3453" s="67"/>
      <c r="F3453" s="67"/>
      <c r="G3453" s="67"/>
      <c r="H3453" s="67"/>
      <c r="I3453" s="67"/>
      <c r="J3453" s="67"/>
      <c r="K3453" s="67"/>
      <c r="L3453" s="67"/>
      <c r="M3453" s="67"/>
      <c r="N3453" s="67"/>
      <c r="O3453" s="67"/>
      <c r="P3453" s="67"/>
      <c r="Q3453" s="67"/>
      <c r="R3453" s="67"/>
      <c r="S3453" s="67"/>
      <c r="T3453" s="67"/>
      <c r="U3453" s="67"/>
      <c r="V3453" s="67"/>
      <c r="W3453" s="67"/>
      <c r="X3453" s="67"/>
      <c r="Y3453" s="67"/>
      <c r="Z3453" s="67"/>
      <c r="AA3453" s="67"/>
      <c r="AB3453" s="67"/>
      <c r="AC3453" s="67"/>
      <c r="AD3453" s="67"/>
      <c r="AE3453" s="67"/>
      <c r="AF3453" s="67"/>
      <c r="AG3453" s="67"/>
      <c r="AH3453" s="67"/>
      <c r="AI3453" s="67"/>
      <c r="AJ3453" s="67"/>
      <c r="AK3453" s="67"/>
      <c r="AL3453" s="67"/>
      <c r="AM3453" s="67"/>
      <c r="AN3453" s="67"/>
      <c r="AO3453" s="67"/>
      <c r="AP3453" s="67"/>
      <c r="AQ3453" s="67"/>
      <c r="AR3453" s="67"/>
      <c r="AS3453" s="67"/>
      <c r="AT3453" s="2"/>
    </row>
    <row r="3454" spans="1:46" s="3" customFormat="1">
      <c r="A3454" s="67"/>
      <c r="B3454" s="67"/>
      <c r="C3454" s="67"/>
      <c r="D3454" s="67"/>
      <c r="E3454" s="67"/>
      <c r="F3454" s="67"/>
      <c r="G3454" s="67"/>
      <c r="H3454" s="67"/>
      <c r="I3454" s="67"/>
      <c r="J3454" s="67"/>
      <c r="K3454" s="67"/>
      <c r="L3454" s="67"/>
      <c r="M3454" s="67"/>
      <c r="N3454" s="67"/>
      <c r="O3454" s="67"/>
      <c r="P3454" s="67"/>
      <c r="Q3454" s="67"/>
      <c r="R3454" s="67"/>
      <c r="S3454" s="67"/>
      <c r="T3454" s="67"/>
      <c r="U3454" s="67"/>
      <c r="V3454" s="67"/>
      <c r="W3454" s="67"/>
      <c r="X3454" s="67"/>
      <c r="Y3454" s="67"/>
      <c r="Z3454" s="67"/>
      <c r="AA3454" s="67"/>
      <c r="AB3454" s="67"/>
      <c r="AC3454" s="67"/>
      <c r="AD3454" s="67"/>
      <c r="AE3454" s="67"/>
      <c r="AF3454" s="67"/>
      <c r="AG3454" s="67"/>
      <c r="AH3454" s="67"/>
      <c r="AI3454" s="67"/>
      <c r="AJ3454" s="67"/>
      <c r="AK3454" s="67"/>
      <c r="AL3454" s="67"/>
      <c r="AM3454" s="67"/>
      <c r="AN3454" s="67"/>
      <c r="AO3454" s="67"/>
      <c r="AP3454" s="67"/>
      <c r="AQ3454" s="67"/>
      <c r="AR3454" s="67"/>
      <c r="AS3454" s="67"/>
      <c r="AT3454" s="2"/>
    </row>
    <row r="3455" spans="1:46" s="3" customFormat="1">
      <c r="A3455" s="67"/>
      <c r="B3455" s="67"/>
      <c r="C3455" s="67"/>
      <c r="D3455" s="67"/>
      <c r="E3455" s="67"/>
      <c r="F3455" s="67"/>
      <c r="G3455" s="67"/>
      <c r="H3455" s="67"/>
      <c r="I3455" s="67"/>
      <c r="J3455" s="67"/>
      <c r="K3455" s="67"/>
      <c r="L3455" s="67"/>
      <c r="M3455" s="67"/>
      <c r="N3455" s="67"/>
      <c r="O3455" s="67"/>
      <c r="P3455" s="67"/>
      <c r="Q3455" s="67"/>
      <c r="R3455" s="67"/>
      <c r="S3455" s="67"/>
      <c r="T3455" s="67"/>
      <c r="U3455" s="67"/>
      <c r="V3455" s="67"/>
      <c r="W3455" s="67"/>
      <c r="X3455" s="67"/>
      <c r="Y3455" s="67"/>
      <c r="Z3455" s="67"/>
      <c r="AA3455" s="67"/>
      <c r="AB3455" s="67"/>
      <c r="AC3455" s="67"/>
      <c r="AD3455" s="67"/>
      <c r="AE3455" s="67"/>
      <c r="AF3455" s="67"/>
      <c r="AG3455" s="67"/>
      <c r="AH3455" s="67"/>
      <c r="AI3455" s="67"/>
      <c r="AJ3455" s="67"/>
      <c r="AK3455" s="67"/>
      <c r="AL3455" s="67"/>
      <c r="AM3455" s="67"/>
      <c r="AN3455" s="67"/>
      <c r="AO3455" s="67"/>
      <c r="AP3455" s="67"/>
      <c r="AQ3455" s="67"/>
      <c r="AR3455" s="67"/>
      <c r="AS3455" s="67"/>
      <c r="AT3455" s="2"/>
    </row>
    <row r="3456" spans="1:46" s="3" customFormat="1">
      <c r="A3456" s="67"/>
      <c r="B3456" s="67"/>
      <c r="C3456" s="67"/>
      <c r="D3456" s="67"/>
      <c r="E3456" s="67"/>
      <c r="F3456" s="67"/>
      <c r="G3456" s="67"/>
      <c r="H3456" s="67"/>
      <c r="I3456" s="67"/>
      <c r="J3456" s="67"/>
      <c r="K3456" s="67"/>
      <c r="L3456" s="67"/>
      <c r="M3456" s="67"/>
      <c r="N3456" s="67"/>
      <c r="O3456" s="67"/>
      <c r="P3456" s="67"/>
      <c r="Q3456" s="67"/>
      <c r="R3456" s="67"/>
      <c r="S3456" s="67"/>
      <c r="T3456" s="67"/>
      <c r="U3456" s="67"/>
      <c r="V3456" s="67"/>
      <c r="W3456" s="67"/>
      <c r="X3456" s="67"/>
      <c r="Y3456" s="67"/>
      <c r="Z3456" s="67"/>
      <c r="AA3456" s="67"/>
      <c r="AB3456" s="67"/>
      <c r="AC3456" s="67"/>
      <c r="AD3456" s="67"/>
      <c r="AE3456" s="67"/>
      <c r="AF3456" s="67"/>
      <c r="AG3456" s="67"/>
      <c r="AH3456" s="67"/>
      <c r="AI3456" s="67"/>
      <c r="AJ3456" s="67"/>
      <c r="AK3456" s="67"/>
      <c r="AL3456" s="67"/>
      <c r="AM3456" s="67"/>
      <c r="AN3456" s="67"/>
      <c r="AO3456" s="67"/>
      <c r="AP3456" s="67"/>
      <c r="AQ3456" s="67"/>
      <c r="AR3456" s="67"/>
      <c r="AS3456" s="67"/>
      <c r="AT3456" s="2"/>
    </row>
    <row r="3457" spans="1:46" s="3" customFormat="1">
      <c r="A3457" s="67"/>
      <c r="B3457" s="67"/>
      <c r="C3457" s="67"/>
      <c r="D3457" s="67"/>
      <c r="E3457" s="67"/>
      <c r="F3457" s="67"/>
      <c r="G3457" s="67"/>
      <c r="H3457" s="67"/>
      <c r="I3457" s="67"/>
      <c r="J3457" s="67"/>
      <c r="K3457" s="67"/>
      <c r="L3457" s="67"/>
      <c r="M3457" s="67"/>
      <c r="N3457" s="67"/>
      <c r="O3457" s="67"/>
      <c r="P3457" s="67"/>
      <c r="Q3457" s="67"/>
      <c r="R3457" s="67"/>
      <c r="S3457" s="67"/>
      <c r="T3457" s="67"/>
      <c r="U3457" s="67"/>
      <c r="V3457" s="67"/>
      <c r="W3457" s="67"/>
      <c r="X3457" s="67"/>
      <c r="Y3457" s="67"/>
      <c r="Z3457" s="67"/>
      <c r="AA3457" s="67"/>
      <c r="AB3457" s="67"/>
      <c r="AC3457" s="67"/>
      <c r="AD3457" s="67"/>
      <c r="AE3457" s="67"/>
      <c r="AF3457" s="67"/>
      <c r="AG3457" s="67"/>
      <c r="AH3457" s="67"/>
      <c r="AI3457" s="67"/>
      <c r="AJ3457" s="67"/>
      <c r="AK3457" s="67"/>
      <c r="AL3457" s="67"/>
      <c r="AM3457" s="67"/>
      <c r="AN3457" s="67"/>
      <c r="AO3457" s="67"/>
      <c r="AP3457" s="67"/>
      <c r="AQ3457" s="67"/>
      <c r="AR3457" s="67"/>
      <c r="AS3457" s="67"/>
      <c r="AT3457" s="2"/>
    </row>
    <row r="3458" spans="1:46" s="3" customFormat="1">
      <c r="A3458" s="67"/>
      <c r="B3458" s="67"/>
      <c r="C3458" s="67"/>
      <c r="D3458" s="67"/>
      <c r="E3458" s="67"/>
      <c r="F3458" s="67"/>
      <c r="G3458" s="67"/>
      <c r="H3458" s="67"/>
      <c r="I3458" s="67"/>
      <c r="J3458" s="67"/>
      <c r="K3458" s="67"/>
      <c r="L3458" s="67"/>
      <c r="M3458" s="67"/>
      <c r="N3458" s="67"/>
      <c r="O3458" s="67"/>
      <c r="P3458" s="67"/>
      <c r="Q3458" s="67"/>
      <c r="R3458" s="67"/>
      <c r="S3458" s="67"/>
      <c r="T3458" s="67"/>
      <c r="U3458" s="67"/>
      <c r="V3458" s="67"/>
      <c r="W3458" s="67"/>
      <c r="X3458" s="67"/>
      <c r="Y3458" s="67"/>
      <c r="Z3458" s="67"/>
      <c r="AA3458" s="67"/>
      <c r="AB3458" s="67"/>
      <c r="AC3458" s="67"/>
      <c r="AD3458" s="67"/>
      <c r="AE3458" s="67"/>
      <c r="AF3458" s="67"/>
      <c r="AG3458" s="67"/>
      <c r="AH3458" s="67"/>
      <c r="AI3458" s="67"/>
      <c r="AJ3458" s="67"/>
      <c r="AK3458" s="67"/>
      <c r="AL3458" s="67"/>
      <c r="AM3458" s="67"/>
      <c r="AN3458" s="67"/>
      <c r="AO3458" s="67"/>
      <c r="AP3458" s="67"/>
      <c r="AQ3458" s="67"/>
      <c r="AR3458" s="67"/>
      <c r="AS3458" s="67"/>
      <c r="AT3458" s="2"/>
    </row>
    <row r="3459" spans="1:46" s="3" customFormat="1">
      <c r="A3459" s="67"/>
      <c r="B3459" s="67"/>
      <c r="C3459" s="67"/>
      <c r="D3459" s="67"/>
      <c r="E3459" s="67"/>
      <c r="F3459" s="67"/>
      <c r="G3459" s="67"/>
      <c r="H3459" s="67"/>
      <c r="I3459" s="67"/>
      <c r="J3459" s="67"/>
      <c r="K3459" s="67"/>
      <c r="L3459" s="67"/>
      <c r="M3459" s="67"/>
      <c r="N3459" s="67"/>
      <c r="O3459" s="67"/>
      <c r="P3459" s="67"/>
      <c r="Q3459" s="67"/>
      <c r="R3459" s="67"/>
      <c r="S3459" s="67"/>
      <c r="T3459" s="67"/>
      <c r="U3459" s="67"/>
      <c r="V3459" s="67"/>
      <c r="W3459" s="67"/>
      <c r="X3459" s="67"/>
      <c r="Y3459" s="67"/>
      <c r="Z3459" s="67"/>
      <c r="AA3459" s="67"/>
      <c r="AB3459" s="67"/>
      <c r="AC3459" s="67"/>
      <c r="AD3459" s="67"/>
      <c r="AE3459" s="67"/>
      <c r="AF3459" s="67"/>
      <c r="AG3459" s="67"/>
      <c r="AH3459" s="67"/>
      <c r="AI3459" s="67"/>
      <c r="AJ3459" s="67"/>
      <c r="AK3459" s="67"/>
      <c r="AL3459" s="67"/>
      <c r="AM3459" s="67"/>
      <c r="AN3459" s="67"/>
      <c r="AO3459" s="67"/>
      <c r="AP3459" s="67"/>
      <c r="AQ3459" s="67"/>
      <c r="AR3459" s="67"/>
      <c r="AS3459" s="67"/>
      <c r="AT3459" s="2"/>
    </row>
    <row r="3460" spans="1:46" s="3" customFormat="1">
      <c r="A3460" s="67"/>
      <c r="B3460" s="67"/>
      <c r="C3460" s="67"/>
      <c r="D3460" s="67"/>
      <c r="E3460" s="67"/>
      <c r="F3460" s="67"/>
      <c r="G3460" s="67"/>
      <c r="H3460" s="67"/>
      <c r="I3460" s="67"/>
      <c r="J3460" s="67"/>
      <c r="K3460" s="67"/>
      <c r="L3460" s="67"/>
      <c r="M3460" s="67"/>
      <c r="N3460" s="67"/>
      <c r="O3460" s="67"/>
      <c r="P3460" s="67"/>
      <c r="Q3460" s="67"/>
      <c r="R3460" s="67"/>
      <c r="S3460" s="67"/>
      <c r="T3460" s="67"/>
      <c r="U3460" s="67"/>
      <c r="V3460" s="67"/>
      <c r="W3460" s="67"/>
      <c r="X3460" s="67"/>
      <c r="Y3460" s="67"/>
      <c r="Z3460" s="67"/>
      <c r="AA3460" s="67"/>
      <c r="AB3460" s="67"/>
      <c r="AC3460" s="67"/>
      <c r="AD3460" s="67"/>
      <c r="AE3460" s="67"/>
      <c r="AF3460" s="67"/>
      <c r="AG3460" s="67"/>
      <c r="AH3460" s="67"/>
      <c r="AI3460" s="67"/>
      <c r="AJ3460" s="67"/>
      <c r="AK3460" s="67"/>
      <c r="AL3460" s="67"/>
      <c r="AM3460" s="67"/>
      <c r="AN3460" s="67"/>
      <c r="AO3460" s="67"/>
      <c r="AP3460" s="67"/>
      <c r="AQ3460" s="67"/>
      <c r="AR3460" s="67"/>
      <c r="AS3460" s="67"/>
      <c r="AT3460" s="2"/>
    </row>
    <row r="3461" spans="1:46" s="3" customFormat="1">
      <c r="A3461" s="67"/>
      <c r="B3461" s="67"/>
      <c r="C3461" s="67"/>
      <c r="D3461" s="67"/>
      <c r="E3461" s="67"/>
      <c r="F3461" s="67"/>
      <c r="G3461" s="67"/>
      <c r="H3461" s="67"/>
      <c r="I3461" s="67"/>
      <c r="J3461" s="67"/>
      <c r="K3461" s="67"/>
      <c r="L3461" s="67"/>
      <c r="M3461" s="67"/>
      <c r="N3461" s="67"/>
      <c r="O3461" s="67"/>
      <c r="P3461" s="67"/>
      <c r="Q3461" s="67"/>
      <c r="R3461" s="67"/>
      <c r="S3461" s="67"/>
      <c r="T3461" s="67"/>
      <c r="U3461" s="67"/>
      <c r="V3461" s="67"/>
      <c r="W3461" s="67"/>
      <c r="X3461" s="67"/>
      <c r="Y3461" s="67"/>
      <c r="Z3461" s="67"/>
      <c r="AA3461" s="67"/>
      <c r="AB3461" s="67"/>
      <c r="AC3461" s="67"/>
      <c r="AD3461" s="67"/>
      <c r="AE3461" s="67"/>
      <c r="AF3461" s="67"/>
      <c r="AG3461" s="67"/>
      <c r="AH3461" s="67"/>
      <c r="AI3461" s="67"/>
      <c r="AJ3461" s="67"/>
      <c r="AK3461" s="67"/>
      <c r="AL3461" s="67"/>
      <c r="AM3461" s="67"/>
      <c r="AN3461" s="67"/>
      <c r="AO3461" s="67"/>
      <c r="AP3461" s="67"/>
      <c r="AQ3461" s="67"/>
      <c r="AR3461" s="67"/>
      <c r="AS3461" s="67"/>
      <c r="AT3461" s="2"/>
    </row>
    <row r="3462" spans="1:46" s="3" customFormat="1">
      <c r="A3462" s="67"/>
      <c r="B3462" s="67"/>
      <c r="C3462" s="67"/>
      <c r="D3462" s="67"/>
      <c r="E3462" s="67"/>
      <c r="F3462" s="67"/>
      <c r="G3462" s="67"/>
      <c r="H3462" s="67"/>
      <c r="I3462" s="67"/>
      <c r="J3462" s="67"/>
      <c r="K3462" s="67"/>
      <c r="L3462" s="67"/>
      <c r="M3462" s="67"/>
      <c r="N3462" s="67"/>
      <c r="O3462" s="67"/>
      <c r="P3462" s="67"/>
      <c r="Q3462" s="67"/>
      <c r="R3462" s="67"/>
      <c r="S3462" s="67"/>
      <c r="T3462" s="67"/>
      <c r="U3462" s="67"/>
      <c r="V3462" s="67"/>
      <c r="W3462" s="67"/>
      <c r="X3462" s="67"/>
      <c r="Y3462" s="67"/>
      <c r="Z3462" s="67"/>
      <c r="AA3462" s="67"/>
      <c r="AB3462" s="67"/>
      <c r="AC3462" s="67"/>
      <c r="AD3462" s="67"/>
      <c r="AE3462" s="67"/>
      <c r="AF3462" s="67"/>
      <c r="AG3462" s="67"/>
      <c r="AH3462" s="67"/>
      <c r="AI3462" s="67"/>
      <c r="AJ3462" s="67"/>
      <c r="AK3462" s="67"/>
      <c r="AL3462" s="67"/>
      <c r="AM3462" s="67"/>
      <c r="AN3462" s="67"/>
      <c r="AO3462" s="67"/>
      <c r="AP3462" s="67"/>
      <c r="AQ3462" s="67"/>
      <c r="AR3462" s="67"/>
      <c r="AS3462" s="67"/>
      <c r="AT3462" s="2"/>
    </row>
    <row r="3463" spans="1:46" s="3" customFormat="1">
      <c r="A3463" s="67"/>
      <c r="B3463" s="67"/>
      <c r="C3463" s="67"/>
      <c r="D3463" s="67"/>
      <c r="E3463" s="67"/>
      <c r="F3463" s="67"/>
      <c r="G3463" s="67"/>
      <c r="H3463" s="67"/>
      <c r="I3463" s="67"/>
      <c r="J3463" s="67"/>
      <c r="K3463" s="67"/>
      <c r="L3463" s="67"/>
      <c r="M3463" s="67"/>
      <c r="N3463" s="67"/>
      <c r="O3463" s="67"/>
      <c r="P3463" s="67"/>
      <c r="Q3463" s="67"/>
      <c r="R3463" s="67"/>
      <c r="S3463" s="67"/>
      <c r="T3463" s="67"/>
      <c r="U3463" s="67"/>
      <c r="V3463" s="67"/>
      <c r="W3463" s="67"/>
      <c r="X3463" s="67"/>
      <c r="Y3463" s="67"/>
      <c r="Z3463" s="67"/>
      <c r="AA3463" s="67"/>
      <c r="AB3463" s="67"/>
      <c r="AC3463" s="67"/>
      <c r="AD3463" s="67"/>
      <c r="AE3463" s="67"/>
      <c r="AF3463" s="67"/>
      <c r="AG3463" s="67"/>
      <c r="AH3463" s="67"/>
      <c r="AI3463" s="67"/>
      <c r="AJ3463" s="67"/>
      <c r="AK3463" s="67"/>
      <c r="AL3463" s="67"/>
      <c r="AM3463" s="67"/>
      <c r="AN3463" s="67"/>
      <c r="AO3463" s="67"/>
      <c r="AP3463" s="67"/>
      <c r="AQ3463" s="67"/>
      <c r="AR3463" s="67"/>
      <c r="AS3463" s="67"/>
      <c r="AT3463" s="2"/>
    </row>
    <row r="3464" spans="1:46" s="3" customFormat="1">
      <c r="A3464" s="67"/>
      <c r="B3464" s="67"/>
      <c r="C3464" s="67"/>
      <c r="D3464" s="67"/>
      <c r="E3464" s="67"/>
      <c r="F3464" s="67"/>
      <c r="G3464" s="67"/>
      <c r="H3464" s="67"/>
      <c r="I3464" s="67"/>
      <c r="J3464" s="67"/>
      <c r="K3464" s="67"/>
      <c r="L3464" s="67"/>
      <c r="M3464" s="67"/>
      <c r="N3464" s="67"/>
      <c r="O3464" s="67"/>
      <c r="P3464" s="67"/>
      <c r="Q3464" s="67"/>
      <c r="R3464" s="67"/>
      <c r="S3464" s="67"/>
      <c r="T3464" s="67"/>
      <c r="U3464" s="67"/>
      <c r="V3464" s="67"/>
      <c r="W3464" s="67"/>
      <c r="X3464" s="67"/>
      <c r="Y3464" s="67"/>
      <c r="Z3464" s="67"/>
      <c r="AA3464" s="67"/>
      <c r="AB3464" s="67"/>
      <c r="AC3464" s="67"/>
      <c r="AD3464" s="67"/>
      <c r="AE3464" s="67"/>
      <c r="AF3464" s="67"/>
      <c r="AG3464" s="67"/>
      <c r="AH3464" s="67"/>
      <c r="AI3464" s="67"/>
      <c r="AJ3464" s="67"/>
      <c r="AK3464" s="67"/>
      <c r="AL3464" s="67"/>
      <c r="AM3464" s="67"/>
      <c r="AN3464" s="67"/>
      <c r="AO3464" s="67"/>
      <c r="AP3464" s="67"/>
      <c r="AQ3464" s="67"/>
      <c r="AR3464" s="67"/>
      <c r="AS3464" s="67"/>
      <c r="AT3464" s="2"/>
    </row>
    <row r="3465" spans="1:46" s="3" customFormat="1">
      <c r="A3465" s="67"/>
      <c r="B3465" s="67"/>
      <c r="C3465" s="67"/>
      <c r="D3465" s="67"/>
      <c r="E3465" s="67"/>
      <c r="F3465" s="67"/>
      <c r="G3465" s="67"/>
      <c r="H3465" s="67"/>
      <c r="I3465" s="67"/>
      <c r="J3465" s="67"/>
      <c r="K3465" s="67"/>
      <c r="L3465" s="67"/>
      <c r="M3465" s="67"/>
      <c r="N3465" s="67"/>
      <c r="O3465" s="67"/>
      <c r="P3465" s="67"/>
      <c r="Q3465" s="67"/>
      <c r="R3465" s="67"/>
      <c r="S3465" s="67"/>
      <c r="T3465" s="67"/>
      <c r="U3465" s="67"/>
      <c r="V3465" s="67"/>
      <c r="W3465" s="67"/>
      <c r="X3465" s="67"/>
      <c r="Y3465" s="67"/>
      <c r="Z3465" s="67"/>
      <c r="AA3465" s="67"/>
      <c r="AB3465" s="67"/>
      <c r="AC3465" s="67"/>
      <c r="AD3465" s="67"/>
      <c r="AE3465" s="67"/>
      <c r="AF3465" s="67"/>
      <c r="AG3465" s="67"/>
      <c r="AH3465" s="67"/>
      <c r="AI3465" s="67"/>
      <c r="AJ3465" s="67"/>
      <c r="AK3465" s="67"/>
      <c r="AL3465" s="67"/>
      <c r="AM3465" s="67"/>
      <c r="AN3465" s="67"/>
      <c r="AO3465" s="67"/>
      <c r="AP3465" s="67"/>
      <c r="AQ3465" s="67"/>
      <c r="AR3465" s="67"/>
      <c r="AS3465" s="67"/>
      <c r="AT3465" s="2"/>
    </row>
    <row r="3466" spans="1:46" s="3" customFormat="1">
      <c r="A3466" s="67"/>
      <c r="B3466" s="67"/>
      <c r="C3466" s="67"/>
      <c r="D3466" s="67"/>
      <c r="E3466" s="67"/>
      <c r="F3466" s="67"/>
      <c r="G3466" s="67"/>
      <c r="H3466" s="67"/>
      <c r="I3466" s="67"/>
      <c r="J3466" s="67"/>
      <c r="K3466" s="67"/>
      <c r="L3466" s="67"/>
      <c r="M3466" s="67"/>
      <c r="N3466" s="67"/>
      <c r="O3466" s="67"/>
      <c r="P3466" s="67"/>
      <c r="Q3466" s="67"/>
      <c r="R3466" s="67"/>
      <c r="S3466" s="67"/>
      <c r="T3466" s="67"/>
      <c r="U3466" s="67"/>
      <c r="V3466" s="67"/>
      <c r="W3466" s="67"/>
      <c r="X3466" s="67"/>
      <c r="Y3466" s="67"/>
      <c r="Z3466" s="67"/>
      <c r="AA3466" s="67"/>
      <c r="AB3466" s="67"/>
      <c r="AC3466" s="67"/>
      <c r="AD3466" s="67"/>
      <c r="AE3466" s="67"/>
      <c r="AF3466" s="67"/>
      <c r="AG3466" s="67"/>
      <c r="AH3466" s="67"/>
      <c r="AI3466" s="67"/>
      <c r="AJ3466" s="67"/>
      <c r="AK3466" s="67"/>
      <c r="AL3466" s="67"/>
      <c r="AM3466" s="67"/>
      <c r="AN3466" s="67"/>
      <c r="AO3466" s="67"/>
      <c r="AP3466" s="67"/>
      <c r="AQ3466" s="67"/>
      <c r="AR3466" s="67"/>
      <c r="AS3466" s="67"/>
      <c r="AT3466" s="2"/>
    </row>
    <row r="3467" spans="1:46" s="3" customFormat="1">
      <c r="A3467" s="67"/>
      <c r="B3467" s="67"/>
      <c r="C3467" s="67"/>
      <c r="D3467" s="67"/>
      <c r="E3467" s="67"/>
      <c r="F3467" s="67"/>
      <c r="G3467" s="67"/>
      <c r="H3467" s="67"/>
      <c r="I3467" s="67"/>
      <c r="J3467" s="67"/>
      <c r="K3467" s="67"/>
      <c r="L3467" s="67"/>
      <c r="M3467" s="67"/>
      <c r="N3467" s="67"/>
      <c r="O3467" s="67"/>
      <c r="P3467" s="67"/>
      <c r="Q3467" s="67"/>
      <c r="R3467" s="67"/>
      <c r="S3467" s="67"/>
      <c r="T3467" s="67"/>
      <c r="U3467" s="67"/>
      <c r="V3467" s="67"/>
      <c r="W3467" s="67"/>
      <c r="X3467" s="67"/>
      <c r="Y3467" s="67"/>
      <c r="Z3467" s="67"/>
      <c r="AA3467" s="67"/>
      <c r="AB3467" s="67"/>
      <c r="AC3467" s="67"/>
      <c r="AD3467" s="67"/>
      <c r="AE3467" s="67"/>
      <c r="AF3467" s="67"/>
      <c r="AG3467" s="67"/>
      <c r="AH3467" s="67"/>
      <c r="AI3467" s="67"/>
      <c r="AJ3467" s="67"/>
      <c r="AK3467" s="67"/>
      <c r="AL3467" s="67"/>
      <c r="AM3467" s="67"/>
      <c r="AN3467" s="67"/>
      <c r="AO3467" s="67"/>
      <c r="AP3467" s="67"/>
      <c r="AQ3467" s="67"/>
      <c r="AR3467" s="67"/>
      <c r="AS3467" s="67"/>
      <c r="AT3467" s="2"/>
    </row>
    <row r="3468" spans="1:46" s="3" customFormat="1">
      <c r="A3468" s="67"/>
      <c r="B3468" s="67"/>
      <c r="C3468" s="67"/>
      <c r="D3468" s="67"/>
      <c r="E3468" s="67"/>
      <c r="F3468" s="67"/>
      <c r="G3468" s="67"/>
      <c r="H3468" s="67"/>
      <c r="I3468" s="67"/>
      <c r="J3468" s="67"/>
      <c r="K3468" s="67"/>
      <c r="L3468" s="67"/>
      <c r="M3468" s="67"/>
      <c r="N3468" s="67"/>
      <c r="O3468" s="67"/>
      <c r="P3468" s="67"/>
      <c r="Q3468" s="67"/>
      <c r="R3468" s="67"/>
      <c r="S3468" s="67"/>
      <c r="T3468" s="67"/>
      <c r="U3468" s="67"/>
      <c r="V3468" s="67"/>
      <c r="W3468" s="67"/>
      <c r="X3468" s="67"/>
      <c r="Y3468" s="67"/>
      <c r="Z3468" s="67"/>
      <c r="AA3468" s="67"/>
      <c r="AB3468" s="67"/>
      <c r="AC3468" s="67"/>
      <c r="AD3468" s="67"/>
      <c r="AE3468" s="67"/>
      <c r="AF3468" s="67"/>
      <c r="AG3468" s="67"/>
      <c r="AH3468" s="67"/>
      <c r="AI3468" s="67"/>
      <c r="AJ3468" s="67"/>
      <c r="AK3468" s="67"/>
      <c r="AL3468" s="67"/>
      <c r="AM3468" s="67"/>
      <c r="AN3468" s="67"/>
      <c r="AO3468" s="67"/>
      <c r="AP3468" s="67"/>
      <c r="AQ3468" s="67"/>
      <c r="AR3468" s="67"/>
      <c r="AS3468" s="67"/>
      <c r="AT3468" s="2"/>
    </row>
    <row r="3469" spans="1:46" s="3" customFormat="1">
      <c r="A3469" s="67"/>
      <c r="B3469" s="67"/>
      <c r="C3469" s="67"/>
      <c r="D3469" s="67"/>
      <c r="E3469" s="67"/>
      <c r="F3469" s="67"/>
      <c r="G3469" s="67"/>
      <c r="H3469" s="67"/>
      <c r="I3469" s="67"/>
      <c r="J3469" s="67"/>
      <c r="K3469" s="67"/>
      <c r="L3469" s="67"/>
      <c r="M3469" s="67"/>
      <c r="N3469" s="67"/>
      <c r="O3469" s="67"/>
      <c r="P3469" s="67"/>
      <c r="Q3469" s="67"/>
      <c r="R3469" s="67"/>
      <c r="S3469" s="67"/>
      <c r="T3469" s="67"/>
      <c r="U3469" s="67"/>
      <c r="V3469" s="67"/>
      <c r="W3469" s="67"/>
      <c r="X3469" s="67"/>
      <c r="Y3469" s="67"/>
      <c r="Z3469" s="67"/>
      <c r="AA3469" s="67"/>
      <c r="AB3469" s="67"/>
      <c r="AC3469" s="67"/>
      <c r="AD3469" s="67"/>
      <c r="AE3469" s="67"/>
      <c r="AF3469" s="67"/>
      <c r="AG3469" s="67"/>
      <c r="AH3469" s="67"/>
      <c r="AI3469" s="67"/>
      <c r="AJ3469" s="67"/>
      <c r="AK3469" s="67"/>
      <c r="AL3469" s="67"/>
      <c r="AM3469" s="67"/>
      <c r="AN3469" s="67"/>
      <c r="AO3469" s="67"/>
      <c r="AP3469" s="67"/>
      <c r="AQ3469" s="67"/>
      <c r="AR3469" s="67"/>
      <c r="AS3469" s="67"/>
      <c r="AT3469" s="2"/>
    </row>
    <row r="3470" spans="1:46" s="3" customFormat="1">
      <c r="A3470" s="67"/>
      <c r="B3470" s="67"/>
      <c r="C3470" s="67"/>
      <c r="D3470" s="67"/>
      <c r="E3470" s="67"/>
      <c r="F3470" s="67"/>
      <c r="G3470" s="67"/>
      <c r="H3470" s="67"/>
      <c r="I3470" s="67"/>
      <c r="J3470" s="67"/>
      <c r="K3470" s="67"/>
      <c r="L3470" s="67"/>
      <c r="M3470" s="67"/>
      <c r="N3470" s="67"/>
      <c r="O3470" s="67"/>
      <c r="P3470" s="67"/>
      <c r="Q3470" s="67"/>
      <c r="R3470" s="67"/>
      <c r="S3470" s="67"/>
      <c r="T3470" s="67"/>
      <c r="U3470" s="67"/>
      <c r="V3470" s="67"/>
      <c r="W3470" s="67"/>
      <c r="X3470" s="67"/>
      <c r="Y3470" s="67"/>
      <c r="Z3470" s="67"/>
      <c r="AA3470" s="67"/>
      <c r="AB3470" s="67"/>
      <c r="AC3470" s="67"/>
      <c r="AD3470" s="67"/>
      <c r="AE3470" s="67"/>
      <c r="AF3470" s="67"/>
      <c r="AG3470" s="67"/>
      <c r="AH3470" s="67"/>
      <c r="AI3470" s="67"/>
      <c r="AJ3470" s="67"/>
      <c r="AK3470" s="67"/>
      <c r="AL3470" s="67"/>
      <c r="AM3470" s="67"/>
      <c r="AN3470" s="67"/>
      <c r="AO3470" s="67"/>
      <c r="AP3470" s="67"/>
      <c r="AQ3470" s="67"/>
      <c r="AR3470" s="67"/>
      <c r="AS3470" s="67"/>
      <c r="AT3470" s="2"/>
    </row>
    <row r="3471" spans="1:46" s="3" customFormat="1">
      <c r="A3471" s="67"/>
      <c r="B3471" s="67"/>
      <c r="C3471" s="67"/>
      <c r="D3471" s="67"/>
      <c r="E3471" s="67"/>
      <c r="F3471" s="67"/>
      <c r="G3471" s="67"/>
      <c r="H3471" s="67"/>
      <c r="I3471" s="67"/>
      <c r="J3471" s="67"/>
      <c r="K3471" s="67"/>
      <c r="L3471" s="67"/>
      <c r="M3471" s="67"/>
      <c r="N3471" s="67"/>
      <c r="O3471" s="67"/>
      <c r="P3471" s="67"/>
      <c r="Q3471" s="67"/>
      <c r="R3471" s="67"/>
      <c r="S3471" s="67"/>
      <c r="T3471" s="67"/>
      <c r="U3471" s="67"/>
      <c r="V3471" s="67"/>
      <c r="W3471" s="67"/>
      <c r="X3471" s="67"/>
      <c r="Y3471" s="67"/>
      <c r="Z3471" s="67"/>
      <c r="AA3471" s="67"/>
      <c r="AB3471" s="67"/>
      <c r="AC3471" s="67"/>
      <c r="AD3471" s="67"/>
      <c r="AE3471" s="67"/>
      <c r="AF3471" s="67"/>
      <c r="AG3471" s="67"/>
      <c r="AH3471" s="67"/>
      <c r="AI3471" s="67"/>
      <c r="AJ3471" s="67"/>
      <c r="AK3471" s="67"/>
      <c r="AL3471" s="67"/>
      <c r="AM3471" s="67"/>
      <c r="AN3471" s="67"/>
      <c r="AO3471" s="67"/>
      <c r="AP3471" s="67"/>
      <c r="AQ3471" s="67"/>
      <c r="AR3471" s="67"/>
      <c r="AS3471" s="67"/>
      <c r="AT3471" s="2"/>
    </row>
    <row r="3472" spans="1:46" s="3" customFormat="1">
      <c r="A3472" s="67"/>
      <c r="B3472" s="67"/>
      <c r="C3472" s="67"/>
      <c r="D3472" s="67"/>
      <c r="E3472" s="67"/>
      <c r="F3472" s="67"/>
      <c r="G3472" s="67"/>
      <c r="H3472" s="67"/>
      <c r="I3472" s="67"/>
      <c r="J3472" s="67"/>
      <c r="K3472" s="67"/>
      <c r="L3472" s="67"/>
      <c r="M3472" s="67"/>
      <c r="N3472" s="67"/>
      <c r="O3472" s="67"/>
      <c r="P3472" s="67"/>
      <c r="Q3472" s="67"/>
      <c r="R3472" s="67"/>
      <c r="S3472" s="67"/>
      <c r="T3472" s="67"/>
      <c r="U3472" s="67"/>
      <c r="V3472" s="67"/>
      <c r="W3472" s="67"/>
      <c r="X3472" s="67"/>
      <c r="Y3472" s="67"/>
      <c r="Z3472" s="67"/>
      <c r="AA3472" s="67"/>
      <c r="AB3472" s="67"/>
      <c r="AC3472" s="67"/>
      <c r="AD3472" s="67"/>
      <c r="AE3472" s="67"/>
      <c r="AF3472" s="67"/>
      <c r="AG3472" s="67"/>
      <c r="AH3472" s="67"/>
      <c r="AI3472" s="67"/>
      <c r="AJ3472" s="67"/>
      <c r="AK3472" s="67"/>
      <c r="AL3472" s="67"/>
      <c r="AM3472" s="67"/>
      <c r="AN3472" s="67"/>
      <c r="AO3472" s="67"/>
      <c r="AP3472" s="67"/>
      <c r="AQ3472" s="67"/>
      <c r="AR3472" s="67"/>
      <c r="AS3472" s="67"/>
      <c r="AT3472" s="2"/>
    </row>
    <row r="3473" spans="1:46" s="3" customFormat="1">
      <c r="A3473" s="67"/>
      <c r="B3473" s="67"/>
      <c r="C3473" s="67"/>
      <c r="D3473" s="67"/>
      <c r="E3473" s="67"/>
      <c r="F3473" s="67"/>
      <c r="G3473" s="67"/>
      <c r="H3473" s="67"/>
      <c r="I3473" s="67"/>
      <c r="J3473" s="67"/>
      <c r="K3473" s="67"/>
      <c r="L3473" s="67"/>
      <c r="M3473" s="67"/>
      <c r="N3473" s="67"/>
      <c r="O3473" s="67"/>
      <c r="P3473" s="67"/>
      <c r="Q3473" s="67"/>
      <c r="R3473" s="67"/>
      <c r="S3473" s="67"/>
      <c r="T3473" s="67"/>
      <c r="U3473" s="67"/>
      <c r="V3473" s="67"/>
      <c r="W3473" s="67"/>
      <c r="X3473" s="67"/>
      <c r="Y3473" s="67"/>
      <c r="Z3473" s="67"/>
      <c r="AA3473" s="67"/>
      <c r="AB3473" s="67"/>
      <c r="AC3473" s="67"/>
      <c r="AD3473" s="67"/>
      <c r="AE3473" s="67"/>
      <c r="AF3473" s="67"/>
      <c r="AG3473" s="67"/>
      <c r="AH3473" s="67"/>
      <c r="AI3473" s="67"/>
      <c r="AJ3473" s="67"/>
      <c r="AK3473" s="67"/>
      <c r="AL3473" s="67"/>
      <c r="AM3473" s="67"/>
      <c r="AN3473" s="67"/>
      <c r="AO3473" s="67"/>
      <c r="AP3473" s="67"/>
      <c r="AQ3473" s="67"/>
      <c r="AR3473" s="67"/>
      <c r="AS3473" s="67"/>
      <c r="AT3473" s="2"/>
    </row>
    <row r="3474" spans="1:46" s="3" customFormat="1">
      <c r="A3474" s="67"/>
      <c r="B3474" s="67"/>
      <c r="C3474" s="67"/>
      <c r="D3474" s="67"/>
      <c r="E3474" s="67"/>
      <c r="F3474" s="67"/>
      <c r="G3474" s="67"/>
      <c r="H3474" s="67"/>
      <c r="I3474" s="67"/>
      <c r="J3474" s="67"/>
      <c r="K3474" s="67"/>
      <c r="L3474" s="67"/>
      <c r="M3474" s="67"/>
      <c r="N3474" s="67"/>
      <c r="O3474" s="67"/>
      <c r="P3474" s="67"/>
      <c r="Q3474" s="67"/>
      <c r="R3474" s="67"/>
      <c r="S3474" s="67"/>
      <c r="T3474" s="67"/>
      <c r="U3474" s="67"/>
      <c r="V3474" s="67"/>
      <c r="W3474" s="67"/>
      <c r="X3474" s="67"/>
      <c r="Y3474" s="67"/>
      <c r="Z3474" s="67"/>
      <c r="AA3474" s="67"/>
      <c r="AB3474" s="67"/>
      <c r="AC3474" s="67"/>
      <c r="AD3474" s="67"/>
      <c r="AE3474" s="67"/>
      <c r="AF3474" s="67"/>
      <c r="AG3474" s="67"/>
      <c r="AH3474" s="67"/>
      <c r="AI3474" s="67"/>
      <c r="AJ3474" s="67"/>
      <c r="AK3474" s="67"/>
      <c r="AL3474" s="67"/>
      <c r="AM3474" s="67"/>
      <c r="AN3474" s="67"/>
      <c r="AO3474" s="67"/>
      <c r="AP3474" s="67"/>
      <c r="AQ3474" s="67"/>
      <c r="AR3474" s="67"/>
      <c r="AS3474" s="67"/>
      <c r="AT3474" s="2"/>
    </row>
    <row r="3475" spans="1:46" s="3" customFormat="1">
      <c r="A3475" s="67"/>
      <c r="B3475" s="67"/>
      <c r="C3475" s="67"/>
      <c r="D3475" s="67"/>
      <c r="E3475" s="67"/>
      <c r="F3475" s="67"/>
      <c r="G3475" s="67"/>
      <c r="H3475" s="67"/>
      <c r="I3475" s="67"/>
      <c r="J3475" s="67"/>
      <c r="K3475" s="67"/>
      <c r="L3475" s="67"/>
      <c r="M3475" s="67"/>
      <c r="N3475" s="67"/>
      <c r="O3475" s="67"/>
      <c r="P3475" s="67"/>
      <c r="Q3475" s="67"/>
      <c r="R3475" s="67"/>
      <c r="S3475" s="67"/>
      <c r="T3475" s="67"/>
      <c r="U3475" s="67"/>
      <c r="V3475" s="67"/>
      <c r="W3475" s="67"/>
      <c r="X3475" s="67"/>
      <c r="Y3475" s="67"/>
      <c r="Z3475" s="67"/>
      <c r="AA3475" s="67"/>
      <c r="AB3475" s="67"/>
      <c r="AC3475" s="67"/>
      <c r="AD3475" s="67"/>
      <c r="AE3475" s="67"/>
      <c r="AF3475" s="67"/>
      <c r="AG3475" s="67"/>
      <c r="AH3475" s="67"/>
      <c r="AI3475" s="67"/>
      <c r="AJ3475" s="67"/>
      <c r="AK3475" s="67"/>
      <c r="AL3475" s="67"/>
      <c r="AM3475" s="67"/>
      <c r="AN3475" s="67"/>
      <c r="AO3475" s="67"/>
      <c r="AP3475" s="67"/>
      <c r="AQ3475" s="67"/>
      <c r="AR3475" s="67"/>
      <c r="AS3475" s="67"/>
      <c r="AT3475" s="2"/>
    </row>
    <row r="3476" spans="1:46" s="3" customFormat="1">
      <c r="A3476" s="67"/>
      <c r="B3476" s="67"/>
      <c r="C3476" s="67"/>
      <c r="D3476" s="67"/>
      <c r="E3476" s="67"/>
      <c r="F3476" s="67"/>
      <c r="G3476" s="67"/>
      <c r="H3476" s="67"/>
      <c r="I3476" s="67"/>
      <c r="J3476" s="67"/>
      <c r="K3476" s="67"/>
      <c r="L3476" s="67"/>
      <c r="M3476" s="67"/>
      <c r="N3476" s="67"/>
      <c r="O3476" s="67"/>
      <c r="P3476" s="67"/>
      <c r="Q3476" s="67"/>
      <c r="R3476" s="67"/>
      <c r="S3476" s="67"/>
      <c r="T3476" s="67"/>
      <c r="U3476" s="67"/>
      <c r="V3476" s="67"/>
      <c r="W3476" s="67"/>
      <c r="X3476" s="67"/>
      <c r="Y3476" s="67"/>
      <c r="Z3476" s="67"/>
      <c r="AA3476" s="67"/>
      <c r="AB3476" s="67"/>
      <c r="AC3476" s="67"/>
      <c r="AD3476" s="67"/>
      <c r="AE3476" s="67"/>
      <c r="AF3476" s="67"/>
      <c r="AG3476" s="67"/>
      <c r="AH3476" s="67"/>
      <c r="AI3476" s="67"/>
      <c r="AJ3476" s="67"/>
      <c r="AK3476" s="67"/>
      <c r="AL3476" s="67"/>
      <c r="AM3476" s="67"/>
      <c r="AN3476" s="67"/>
      <c r="AO3476" s="67"/>
      <c r="AP3476" s="67"/>
      <c r="AQ3476" s="67"/>
      <c r="AR3476" s="67"/>
      <c r="AS3476" s="67"/>
      <c r="AT3476" s="2"/>
    </row>
    <row r="3477" spans="1:46" s="3" customFormat="1">
      <c r="A3477" s="67"/>
      <c r="B3477" s="67"/>
      <c r="C3477" s="67"/>
      <c r="D3477" s="67"/>
      <c r="E3477" s="67"/>
      <c r="F3477" s="67"/>
      <c r="G3477" s="67"/>
      <c r="H3477" s="67"/>
      <c r="I3477" s="67"/>
      <c r="J3477" s="67"/>
      <c r="K3477" s="67"/>
      <c r="L3477" s="67"/>
      <c r="M3477" s="67"/>
      <c r="N3477" s="67"/>
      <c r="O3477" s="67"/>
      <c r="P3477" s="67"/>
      <c r="Q3477" s="67"/>
      <c r="R3477" s="67"/>
      <c r="S3477" s="67"/>
      <c r="T3477" s="67"/>
      <c r="U3477" s="67"/>
      <c r="V3477" s="67"/>
      <c r="W3477" s="67"/>
      <c r="X3477" s="67"/>
      <c r="Y3477" s="67"/>
      <c r="Z3477" s="67"/>
      <c r="AA3477" s="67"/>
      <c r="AB3477" s="67"/>
      <c r="AC3477" s="67"/>
      <c r="AD3477" s="67"/>
      <c r="AE3477" s="67"/>
      <c r="AF3477" s="67"/>
      <c r="AG3477" s="67"/>
      <c r="AH3477" s="67"/>
      <c r="AI3477" s="67"/>
      <c r="AJ3477" s="67"/>
      <c r="AK3477" s="67"/>
      <c r="AL3477" s="67"/>
      <c r="AM3477" s="67"/>
      <c r="AN3477" s="67"/>
      <c r="AO3477" s="67"/>
      <c r="AP3477" s="67"/>
      <c r="AQ3477" s="67"/>
      <c r="AR3477" s="67"/>
      <c r="AS3477" s="67"/>
      <c r="AT3477" s="2"/>
    </row>
    <row r="3478" spans="1:46" s="3" customFormat="1">
      <c r="A3478" s="67"/>
      <c r="B3478" s="67"/>
      <c r="C3478" s="67"/>
      <c r="D3478" s="67"/>
      <c r="E3478" s="67"/>
      <c r="F3478" s="67"/>
      <c r="G3478" s="67"/>
      <c r="H3478" s="67"/>
      <c r="I3478" s="67"/>
      <c r="J3478" s="67"/>
      <c r="K3478" s="67"/>
      <c r="L3478" s="67"/>
      <c r="M3478" s="67"/>
      <c r="N3478" s="67"/>
      <c r="O3478" s="67"/>
      <c r="P3478" s="67"/>
      <c r="Q3478" s="67"/>
      <c r="R3478" s="67"/>
      <c r="S3478" s="67"/>
      <c r="T3478" s="67"/>
      <c r="U3478" s="67"/>
      <c r="V3478" s="67"/>
      <c r="W3478" s="67"/>
      <c r="X3478" s="67"/>
      <c r="Y3478" s="67"/>
      <c r="Z3478" s="67"/>
      <c r="AA3478" s="67"/>
      <c r="AB3478" s="67"/>
      <c r="AC3478" s="67"/>
      <c r="AD3478" s="67"/>
      <c r="AE3478" s="67"/>
      <c r="AF3478" s="67"/>
      <c r="AG3478" s="67"/>
      <c r="AH3478" s="67"/>
      <c r="AI3478" s="67"/>
      <c r="AJ3478" s="67"/>
      <c r="AK3478" s="67"/>
      <c r="AL3478" s="67"/>
      <c r="AM3478" s="67"/>
      <c r="AN3478" s="67"/>
      <c r="AO3478" s="67"/>
      <c r="AP3478" s="67"/>
      <c r="AQ3478" s="67"/>
      <c r="AR3478" s="67"/>
      <c r="AS3478" s="67"/>
      <c r="AT3478" s="2"/>
    </row>
    <row r="3479" spans="1:46" s="3" customFormat="1">
      <c r="A3479" s="67"/>
      <c r="B3479" s="67"/>
      <c r="C3479" s="67"/>
      <c r="D3479" s="67"/>
      <c r="E3479" s="67"/>
      <c r="F3479" s="67"/>
      <c r="G3479" s="67"/>
      <c r="H3479" s="67"/>
      <c r="I3479" s="67"/>
      <c r="J3479" s="67"/>
      <c r="K3479" s="67"/>
      <c r="L3479" s="67"/>
      <c r="M3479" s="67"/>
      <c r="N3479" s="67"/>
      <c r="O3479" s="67"/>
      <c r="P3479" s="67"/>
      <c r="Q3479" s="67"/>
      <c r="R3479" s="67"/>
      <c r="S3479" s="67"/>
      <c r="T3479" s="67"/>
      <c r="U3479" s="67"/>
      <c r="V3479" s="67"/>
      <c r="W3479" s="67"/>
      <c r="X3479" s="67"/>
      <c r="Y3479" s="67"/>
      <c r="Z3479" s="67"/>
      <c r="AA3479" s="67"/>
      <c r="AB3479" s="67"/>
      <c r="AC3479" s="67"/>
      <c r="AD3479" s="67"/>
      <c r="AE3479" s="67"/>
      <c r="AF3479" s="67"/>
      <c r="AG3479" s="67"/>
      <c r="AH3479" s="67"/>
      <c r="AI3479" s="67"/>
      <c r="AJ3479" s="67"/>
      <c r="AK3479" s="67"/>
      <c r="AL3479" s="67"/>
      <c r="AM3479" s="67"/>
      <c r="AN3479" s="67"/>
      <c r="AO3479" s="67"/>
      <c r="AP3479" s="67"/>
      <c r="AQ3479" s="67"/>
      <c r="AR3479" s="67"/>
      <c r="AS3479" s="67"/>
      <c r="AT3479" s="2"/>
    </row>
    <row r="3480" spans="1:46" s="3" customFormat="1">
      <c r="A3480" s="67"/>
      <c r="B3480" s="67"/>
      <c r="C3480" s="67"/>
      <c r="D3480" s="67"/>
      <c r="E3480" s="67"/>
      <c r="F3480" s="67"/>
      <c r="G3480" s="67"/>
      <c r="H3480" s="67"/>
      <c r="I3480" s="67"/>
      <c r="J3480" s="67"/>
      <c r="K3480" s="67"/>
      <c r="L3480" s="67"/>
      <c r="M3480" s="67"/>
      <c r="N3480" s="67"/>
      <c r="O3480" s="67"/>
      <c r="P3480" s="67"/>
      <c r="Q3480" s="67"/>
      <c r="R3480" s="67"/>
      <c r="S3480" s="67"/>
      <c r="T3480" s="67"/>
      <c r="U3480" s="67"/>
      <c r="V3480" s="67"/>
      <c r="W3480" s="67"/>
      <c r="X3480" s="67"/>
      <c r="Y3480" s="67"/>
      <c r="Z3480" s="67"/>
      <c r="AA3480" s="67"/>
      <c r="AB3480" s="67"/>
      <c r="AC3480" s="67"/>
      <c r="AD3480" s="67"/>
      <c r="AE3480" s="67"/>
      <c r="AF3480" s="67"/>
      <c r="AG3480" s="67"/>
      <c r="AH3480" s="67"/>
      <c r="AI3480" s="67"/>
      <c r="AJ3480" s="67"/>
      <c r="AK3480" s="67"/>
      <c r="AL3480" s="67"/>
      <c r="AM3480" s="67"/>
      <c r="AN3480" s="67"/>
      <c r="AO3480" s="67"/>
      <c r="AP3480" s="67"/>
      <c r="AQ3480" s="67"/>
      <c r="AR3480" s="67"/>
      <c r="AS3480" s="67"/>
      <c r="AT3480" s="2"/>
    </row>
    <row r="3481" spans="1:46" s="3" customFormat="1">
      <c r="A3481" s="67"/>
      <c r="B3481" s="67"/>
      <c r="C3481" s="67"/>
      <c r="D3481" s="67"/>
      <c r="E3481" s="67"/>
      <c r="F3481" s="67"/>
      <c r="G3481" s="67"/>
      <c r="H3481" s="67"/>
      <c r="I3481" s="67"/>
      <c r="J3481" s="67"/>
      <c r="K3481" s="67"/>
      <c r="L3481" s="67"/>
      <c r="M3481" s="67"/>
      <c r="N3481" s="67"/>
      <c r="O3481" s="67"/>
      <c r="P3481" s="67"/>
      <c r="Q3481" s="67"/>
      <c r="R3481" s="67"/>
      <c r="S3481" s="67"/>
      <c r="T3481" s="67"/>
      <c r="U3481" s="67"/>
      <c r="V3481" s="67"/>
      <c r="W3481" s="67"/>
      <c r="X3481" s="67"/>
      <c r="Y3481" s="67"/>
      <c r="Z3481" s="67"/>
      <c r="AA3481" s="67"/>
      <c r="AB3481" s="67"/>
      <c r="AC3481" s="67"/>
      <c r="AD3481" s="67"/>
      <c r="AE3481" s="67"/>
      <c r="AF3481" s="67"/>
      <c r="AG3481" s="67"/>
      <c r="AH3481" s="67"/>
      <c r="AI3481" s="67"/>
      <c r="AJ3481" s="67"/>
      <c r="AK3481" s="67"/>
      <c r="AL3481" s="67"/>
      <c r="AM3481" s="67"/>
      <c r="AN3481" s="67"/>
      <c r="AO3481" s="67"/>
      <c r="AP3481" s="67"/>
      <c r="AQ3481" s="67"/>
      <c r="AR3481" s="67"/>
      <c r="AS3481" s="67"/>
      <c r="AT3481" s="2"/>
    </row>
    <row r="3482" spans="1:46" s="3" customFormat="1">
      <c r="A3482" s="67"/>
      <c r="B3482" s="67"/>
      <c r="C3482" s="67"/>
      <c r="D3482" s="67"/>
      <c r="E3482" s="67"/>
      <c r="F3482" s="67"/>
      <c r="G3482" s="67"/>
      <c r="H3482" s="67"/>
      <c r="I3482" s="67"/>
      <c r="J3482" s="67"/>
      <c r="K3482" s="67"/>
      <c r="L3482" s="67"/>
      <c r="M3482" s="67"/>
      <c r="N3482" s="67"/>
      <c r="O3482" s="67"/>
      <c r="P3482" s="67"/>
      <c r="Q3482" s="67"/>
      <c r="R3482" s="67"/>
      <c r="S3482" s="67"/>
      <c r="T3482" s="67"/>
      <c r="U3482" s="67"/>
      <c r="V3482" s="67"/>
      <c r="W3482" s="67"/>
      <c r="X3482" s="67"/>
      <c r="Y3482" s="67"/>
      <c r="Z3482" s="67"/>
      <c r="AA3482" s="67"/>
      <c r="AB3482" s="67"/>
      <c r="AC3482" s="67"/>
      <c r="AD3482" s="67"/>
      <c r="AE3482" s="67"/>
      <c r="AF3482" s="67"/>
      <c r="AG3482" s="67"/>
      <c r="AH3482" s="67"/>
      <c r="AI3482" s="67"/>
      <c r="AJ3482" s="67"/>
      <c r="AK3482" s="67"/>
      <c r="AL3482" s="67"/>
      <c r="AM3482" s="67"/>
      <c r="AN3482" s="67"/>
      <c r="AO3482" s="67"/>
      <c r="AP3482" s="67"/>
      <c r="AQ3482" s="67"/>
      <c r="AR3482" s="67"/>
      <c r="AS3482" s="67"/>
      <c r="AT3482" s="2"/>
    </row>
    <row r="3483" spans="1:46" s="3" customFormat="1">
      <c r="A3483" s="67"/>
      <c r="B3483" s="67"/>
      <c r="C3483" s="67"/>
      <c r="D3483" s="67"/>
      <c r="E3483" s="67"/>
      <c r="F3483" s="67"/>
      <c r="G3483" s="67"/>
      <c r="H3483" s="67"/>
      <c r="I3483" s="67"/>
      <c r="J3483" s="67"/>
      <c r="K3483" s="67"/>
      <c r="L3483" s="67"/>
      <c r="M3483" s="67"/>
      <c r="N3483" s="67"/>
      <c r="O3483" s="67"/>
      <c r="P3483" s="67"/>
      <c r="Q3483" s="67"/>
      <c r="R3483" s="67"/>
      <c r="S3483" s="67"/>
      <c r="T3483" s="67"/>
      <c r="U3483" s="67"/>
      <c r="V3483" s="67"/>
      <c r="W3483" s="67"/>
      <c r="X3483" s="67"/>
      <c r="Y3483" s="67"/>
      <c r="Z3483" s="67"/>
      <c r="AA3483" s="67"/>
      <c r="AB3483" s="67"/>
      <c r="AC3483" s="67"/>
      <c r="AD3483" s="67"/>
      <c r="AE3483" s="67"/>
      <c r="AF3483" s="67"/>
      <c r="AG3483" s="67"/>
      <c r="AH3483" s="67"/>
      <c r="AI3483" s="67"/>
      <c r="AJ3483" s="67"/>
      <c r="AK3483" s="67"/>
      <c r="AL3483" s="67"/>
      <c r="AM3483" s="67"/>
      <c r="AN3483" s="67"/>
      <c r="AO3483" s="67"/>
      <c r="AP3483" s="67"/>
      <c r="AQ3483" s="67"/>
      <c r="AR3483" s="67"/>
      <c r="AS3483" s="67"/>
      <c r="AT3483" s="2"/>
    </row>
    <row r="3484" spans="1:46" s="3" customFormat="1">
      <c r="A3484" s="67"/>
      <c r="B3484" s="67"/>
      <c r="C3484" s="67"/>
      <c r="D3484" s="67"/>
      <c r="E3484" s="67"/>
      <c r="F3484" s="67"/>
      <c r="G3484" s="67"/>
      <c r="H3484" s="67"/>
      <c r="I3484" s="67"/>
      <c r="J3484" s="67"/>
      <c r="K3484" s="67"/>
      <c r="L3484" s="67"/>
      <c r="M3484" s="67"/>
      <c r="N3484" s="67"/>
      <c r="O3484" s="67"/>
      <c r="P3484" s="67"/>
      <c r="Q3484" s="67"/>
      <c r="R3484" s="67"/>
      <c r="S3484" s="67"/>
      <c r="T3484" s="67"/>
      <c r="U3484" s="67"/>
      <c r="V3484" s="67"/>
      <c r="W3484" s="67"/>
      <c r="X3484" s="67"/>
      <c r="Y3484" s="67"/>
      <c r="Z3484" s="67"/>
      <c r="AA3484" s="67"/>
      <c r="AB3484" s="67"/>
      <c r="AC3484" s="67"/>
      <c r="AD3484" s="67"/>
      <c r="AE3484" s="67"/>
      <c r="AF3484" s="67"/>
      <c r="AG3484" s="67"/>
      <c r="AH3484" s="67"/>
      <c r="AI3484" s="67"/>
      <c r="AJ3484" s="67"/>
      <c r="AK3484" s="67"/>
      <c r="AL3484" s="67"/>
      <c r="AM3484" s="67"/>
      <c r="AN3484" s="67"/>
      <c r="AO3484" s="67"/>
      <c r="AP3484" s="67"/>
      <c r="AQ3484" s="67"/>
      <c r="AR3484" s="67"/>
      <c r="AS3484" s="67"/>
      <c r="AT3484" s="2"/>
    </row>
    <row r="3485" spans="1:46" s="3" customFormat="1">
      <c r="A3485" s="67"/>
      <c r="B3485" s="67"/>
      <c r="C3485" s="67"/>
      <c r="D3485" s="67"/>
      <c r="E3485" s="67"/>
      <c r="F3485" s="67"/>
      <c r="G3485" s="67"/>
      <c r="H3485" s="67"/>
      <c r="I3485" s="67"/>
      <c r="J3485" s="67"/>
      <c r="K3485" s="67"/>
      <c r="L3485" s="67"/>
      <c r="M3485" s="67"/>
      <c r="N3485" s="67"/>
      <c r="O3485" s="67"/>
      <c r="P3485" s="67"/>
      <c r="Q3485" s="67"/>
      <c r="R3485" s="67"/>
      <c r="S3485" s="67"/>
      <c r="T3485" s="67"/>
      <c r="U3485" s="67"/>
      <c r="V3485" s="67"/>
      <c r="W3485" s="67"/>
      <c r="X3485" s="67"/>
      <c r="Y3485" s="67"/>
      <c r="Z3485" s="67"/>
      <c r="AA3485" s="67"/>
      <c r="AB3485" s="67"/>
      <c r="AC3485" s="67"/>
      <c r="AD3485" s="67"/>
      <c r="AE3485" s="67"/>
      <c r="AF3485" s="67"/>
      <c r="AG3485" s="67"/>
      <c r="AH3485" s="67"/>
      <c r="AI3485" s="67"/>
      <c r="AJ3485" s="67"/>
      <c r="AK3485" s="67"/>
      <c r="AL3485" s="67"/>
      <c r="AM3485" s="67"/>
      <c r="AN3485" s="67"/>
      <c r="AO3485" s="67"/>
      <c r="AP3485" s="67"/>
      <c r="AQ3485" s="67"/>
      <c r="AR3485" s="67"/>
      <c r="AS3485" s="67"/>
      <c r="AT3485" s="2"/>
    </row>
    <row r="3486" spans="1:46" s="3" customFormat="1">
      <c r="A3486" s="67"/>
      <c r="B3486" s="67"/>
      <c r="C3486" s="67"/>
      <c r="D3486" s="67"/>
      <c r="E3486" s="67"/>
      <c r="F3486" s="67"/>
      <c r="G3486" s="67"/>
      <c r="H3486" s="67"/>
      <c r="I3486" s="67"/>
      <c r="J3486" s="67"/>
      <c r="K3486" s="67"/>
      <c r="L3486" s="67"/>
      <c r="M3486" s="67"/>
      <c r="N3486" s="67"/>
      <c r="O3486" s="67"/>
      <c r="P3486" s="67"/>
      <c r="Q3486" s="67"/>
      <c r="R3486" s="67"/>
      <c r="S3486" s="67"/>
      <c r="T3486" s="67"/>
      <c r="U3486" s="67"/>
      <c r="V3486" s="67"/>
      <c r="W3486" s="67"/>
      <c r="X3486" s="67"/>
      <c r="Y3486" s="67"/>
      <c r="Z3486" s="67"/>
      <c r="AA3486" s="67"/>
      <c r="AB3486" s="67"/>
      <c r="AC3486" s="67"/>
      <c r="AD3486" s="67"/>
      <c r="AE3486" s="67"/>
      <c r="AF3486" s="67"/>
      <c r="AG3486" s="67"/>
      <c r="AH3486" s="67"/>
      <c r="AI3486" s="67"/>
      <c r="AJ3486" s="67"/>
      <c r="AK3486" s="67"/>
      <c r="AL3486" s="67"/>
      <c r="AM3486" s="67"/>
      <c r="AN3486" s="67"/>
      <c r="AO3486" s="67"/>
      <c r="AP3486" s="67"/>
      <c r="AQ3486" s="67"/>
      <c r="AR3486" s="67"/>
      <c r="AS3486" s="67"/>
      <c r="AT3486" s="2"/>
    </row>
    <row r="3487" spans="1:46" s="3" customFormat="1">
      <c r="A3487" s="67"/>
      <c r="B3487" s="67"/>
      <c r="C3487" s="67"/>
      <c r="D3487" s="67"/>
      <c r="E3487" s="67"/>
      <c r="F3487" s="67"/>
      <c r="G3487" s="67"/>
      <c r="H3487" s="67"/>
      <c r="I3487" s="67"/>
      <c r="J3487" s="67"/>
      <c r="K3487" s="67"/>
      <c r="L3487" s="67"/>
      <c r="M3487" s="67"/>
      <c r="N3487" s="67"/>
      <c r="O3487" s="67"/>
      <c r="P3487" s="67"/>
      <c r="Q3487" s="67"/>
      <c r="R3487" s="67"/>
      <c r="S3487" s="67"/>
      <c r="T3487" s="67"/>
      <c r="U3487" s="67"/>
      <c r="V3487" s="67"/>
      <c r="W3487" s="67"/>
      <c r="X3487" s="67"/>
      <c r="Y3487" s="67"/>
      <c r="Z3487" s="67"/>
      <c r="AA3487" s="67"/>
      <c r="AB3487" s="67"/>
      <c r="AC3487" s="67"/>
      <c r="AD3487" s="67"/>
      <c r="AE3487" s="67"/>
      <c r="AF3487" s="67"/>
      <c r="AG3487" s="67"/>
      <c r="AH3487" s="67"/>
      <c r="AI3487" s="67"/>
      <c r="AJ3487" s="67"/>
      <c r="AK3487" s="67"/>
      <c r="AL3487" s="67"/>
      <c r="AM3487" s="67"/>
      <c r="AN3487" s="67"/>
      <c r="AO3487" s="67"/>
      <c r="AP3487" s="67"/>
      <c r="AQ3487" s="67"/>
      <c r="AR3487" s="67"/>
      <c r="AS3487" s="67"/>
      <c r="AT3487" s="2"/>
    </row>
    <row r="3488" spans="1:46" s="3" customFormat="1">
      <c r="A3488" s="67"/>
      <c r="B3488" s="67"/>
      <c r="C3488" s="67"/>
      <c r="D3488" s="67"/>
      <c r="E3488" s="67"/>
      <c r="F3488" s="67"/>
      <c r="G3488" s="67"/>
      <c r="H3488" s="67"/>
      <c r="I3488" s="67"/>
      <c r="J3488" s="67"/>
      <c r="K3488" s="67"/>
      <c r="L3488" s="67"/>
      <c r="M3488" s="67"/>
      <c r="N3488" s="67"/>
      <c r="O3488" s="67"/>
      <c r="P3488" s="67"/>
      <c r="Q3488" s="67"/>
      <c r="R3488" s="67"/>
      <c r="S3488" s="67"/>
      <c r="T3488" s="67"/>
      <c r="U3488" s="67"/>
      <c r="V3488" s="67"/>
      <c r="W3488" s="67"/>
      <c r="X3488" s="67"/>
      <c r="Y3488" s="67"/>
      <c r="Z3488" s="67"/>
      <c r="AA3488" s="67"/>
      <c r="AB3488" s="67"/>
      <c r="AC3488" s="67"/>
      <c r="AD3488" s="67"/>
      <c r="AE3488" s="67"/>
      <c r="AF3488" s="67"/>
      <c r="AG3488" s="67"/>
      <c r="AH3488" s="67"/>
      <c r="AI3488" s="67"/>
      <c r="AJ3488" s="67"/>
      <c r="AK3488" s="67"/>
      <c r="AL3488" s="67"/>
      <c r="AM3488" s="67"/>
      <c r="AN3488" s="67"/>
      <c r="AO3488" s="67"/>
      <c r="AP3488" s="67"/>
      <c r="AQ3488" s="67"/>
      <c r="AR3488" s="67"/>
      <c r="AS3488" s="67"/>
      <c r="AT3488" s="2"/>
    </row>
    <row r="3489" spans="1:46" s="3" customFormat="1">
      <c r="A3489" s="67"/>
      <c r="B3489" s="67"/>
      <c r="C3489" s="67"/>
      <c r="D3489" s="67"/>
      <c r="E3489" s="67"/>
      <c r="F3489" s="67"/>
      <c r="G3489" s="67"/>
      <c r="H3489" s="67"/>
      <c r="I3489" s="67"/>
      <c r="J3489" s="67"/>
      <c r="K3489" s="67"/>
      <c r="L3489" s="67"/>
      <c r="M3489" s="67"/>
      <c r="N3489" s="67"/>
      <c r="O3489" s="67"/>
      <c r="P3489" s="67"/>
      <c r="Q3489" s="67"/>
      <c r="R3489" s="67"/>
      <c r="S3489" s="67"/>
      <c r="T3489" s="67"/>
      <c r="U3489" s="67"/>
      <c r="V3489" s="67"/>
      <c r="W3489" s="67"/>
      <c r="X3489" s="67"/>
      <c r="Y3489" s="67"/>
      <c r="Z3489" s="67"/>
      <c r="AA3489" s="67"/>
      <c r="AB3489" s="67"/>
      <c r="AC3489" s="67"/>
      <c r="AD3489" s="67"/>
      <c r="AE3489" s="67"/>
      <c r="AF3489" s="67"/>
      <c r="AG3489" s="67"/>
      <c r="AH3489" s="67"/>
      <c r="AI3489" s="67"/>
      <c r="AJ3489" s="67"/>
      <c r="AK3489" s="67"/>
      <c r="AL3489" s="67"/>
      <c r="AM3489" s="67"/>
      <c r="AN3489" s="67"/>
      <c r="AO3489" s="67"/>
      <c r="AP3489" s="67"/>
      <c r="AQ3489" s="67"/>
      <c r="AR3489" s="67"/>
      <c r="AS3489" s="67"/>
      <c r="AT3489" s="2"/>
    </row>
    <row r="3490" spans="1:46" s="3" customFormat="1">
      <c r="A3490" s="67"/>
      <c r="B3490" s="67"/>
      <c r="C3490" s="67"/>
      <c r="D3490" s="67"/>
      <c r="E3490" s="67"/>
      <c r="F3490" s="67"/>
      <c r="G3490" s="67"/>
      <c r="H3490" s="67"/>
      <c r="I3490" s="67"/>
      <c r="J3490" s="67"/>
      <c r="K3490" s="67"/>
      <c r="L3490" s="67"/>
      <c r="M3490" s="67"/>
      <c r="N3490" s="67"/>
      <c r="O3490" s="67"/>
      <c r="P3490" s="67"/>
      <c r="Q3490" s="67"/>
      <c r="R3490" s="67"/>
      <c r="S3490" s="67"/>
      <c r="T3490" s="67"/>
      <c r="U3490" s="67"/>
      <c r="V3490" s="67"/>
      <c r="W3490" s="67"/>
      <c r="X3490" s="67"/>
      <c r="Y3490" s="67"/>
      <c r="Z3490" s="67"/>
      <c r="AA3490" s="67"/>
      <c r="AB3490" s="67"/>
      <c r="AC3490" s="67"/>
      <c r="AD3490" s="67"/>
      <c r="AE3490" s="67"/>
      <c r="AF3490" s="67"/>
      <c r="AG3490" s="67"/>
      <c r="AH3490" s="67"/>
      <c r="AI3490" s="67"/>
      <c r="AJ3490" s="67"/>
      <c r="AK3490" s="67"/>
      <c r="AL3490" s="67"/>
      <c r="AM3490" s="67"/>
      <c r="AN3490" s="67"/>
      <c r="AO3490" s="67"/>
      <c r="AP3490" s="67"/>
      <c r="AQ3490" s="67"/>
      <c r="AR3490" s="67"/>
      <c r="AS3490" s="67"/>
      <c r="AT3490" s="2"/>
    </row>
    <row r="3491" spans="1:46" s="3" customFormat="1">
      <c r="A3491" s="67"/>
      <c r="B3491" s="67"/>
      <c r="C3491" s="67"/>
      <c r="D3491" s="67"/>
      <c r="E3491" s="67"/>
      <c r="F3491" s="67"/>
      <c r="G3491" s="67"/>
      <c r="H3491" s="67"/>
      <c r="I3491" s="67"/>
      <c r="J3491" s="67"/>
      <c r="K3491" s="67"/>
      <c r="L3491" s="67"/>
      <c r="M3491" s="67"/>
      <c r="N3491" s="67"/>
      <c r="O3491" s="67"/>
      <c r="P3491" s="67"/>
      <c r="Q3491" s="67"/>
      <c r="R3491" s="67"/>
      <c r="S3491" s="67"/>
      <c r="T3491" s="67"/>
      <c r="U3491" s="67"/>
      <c r="V3491" s="67"/>
      <c r="W3491" s="67"/>
      <c r="X3491" s="67"/>
      <c r="Y3491" s="67"/>
      <c r="Z3491" s="67"/>
      <c r="AA3491" s="67"/>
      <c r="AB3491" s="67"/>
      <c r="AC3491" s="67"/>
      <c r="AD3491" s="67"/>
      <c r="AE3491" s="67"/>
      <c r="AF3491" s="67"/>
      <c r="AG3491" s="67"/>
      <c r="AH3491" s="67"/>
      <c r="AI3491" s="67"/>
      <c r="AJ3491" s="67"/>
      <c r="AK3491" s="67"/>
      <c r="AL3491" s="67"/>
      <c r="AM3491" s="67"/>
      <c r="AN3491" s="67"/>
      <c r="AO3491" s="67"/>
      <c r="AP3491" s="67"/>
      <c r="AQ3491" s="67"/>
      <c r="AR3491" s="67"/>
      <c r="AS3491" s="67"/>
      <c r="AT3491" s="2"/>
    </row>
    <row r="3492" spans="1:46" s="3" customFormat="1">
      <c r="A3492" s="67"/>
      <c r="B3492" s="67"/>
      <c r="C3492" s="67"/>
      <c r="D3492" s="67"/>
      <c r="E3492" s="67"/>
      <c r="F3492" s="67"/>
      <c r="G3492" s="67"/>
      <c r="H3492" s="67"/>
      <c r="I3492" s="67"/>
      <c r="J3492" s="67"/>
      <c r="K3492" s="67"/>
      <c r="L3492" s="67"/>
      <c r="M3492" s="67"/>
      <c r="N3492" s="67"/>
      <c r="O3492" s="67"/>
      <c r="P3492" s="67"/>
      <c r="Q3492" s="67"/>
      <c r="R3492" s="67"/>
      <c r="S3492" s="67"/>
      <c r="T3492" s="67"/>
      <c r="U3492" s="67"/>
      <c r="V3492" s="67"/>
      <c r="W3492" s="67"/>
      <c r="X3492" s="67"/>
      <c r="Y3492" s="67"/>
      <c r="Z3492" s="67"/>
      <c r="AA3492" s="67"/>
      <c r="AB3492" s="67"/>
      <c r="AC3492" s="67"/>
      <c r="AD3492" s="67"/>
      <c r="AE3492" s="67"/>
      <c r="AF3492" s="67"/>
      <c r="AG3492" s="67"/>
      <c r="AH3492" s="67"/>
      <c r="AI3492" s="67"/>
      <c r="AJ3492" s="67"/>
      <c r="AK3492" s="67"/>
      <c r="AL3492" s="67"/>
      <c r="AM3492" s="67"/>
      <c r="AN3492" s="67"/>
      <c r="AO3492" s="67"/>
      <c r="AP3492" s="67"/>
      <c r="AQ3492" s="67"/>
      <c r="AR3492" s="67"/>
      <c r="AS3492" s="67"/>
      <c r="AT3492" s="2"/>
    </row>
    <row r="3493" spans="1:46" s="3" customFormat="1">
      <c r="A3493" s="67"/>
      <c r="B3493" s="67"/>
      <c r="C3493" s="67"/>
      <c r="D3493" s="67"/>
      <c r="E3493" s="67"/>
      <c r="F3493" s="67"/>
      <c r="G3493" s="67"/>
      <c r="H3493" s="67"/>
      <c r="I3493" s="67"/>
      <c r="J3493" s="67"/>
      <c r="K3493" s="67"/>
      <c r="L3493" s="67"/>
      <c r="M3493" s="67"/>
      <c r="N3493" s="67"/>
      <c r="O3493" s="67"/>
      <c r="P3493" s="67"/>
      <c r="Q3493" s="67"/>
      <c r="R3493" s="67"/>
      <c r="S3493" s="67"/>
      <c r="T3493" s="67"/>
      <c r="U3493" s="67"/>
      <c r="V3493" s="67"/>
      <c r="W3493" s="67"/>
      <c r="X3493" s="67"/>
      <c r="Y3493" s="67"/>
      <c r="Z3493" s="67"/>
      <c r="AA3493" s="67"/>
      <c r="AB3493" s="67"/>
      <c r="AC3493" s="67"/>
      <c r="AD3493" s="67"/>
      <c r="AE3493" s="67"/>
      <c r="AF3493" s="67"/>
      <c r="AG3493" s="67"/>
      <c r="AH3493" s="67"/>
      <c r="AI3493" s="67"/>
      <c r="AJ3493" s="67"/>
      <c r="AK3493" s="67"/>
      <c r="AL3493" s="67"/>
      <c r="AM3493" s="67"/>
      <c r="AN3493" s="67"/>
      <c r="AO3493" s="67"/>
      <c r="AP3493" s="67"/>
      <c r="AQ3493" s="67"/>
      <c r="AR3493" s="67"/>
      <c r="AS3493" s="67"/>
      <c r="AT3493" s="2"/>
    </row>
    <row r="3494" spans="1:46" s="3" customFormat="1">
      <c r="A3494" s="67"/>
      <c r="B3494" s="67"/>
      <c r="C3494" s="67"/>
      <c r="D3494" s="67"/>
      <c r="E3494" s="67"/>
      <c r="F3494" s="67"/>
      <c r="G3494" s="67"/>
      <c r="H3494" s="67"/>
      <c r="I3494" s="67"/>
      <c r="J3494" s="67"/>
      <c r="K3494" s="67"/>
      <c r="L3494" s="67"/>
      <c r="M3494" s="67"/>
      <c r="N3494" s="67"/>
      <c r="O3494" s="67"/>
      <c r="P3494" s="67"/>
      <c r="Q3494" s="67"/>
      <c r="R3494" s="67"/>
      <c r="S3494" s="67"/>
      <c r="T3494" s="67"/>
      <c r="U3494" s="67"/>
      <c r="V3494" s="67"/>
      <c r="W3494" s="67"/>
      <c r="X3494" s="67"/>
      <c r="Y3494" s="67"/>
      <c r="Z3494" s="67"/>
      <c r="AA3494" s="67"/>
      <c r="AB3494" s="67"/>
      <c r="AC3494" s="67"/>
      <c r="AD3494" s="67"/>
      <c r="AE3494" s="67"/>
      <c r="AF3494" s="67"/>
      <c r="AG3494" s="67"/>
      <c r="AH3494" s="67"/>
      <c r="AI3494" s="67"/>
      <c r="AJ3494" s="67"/>
      <c r="AK3494" s="67"/>
      <c r="AL3494" s="67"/>
      <c r="AM3494" s="67"/>
      <c r="AN3494" s="67"/>
      <c r="AO3494" s="67"/>
      <c r="AP3494" s="67"/>
      <c r="AQ3494" s="67"/>
      <c r="AR3494" s="67"/>
      <c r="AS3494" s="67"/>
      <c r="AT3494" s="2"/>
    </row>
    <row r="3495" spans="1:46" s="3" customFormat="1">
      <c r="A3495" s="67"/>
      <c r="B3495" s="67"/>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67"/>
      <c r="AC3495" s="67"/>
      <c r="AD3495" s="67"/>
      <c r="AE3495" s="67"/>
      <c r="AF3495" s="67"/>
      <c r="AG3495" s="67"/>
      <c r="AH3495" s="67"/>
      <c r="AI3495" s="67"/>
      <c r="AJ3495" s="67"/>
      <c r="AK3495" s="67"/>
      <c r="AL3495" s="67"/>
      <c r="AM3495" s="67"/>
      <c r="AN3495" s="67"/>
      <c r="AO3495" s="67"/>
      <c r="AP3495" s="67"/>
      <c r="AQ3495" s="67"/>
      <c r="AR3495" s="67"/>
      <c r="AS3495" s="67"/>
      <c r="AT3495" s="2"/>
    </row>
    <row r="3496" spans="1:46" s="3" customFormat="1">
      <c r="A3496" s="67"/>
      <c r="B3496" s="67"/>
      <c r="C3496" s="67"/>
      <c r="D3496" s="67"/>
      <c r="E3496" s="67"/>
      <c r="F3496" s="67"/>
      <c r="G3496" s="67"/>
      <c r="H3496" s="67"/>
      <c r="I3496" s="67"/>
      <c r="J3496" s="67"/>
      <c r="K3496" s="67"/>
      <c r="L3496" s="67"/>
      <c r="M3496" s="67"/>
      <c r="N3496" s="67"/>
      <c r="O3496" s="67"/>
      <c r="P3496" s="67"/>
      <c r="Q3496" s="67"/>
      <c r="R3496" s="67"/>
      <c r="S3496" s="67"/>
      <c r="T3496" s="67"/>
      <c r="U3496" s="67"/>
      <c r="V3496" s="67"/>
      <c r="W3496" s="67"/>
      <c r="X3496" s="67"/>
      <c r="Y3496" s="67"/>
      <c r="Z3496" s="67"/>
      <c r="AA3496" s="67"/>
      <c r="AB3496" s="67"/>
      <c r="AC3496" s="67"/>
      <c r="AD3496" s="67"/>
      <c r="AE3496" s="67"/>
      <c r="AF3496" s="67"/>
      <c r="AG3496" s="67"/>
      <c r="AH3496" s="67"/>
      <c r="AI3496" s="67"/>
      <c r="AJ3496" s="67"/>
      <c r="AK3496" s="67"/>
      <c r="AL3496" s="67"/>
      <c r="AM3496" s="67"/>
      <c r="AN3496" s="67"/>
      <c r="AO3496" s="67"/>
      <c r="AP3496" s="67"/>
      <c r="AQ3496" s="67"/>
      <c r="AR3496" s="67"/>
      <c r="AS3496" s="67"/>
      <c r="AT3496" s="2"/>
    </row>
    <row r="3497" spans="1:46" s="3" customFormat="1">
      <c r="A3497" s="67"/>
      <c r="B3497" s="67"/>
      <c r="C3497" s="67"/>
      <c r="D3497" s="67"/>
      <c r="E3497" s="67"/>
      <c r="F3497" s="67"/>
      <c r="G3497" s="67"/>
      <c r="H3497" s="67"/>
      <c r="I3497" s="67"/>
      <c r="J3497" s="67"/>
      <c r="K3497" s="67"/>
      <c r="L3497" s="67"/>
      <c r="M3497" s="67"/>
      <c r="N3497" s="67"/>
      <c r="O3497" s="67"/>
      <c r="P3497" s="67"/>
      <c r="Q3497" s="67"/>
      <c r="R3497" s="67"/>
      <c r="S3497" s="67"/>
      <c r="T3497" s="67"/>
      <c r="U3497" s="67"/>
      <c r="V3497" s="67"/>
      <c r="W3497" s="67"/>
      <c r="X3497" s="67"/>
      <c r="Y3497" s="67"/>
      <c r="Z3497" s="67"/>
      <c r="AA3497" s="67"/>
      <c r="AB3497" s="67"/>
      <c r="AC3497" s="67"/>
      <c r="AD3497" s="67"/>
      <c r="AE3497" s="67"/>
      <c r="AF3497" s="67"/>
      <c r="AG3497" s="67"/>
      <c r="AH3497" s="67"/>
      <c r="AI3497" s="67"/>
      <c r="AJ3497" s="67"/>
      <c r="AK3497" s="67"/>
      <c r="AL3497" s="67"/>
      <c r="AM3497" s="67"/>
      <c r="AN3497" s="67"/>
      <c r="AO3497" s="67"/>
      <c r="AP3497" s="67"/>
      <c r="AQ3497" s="67"/>
      <c r="AR3497" s="67"/>
      <c r="AS3497" s="67"/>
      <c r="AT3497" s="2"/>
    </row>
    <row r="3498" spans="1:46" s="3" customFormat="1">
      <c r="A3498" s="67"/>
      <c r="B3498" s="67"/>
      <c r="C3498" s="67"/>
      <c r="D3498" s="67"/>
      <c r="E3498" s="67"/>
      <c r="F3498" s="67"/>
      <c r="G3498" s="67"/>
      <c r="H3498" s="67"/>
      <c r="I3498" s="67"/>
      <c r="J3498" s="67"/>
      <c r="K3498" s="67"/>
      <c r="L3498" s="67"/>
      <c r="M3498" s="67"/>
      <c r="N3498" s="67"/>
      <c r="O3498" s="67"/>
      <c r="P3498" s="67"/>
      <c r="Q3498" s="67"/>
      <c r="R3498" s="67"/>
      <c r="S3498" s="67"/>
      <c r="T3498" s="67"/>
      <c r="U3498" s="67"/>
      <c r="V3498" s="67"/>
      <c r="W3498" s="67"/>
      <c r="X3498" s="67"/>
      <c r="Y3498" s="67"/>
      <c r="Z3498" s="67"/>
      <c r="AA3498" s="67"/>
      <c r="AB3498" s="67"/>
      <c r="AC3498" s="67"/>
      <c r="AD3498" s="67"/>
      <c r="AE3498" s="67"/>
      <c r="AF3498" s="67"/>
      <c r="AG3498" s="67"/>
      <c r="AH3498" s="67"/>
      <c r="AI3498" s="67"/>
      <c r="AJ3498" s="67"/>
      <c r="AK3498" s="67"/>
      <c r="AL3498" s="67"/>
      <c r="AM3498" s="67"/>
      <c r="AN3498" s="67"/>
      <c r="AO3498" s="67"/>
      <c r="AP3498" s="67"/>
      <c r="AQ3498" s="67"/>
      <c r="AR3498" s="67"/>
      <c r="AS3498" s="67"/>
      <c r="AT3498" s="2"/>
    </row>
    <row r="3499" spans="1:46" s="3" customFormat="1">
      <c r="A3499" s="67"/>
      <c r="B3499" s="67"/>
      <c r="C3499" s="67"/>
      <c r="D3499" s="67"/>
      <c r="E3499" s="67"/>
      <c r="F3499" s="67"/>
      <c r="G3499" s="67"/>
      <c r="H3499" s="67"/>
      <c r="I3499" s="67"/>
      <c r="J3499" s="67"/>
      <c r="K3499" s="67"/>
      <c r="L3499" s="67"/>
      <c r="M3499" s="67"/>
      <c r="N3499" s="67"/>
      <c r="O3499" s="67"/>
      <c r="P3499" s="67"/>
      <c r="Q3499" s="67"/>
      <c r="R3499" s="67"/>
      <c r="S3499" s="67"/>
      <c r="T3499" s="67"/>
      <c r="U3499" s="67"/>
      <c r="V3499" s="67"/>
      <c r="W3499" s="67"/>
      <c r="X3499" s="67"/>
      <c r="Y3499" s="67"/>
      <c r="Z3499" s="67"/>
      <c r="AA3499" s="67"/>
      <c r="AB3499" s="67"/>
      <c r="AC3499" s="67"/>
      <c r="AD3499" s="67"/>
      <c r="AE3499" s="67"/>
      <c r="AF3499" s="67"/>
      <c r="AG3499" s="67"/>
      <c r="AH3499" s="67"/>
      <c r="AI3499" s="67"/>
      <c r="AJ3499" s="67"/>
      <c r="AK3499" s="67"/>
      <c r="AL3499" s="67"/>
      <c r="AM3499" s="67"/>
      <c r="AN3499" s="67"/>
      <c r="AO3499" s="67"/>
      <c r="AP3499" s="67"/>
      <c r="AQ3499" s="67"/>
      <c r="AR3499" s="67"/>
      <c r="AS3499" s="67"/>
      <c r="AT3499" s="2"/>
    </row>
    <row r="3500" spans="1:46" s="3" customFormat="1">
      <c r="A3500" s="67"/>
      <c r="B3500" s="67"/>
      <c r="C3500" s="67"/>
      <c r="D3500" s="67"/>
      <c r="E3500" s="67"/>
      <c r="F3500" s="67"/>
      <c r="G3500" s="67"/>
      <c r="H3500" s="67"/>
      <c r="I3500" s="67"/>
      <c r="J3500" s="67"/>
      <c r="K3500" s="67"/>
      <c r="L3500" s="67"/>
      <c r="M3500" s="67"/>
      <c r="N3500" s="67"/>
      <c r="O3500" s="67"/>
      <c r="P3500" s="67"/>
      <c r="Q3500" s="67"/>
      <c r="R3500" s="67"/>
      <c r="S3500" s="67"/>
      <c r="T3500" s="67"/>
      <c r="U3500" s="67"/>
      <c r="V3500" s="67"/>
      <c r="W3500" s="67"/>
      <c r="X3500" s="67"/>
      <c r="Y3500" s="67"/>
      <c r="Z3500" s="67"/>
      <c r="AA3500" s="67"/>
      <c r="AB3500" s="67"/>
      <c r="AC3500" s="67"/>
      <c r="AD3500" s="67"/>
      <c r="AE3500" s="67"/>
      <c r="AF3500" s="67"/>
      <c r="AG3500" s="67"/>
      <c r="AH3500" s="67"/>
      <c r="AI3500" s="67"/>
      <c r="AJ3500" s="67"/>
      <c r="AK3500" s="67"/>
      <c r="AL3500" s="67"/>
      <c r="AM3500" s="67"/>
      <c r="AN3500" s="67"/>
      <c r="AO3500" s="67"/>
      <c r="AP3500" s="67"/>
      <c r="AQ3500" s="67"/>
      <c r="AR3500" s="67"/>
      <c r="AS3500" s="67"/>
      <c r="AT3500" s="2"/>
    </row>
    <row r="3501" spans="1:46" s="3" customFormat="1">
      <c r="A3501" s="67"/>
      <c r="B3501" s="67"/>
      <c r="C3501" s="67"/>
      <c r="D3501" s="67"/>
      <c r="E3501" s="67"/>
      <c r="F3501" s="67"/>
      <c r="G3501" s="67"/>
      <c r="H3501" s="67"/>
      <c r="I3501" s="67"/>
      <c r="J3501" s="67"/>
      <c r="K3501" s="67"/>
      <c r="L3501" s="67"/>
      <c r="M3501" s="67"/>
      <c r="N3501" s="67"/>
      <c r="O3501" s="67"/>
      <c r="P3501" s="67"/>
      <c r="Q3501" s="67"/>
      <c r="R3501" s="67"/>
      <c r="S3501" s="67"/>
      <c r="T3501" s="67"/>
      <c r="U3501" s="67"/>
      <c r="V3501" s="67"/>
      <c r="W3501" s="67"/>
      <c r="X3501" s="67"/>
      <c r="Y3501" s="67"/>
      <c r="Z3501" s="67"/>
      <c r="AA3501" s="67"/>
      <c r="AB3501" s="67"/>
      <c r="AC3501" s="67"/>
      <c r="AD3501" s="67"/>
      <c r="AE3501" s="67"/>
      <c r="AF3501" s="67"/>
      <c r="AG3501" s="67"/>
      <c r="AH3501" s="67"/>
      <c r="AI3501" s="67"/>
      <c r="AJ3501" s="67"/>
      <c r="AK3501" s="67"/>
      <c r="AL3501" s="67"/>
      <c r="AM3501" s="67"/>
      <c r="AN3501" s="67"/>
      <c r="AO3501" s="67"/>
      <c r="AP3501" s="67"/>
      <c r="AQ3501" s="67"/>
      <c r="AR3501" s="67"/>
      <c r="AS3501" s="67"/>
      <c r="AT3501" s="2"/>
    </row>
    <row r="3502" spans="1:46" s="3" customFormat="1">
      <c r="A3502" s="67"/>
      <c r="B3502" s="67"/>
      <c r="C3502" s="67"/>
      <c r="D3502" s="67"/>
      <c r="E3502" s="67"/>
      <c r="F3502" s="67"/>
      <c r="G3502" s="67"/>
      <c r="H3502" s="67"/>
      <c r="I3502" s="67"/>
      <c r="J3502" s="67"/>
      <c r="K3502" s="67"/>
      <c r="L3502" s="67"/>
      <c r="M3502" s="67"/>
      <c r="N3502" s="67"/>
      <c r="O3502" s="67"/>
      <c r="P3502" s="67"/>
      <c r="Q3502" s="67"/>
      <c r="R3502" s="67"/>
      <c r="S3502" s="67"/>
      <c r="T3502" s="67"/>
      <c r="U3502" s="67"/>
      <c r="V3502" s="67"/>
      <c r="W3502" s="67"/>
      <c r="X3502" s="67"/>
      <c r="Y3502" s="67"/>
      <c r="Z3502" s="67"/>
      <c r="AA3502" s="67"/>
      <c r="AB3502" s="67"/>
      <c r="AC3502" s="67"/>
      <c r="AD3502" s="67"/>
      <c r="AE3502" s="67"/>
      <c r="AF3502" s="67"/>
      <c r="AG3502" s="67"/>
      <c r="AH3502" s="67"/>
      <c r="AI3502" s="67"/>
      <c r="AJ3502" s="67"/>
      <c r="AK3502" s="67"/>
      <c r="AL3502" s="67"/>
      <c r="AM3502" s="67"/>
      <c r="AN3502" s="67"/>
      <c r="AO3502" s="67"/>
      <c r="AP3502" s="67"/>
      <c r="AQ3502" s="67"/>
      <c r="AR3502" s="67"/>
      <c r="AS3502" s="67"/>
      <c r="AT3502" s="2"/>
    </row>
    <row r="3503" spans="1:46" s="3" customFormat="1">
      <c r="A3503" s="67"/>
      <c r="B3503" s="67"/>
      <c r="C3503" s="67"/>
      <c r="D3503" s="67"/>
      <c r="E3503" s="67"/>
      <c r="F3503" s="67"/>
      <c r="G3503" s="67"/>
      <c r="H3503" s="67"/>
      <c r="I3503" s="67"/>
      <c r="J3503" s="67"/>
      <c r="K3503" s="67"/>
      <c r="L3503" s="67"/>
      <c r="M3503" s="67"/>
      <c r="N3503" s="67"/>
      <c r="O3503" s="67"/>
      <c r="P3503" s="67"/>
      <c r="Q3503" s="67"/>
      <c r="R3503" s="67"/>
      <c r="S3503" s="67"/>
      <c r="T3503" s="67"/>
      <c r="U3503" s="67"/>
      <c r="V3503" s="67"/>
      <c r="W3503" s="67"/>
      <c r="X3503" s="67"/>
      <c r="Y3503" s="67"/>
      <c r="Z3503" s="67"/>
      <c r="AA3503" s="67"/>
      <c r="AB3503" s="67"/>
      <c r="AC3503" s="67"/>
      <c r="AD3503" s="67"/>
      <c r="AE3503" s="67"/>
      <c r="AF3503" s="67"/>
      <c r="AG3503" s="67"/>
      <c r="AH3503" s="67"/>
      <c r="AI3503" s="67"/>
      <c r="AJ3503" s="67"/>
      <c r="AK3503" s="67"/>
      <c r="AL3503" s="67"/>
      <c r="AM3503" s="67"/>
      <c r="AN3503" s="67"/>
      <c r="AO3503" s="67"/>
      <c r="AP3503" s="67"/>
      <c r="AQ3503" s="67"/>
      <c r="AR3503" s="67"/>
      <c r="AS3503" s="67"/>
      <c r="AT3503" s="2"/>
    </row>
    <row r="3504" spans="1:46" s="3" customFormat="1">
      <c r="A3504" s="67"/>
      <c r="B3504" s="67"/>
      <c r="C3504" s="67"/>
      <c r="D3504" s="67"/>
      <c r="E3504" s="67"/>
      <c r="F3504" s="67"/>
      <c r="G3504" s="67"/>
      <c r="H3504" s="67"/>
      <c r="I3504" s="67"/>
      <c r="J3504" s="67"/>
      <c r="K3504" s="67"/>
      <c r="L3504" s="67"/>
      <c r="M3504" s="67"/>
      <c r="N3504" s="67"/>
      <c r="O3504" s="67"/>
      <c r="P3504" s="67"/>
      <c r="Q3504" s="67"/>
      <c r="R3504" s="67"/>
      <c r="S3504" s="67"/>
      <c r="T3504" s="67"/>
      <c r="U3504" s="67"/>
      <c r="V3504" s="67"/>
      <c r="W3504" s="67"/>
      <c r="X3504" s="67"/>
      <c r="Y3504" s="67"/>
      <c r="Z3504" s="67"/>
      <c r="AA3504" s="67"/>
      <c r="AB3504" s="67"/>
      <c r="AC3504" s="67"/>
      <c r="AD3504" s="67"/>
      <c r="AE3504" s="67"/>
      <c r="AF3504" s="67"/>
      <c r="AG3504" s="67"/>
      <c r="AH3504" s="67"/>
      <c r="AI3504" s="67"/>
      <c r="AJ3504" s="67"/>
      <c r="AK3504" s="67"/>
      <c r="AL3504" s="67"/>
      <c r="AM3504" s="67"/>
      <c r="AN3504" s="67"/>
      <c r="AO3504" s="67"/>
      <c r="AP3504" s="67"/>
      <c r="AQ3504" s="67"/>
      <c r="AR3504" s="67"/>
      <c r="AS3504" s="67"/>
      <c r="AT3504" s="2"/>
    </row>
    <row r="3505" spans="1:46" s="3" customFormat="1">
      <c r="A3505" s="67"/>
      <c r="B3505" s="67"/>
      <c r="C3505" s="67"/>
      <c r="D3505" s="67"/>
      <c r="E3505" s="67"/>
      <c r="F3505" s="67"/>
      <c r="G3505" s="67"/>
      <c r="H3505" s="67"/>
      <c r="I3505" s="67"/>
      <c r="J3505" s="67"/>
      <c r="K3505" s="67"/>
      <c r="L3505" s="67"/>
      <c r="M3505" s="67"/>
      <c r="N3505" s="67"/>
      <c r="O3505" s="67"/>
      <c r="P3505" s="67"/>
      <c r="Q3505" s="67"/>
      <c r="R3505" s="67"/>
      <c r="S3505" s="67"/>
      <c r="T3505" s="67"/>
      <c r="U3505" s="67"/>
      <c r="V3505" s="67"/>
      <c r="W3505" s="67"/>
      <c r="X3505" s="67"/>
      <c r="Y3505" s="67"/>
      <c r="Z3505" s="67"/>
      <c r="AA3505" s="67"/>
      <c r="AB3505" s="67"/>
      <c r="AC3505" s="67"/>
      <c r="AD3505" s="67"/>
      <c r="AE3505" s="67"/>
      <c r="AF3505" s="67"/>
      <c r="AG3505" s="67"/>
      <c r="AH3505" s="67"/>
      <c r="AI3505" s="67"/>
      <c r="AJ3505" s="67"/>
      <c r="AK3505" s="67"/>
      <c r="AL3505" s="67"/>
      <c r="AM3505" s="67"/>
      <c r="AN3505" s="67"/>
      <c r="AO3505" s="67"/>
      <c r="AP3505" s="67"/>
      <c r="AQ3505" s="67"/>
      <c r="AR3505" s="67"/>
      <c r="AS3505" s="67"/>
      <c r="AT3505" s="2"/>
    </row>
    <row r="3506" spans="1:46" s="3" customFormat="1">
      <c r="A3506" s="67"/>
      <c r="B3506" s="67"/>
      <c r="C3506" s="67"/>
      <c r="D3506" s="67"/>
      <c r="E3506" s="67"/>
      <c r="F3506" s="67"/>
      <c r="G3506" s="67"/>
      <c r="H3506" s="67"/>
      <c r="I3506" s="67"/>
      <c r="J3506" s="67"/>
      <c r="K3506" s="67"/>
      <c r="L3506" s="67"/>
      <c r="M3506" s="67"/>
      <c r="N3506" s="67"/>
      <c r="O3506" s="67"/>
      <c r="P3506" s="67"/>
      <c r="Q3506" s="67"/>
      <c r="R3506" s="67"/>
      <c r="S3506" s="67"/>
      <c r="T3506" s="67"/>
      <c r="U3506" s="67"/>
      <c r="V3506" s="67"/>
      <c r="W3506" s="67"/>
      <c r="X3506" s="67"/>
      <c r="Y3506" s="67"/>
      <c r="Z3506" s="67"/>
      <c r="AA3506" s="67"/>
      <c r="AB3506" s="67"/>
      <c r="AC3506" s="67"/>
      <c r="AD3506" s="67"/>
      <c r="AE3506" s="67"/>
      <c r="AF3506" s="67"/>
      <c r="AG3506" s="67"/>
      <c r="AH3506" s="67"/>
      <c r="AI3506" s="67"/>
      <c r="AJ3506" s="67"/>
      <c r="AK3506" s="67"/>
      <c r="AL3506" s="67"/>
      <c r="AM3506" s="67"/>
      <c r="AN3506" s="67"/>
      <c r="AO3506" s="67"/>
      <c r="AP3506" s="67"/>
      <c r="AQ3506" s="67"/>
      <c r="AR3506" s="67"/>
      <c r="AS3506" s="67"/>
      <c r="AT3506" s="2"/>
    </row>
    <row r="3507" spans="1:46" s="3" customFormat="1">
      <c r="A3507" s="67"/>
      <c r="B3507" s="67"/>
      <c r="C3507" s="67"/>
      <c r="D3507" s="67"/>
      <c r="E3507" s="67"/>
      <c r="F3507" s="67"/>
      <c r="G3507" s="67"/>
      <c r="H3507" s="67"/>
      <c r="I3507" s="67"/>
      <c r="J3507" s="67"/>
      <c r="K3507" s="67"/>
      <c r="L3507" s="67"/>
      <c r="M3507" s="67"/>
      <c r="N3507" s="67"/>
      <c r="O3507" s="67"/>
      <c r="P3507" s="67"/>
      <c r="Q3507" s="67"/>
      <c r="R3507" s="67"/>
      <c r="S3507" s="67"/>
      <c r="T3507" s="67"/>
      <c r="U3507" s="67"/>
      <c r="V3507" s="67"/>
      <c r="W3507" s="67"/>
      <c r="X3507" s="67"/>
      <c r="Y3507" s="67"/>
      <c r="Z3507" s="67"/>
      <c r="AA3507" s="67"/>
      <c r="AB3507" s="67"/>
      <c r="AC3507" s="67"/>
      <c r="AD3507" s="67"/>
      <c r="AE3507" s="67"/>
      <c r="AF3507" s="67"/>
      <c r="AG3507" s="67"/>
      <c r="AH3507" s="67"/>
      <c r="AI3507" s="67"/>
      <c r="AJ3507" s="67"/>
      <c r="AK3507" s="67"/>
      <c r="AL3507" s="67"/>
      <c r="AM3507" s="67"/>
      <c r="AN3507" s="67"/>
      <c r="AO3507" s="67"/>
      <c r="AP3507" s="67"/>
      <c r="AQ3507" s="67"/>
      <c r="AR3507" s="67"/>
      <c r="AS3507" s="67"/>
      <c r="AT3507" s="2"/>
    </row>
    <row r="3508" spans="1:46" s="3" customFormat="1">
      <c r="A3508" s="67"/>
      <c r="B3508" s="67"/>
      <c r="C3508" s="67"/>
      <c r="D3508" s="67"/>
      <c r="E3508" s="67"/>
      <c r="F3508" s="67"/>
      <c r="G3508" s="67"/>
      <c r="H3508" s="67"/>
      <c r="I3508" s="67"/>
      <c r="J3508" s="67"/>
      <c r="K3508" s="67"/>
      <c r="L3508" s="67"/>
      <c r="M3508" s="67"/>
      <c r="N3508" s="67"/>
      <c r="O3508" s="67"/>
      <c r="P3508" s="67"/>
      <c r="Q3508" s="67"/>
      <c r="R3508" s="67"/>
      <c r="S3508" s="67"/>
      <c r="T3508" s="67"/>
      <c r="U3508" s="67"/>
      <c r="V3508" s="67"/>
      <c r="W3508" s="67"/>
      <c r="X3508" s="67"/>
      <c r="Y3508" s="67"/>
      <c r="Z3508" s="67"/>
      <c r="AA3508" s="67"/>
      <c r="AB3508" s="67"/>
      <c r="AC3508" s="67"/>
      <c r="AD3508" s="67"/>
      <c r="AE3508" s="67"/>
      <c r="AF3508" s="67"/>
      <c r="AG3508" s="67"/>
      <c r="AH3508" s="67"/>
      <c r="AI3508" s="67"/>
      <c r="AJ3508" s="67"/>
      <c r="AK3508" s="67"/>
      <c r="AL3508" s="67"/>
      <c r="AM3508" s="67"/>
      <c r="AN3508" s="67"/>
      <c r="AO3508" s="67"/>
      <c r="AP3508" s="67"/>
      <c r="AQ3508" s="67"/>
      <c r="AR3508" s="67"/>
      <c r="AS3508" s="67"/>
      <c r="AT3508" s="2"/>
    </row>
    <row r="3509" spans="1:46" s="3" customFormat="1">
      <c r="A3509" s="67"/>
      <c r="B3509" s="67"/>
      <c r="C3509" s="67"/>
      <c r="D3509" s="67"/>
      <c r="E3509" s="67"/>
      <c r="F3509" s="67"/>
      <c r="G3509" s="67"/>
      <c r="H3509" s="67"/>
      <c r="I3509" s="67"/>
      <c r="J3509" s="67"/>
      <c r="K3509" s="67"/>
      <c r="L3509" s="67"/>
      <c r="M3509" s="67"/>
      <c r="N3509" s="67"/>
      <c r="O3509" s="67"/>
      <c r="P3509" s="67"/>
      <c r="Q3509" s="67"/>
      <c r="R3509" s="67"/>
      <c r="S3509" s="67"/>
      <c r="T3509" s="67"/>
      <c r="U3509" s="67"/>
      <c r="V3509" s="67"/>
      <c r="W3509" s="67"/>
      <c r="X3509" s="67"/>
      <c r="Y3509" s="67"/>
      <c r="Z3509" s="67"/>
      <c r="AA3509" s="67"/>
      <c r="AB3509" s="67"/>
      <c r="AC3509" s="67"/>
      <c r="AD3509" s="67"/>
      <c r="AE3509" s="67"/>
      <c r="AF3509" s="67"/>
      <c r="AG3509" s="67"/>
      <c r="AH3509" s="67"/>
      <c r="AI3509" s="67"/>
      <c r="AJ3509" s="67"/>
      <c r="AK3509" s="67"/>
      <c r="AL3509" s="67"/>
      <c r="AM3509" s="67"/>
      <c r="AN3509" s="67"/>
      <c r="AO3509" s="67"/>
      <c r="AP3509" s="67"/>
      <c r="AQ3509" s="67"/>
      <c r="AR3509" s="67"/>
      <c r="AS3509" s="67"/>
      <c r="AT3509" s="2"/>
    </row>
  </sheetData>
  <protectedRanges>
    <protectedRange sqref="AM6:AN6" name="範囲1"/>
    <protectedRange sqref="AQ6:AR6" name="範囲2"/>
    <protectedRange sqref="I7:AM10" name="範囲3"/>
    <protectedRange sqref="J11:O11" name="範囲4"/>
    <protectedRange sqref="U11:AS11" name="範囲5"/>
    <protectedRange sqref="I12:AS13" name="範囲6"/>
    <protectedRange sqref="L14:Z14" name="範囲7"/>
    <protectedRange sqref="AD14:AS14" name="範囲8"/>
    <protectedRange sqref="J15:Z15" name="範囲9"/>
    <protectedRange sqref="AB15:AS15" name="範囲10"/>
    <protectedRange sqref="I16:AH18" name="範囲11"/>
    <protectedRange sqref="AI17:AS18" name="範囲12"/>
    <protectedRange sqref="I19:Z21" name="範囲13"/>
    <protectedRange sqref="AG19:AS21" name="範囲14"/>
    <protectedRange sqref="J22:O22" name="範囲15"/>
    <protectedRange sqref="U22:AS22" name="範囲16"/>
    <protectedRange sqref="I23:AS24" name="範囲17"/>
    <protectedRange sqref="I25:M25" name="範囲18"/>
    <protectedRange sqref="O25:Q25" name="範囲19"/>
    <protectedRange sqref="S25:U25" name="範囲20"/>
    <protectedRange sqref="AF25:AI25" name="範囲21"/>
    <protectedRange sqref="AK25:AM25" name="範囲22"/>
    <protectedRange sqref="AO25:AR25" name="範囲23"/>
    <protectedRange sqref="I26:AS34" name="範囲24"/>
    <protectedRange sqref="I39:AC39" name="範囲35"/>
    <protectedRange sqref="AI39:AS39" name="範囲36"/>
    <protectedRange sqref="I43:AS46" name="範囲37"/>
    <protectedRange sqref="I50:AS79" name="範囲38"/>
    <protectedRange sqref="AJ87:AQ89" name="範囲40"/>
    <protectedRange sqref="A92:AS104" name="範囲41"/>
    <protectedRange sqref="A106:AS141" name="範囲42"/>
    <protectedRange sqref="U154:AO154" name="範囲44"/>
    <protectedRange sqref="O155:AS158" name="範囲45"/>
    <protectedRange sqref="BI47:BI55" name="範囲47"/>
    <protectedRange sqref="I36:AS38" name="範囲46"/>
    <protectedRange sqref="E83:AQ85" name="範囲48"/>
    <protectedRange sqref="E87:X89" name="範囲49"/>
  </protectedRanges>
  <mergeCells count="393">
    <mergeCell ref="AF6:AH6"/>
    <mergeCell ref="AI6:AL6"/>
    <mergeCell ref="AM6:AN6"/>
    <mergeCell ref="AO6:AP6"/>
    <mergeCell ref="AQ6:AR6"/>
    <mergeCell ref="A7:H7"/>
    <mergeCell ref="I7:AM7"/>
    <mergeCell ref="J11:O11"/>
    <mergeCell ref="P11:T11"/>
    <mergeCell ref="U11:AS11"/>
    <mergeCell ref="I14:K14"/>
    <mergeCell ref="L14:Z14"/>
    <mergeCell ref="AA14:AC14"/>
    <mergeCell ref="AD14:AS14"/>
    <mergeCell ref="A15:H15"/>
    <mergeCell ref="J15:Z15"/>
    <mergeCell ref="AB15:AS15"/>
    <mergeCell ref="A16:H16"/>
    <mergeCell ref="I16:AH16"/>
    <mergeCell ref="AI16:AS16"/>
    <mergeCell ref="D19:H19"/>
    <mergeCell ref="I19:Z19"/>
    <mergeCell ref="AD19:AF19"/>
    <mergeCell ref="AG19:AS19"/>
    <mergeCell ref="AD20:AF20"/>
    <mergeCell ref="AG20:AS20"/>
    <mergeCell ref="AD21:AF21"/>
    <mergeCell ref="AG21:AS21"/>
    <mergeCell ref="J22:O22"/>
    <mergeCell ref="P22:T22"/>
    <mergeCell ref="U22:AS22"/>
    <mergeCell ref="A25:H25"/>
    <mergeCell ref="I25:K25"/>
    <mergeCell ref="L25:O25"/>
    <mergeCell ref="Q25:R25"/>
    <mergeCell ref="T25:U25"/>
    <mergeCell ref="W25:AE25"/>
    <mergeCell ref="AF25:AH25"/>
    <mergeCell ref="AI25:AL25"/>
    <mergeCell ref="AN25:AO25"/>
    <mergeCell ref="AQ25:AR25"/>
    <mergeCell ref="AY29:BE29"/>
    <mergeCell ref="A34:H34"/>
    <mergeCell ref="I34:K34"/>
    <mergeCell ref="L34:Q34"/>
    <mergeCell ref="R34:S34"/>
    <mergeCell ref="T34:X34"/>
    <mergeCell ref="Y34:AD34"/>
    <mergeCell ref="AE34:AF34"/>
    <mergeCell ref="AG34:AK34"/>
    <mergeCell ref="AL34:AQ34"/>
    <mergeCell ref="AR34:AS34"/>
    <mergeCell ref="I35:AF35"/>
    <mergeCell ref="AG35:AS35"/>
    <mergeCell ref="I36:AF36"/>
    <mergeCell ref="AG36:AS36"/>
    <mergeCell ref="I37:AF37"/>
    <mergeCell ref="AG37:AS37"/>
    <mergeCell ref="I38:AF38"/>
    <mergeCell ref="AG38:AS38"/>
    <mergeCell ref="I39:AC39"/>
    <mergeCell ref="AD39:AH39"/>
    <mergeCell ref="AI39:AS39"/>
    <mergeCell ref="I40:AS40"/>
    <mergeCell ref="AK43:AS43"/>
    <mergeCell ref="AK44:AP44"/>
    <mergeCell ref="AQ44:AS44"/>
    <mergeCell ref="I45:AA45"/>
    <mergeCell ref="AB45:AS45"/>
    <mergeCell ref="I46:AA46"/>
    <mergeCell ref="AB46:AS46"/>
    <mergeCell ref="AK47:AS47"/>
    <mergeCell ref="E82:AB82"/>
    <mergeCell ref="AC82:AK82"/>
    <mergeCell ref="AL82:AS82"/>
    <mergeCell ref="E83:AB83"/>
    <mergeCell ref="AC83:AI83"/>
    <mergeCell ref="AJ83:AK83"/>
    <mergeCell ref="AL83:AQ83"/>
    <mergeCell ref="E84:AB84"/>
    <mergeCell ref="AC84:AI84"/>
    <mergeCell ref="AJ84:AK84"/>
    <mergeCell ref="AL84:AQ84"/>
    <mergeCell ref="E85:AB85"/>
    <mergeCell ref="AC85:AI85"/>
    <mergeCell ref="AJ85:AK85"/>
    <mergeCell ref="AL85:AQ85"/>
    <mergeCell ref="E86:AB86"/>
    <mergeCell ref="AC86:AK86"/>
    <mergeCell ref="AL86:AS86"/>
    <mergeCell ref="E87:AB87"/>
    <mergeCell ref="AC87:AK87"/>
    <mergeCell ref="AL87:AQ87"/>
    <mergeCell ref="E88:AB88"/>
    <mergeCell ref="AC88:AK88"/>
    <mergeCell ref="AL88:AQ88"/>
    <mergeCell ref="E89:AB89"/>
    <mergeCell ref="AC89:AK89"/>
    <mergeCell ref="AL89:AQ89"/>
    <mergeCell ref="A91:G91"/>
    <mergeCell ref="H91:AS91"/>
    <mergeCell ref="A92:G92"/>
    <mergeCell ref="H92:AS92"/>
    <mergeCell ref="A93:G93"/>
    <mergeCell ref="H93:AS93"/>
    <mergeCell ref="A94:G94"/>
    <mergeCell ref="H94:AS94"/>
    <mergeCell ref="A95:G95"/>
    <mergeCell ref="H95:AS95"/>
    <mergeCell ref="A96:G96"/>
    <mergeCell ref="H96:AS96"/>
    <mergeCell ref="A97:G97"/>
    <mergeCell ref="H97:AS97"/>
    <mergeCell ref="A98:G98"/>
    <mergeCell ref="H98:AS98"/>
    <mergeCell ref="A99:G99"/>
    <mergeCell ref="H99:AS99"/>
    <mergeCell ref="A100:G100"/>
    <mergeCell ref="H100:AS100"/>
    <mergeCell ref="A101:G101"/>
    <mergeCell ref="H101:AS101"/>
    <mergeCell ref="A102:G102"/>
    <mergeCell ref="H102:AS102"/>
    <mergeCell ref="A103:G103"/>
    <mergeCell ref="H103:AS103"/>
    <mergeCell ref="A104:G104"/>
    <mergeCell ref="H104:AS104"/>
    <mergeCell ref="A111:AS111"/>
    <mergeCell ref="G113:O113"/>
    <mergeCell ref="P113:AC113"/>
    <mergeCell ref="AG113:AS113"/>
    <mergeCell ref="D116:K116"/>
    <mergeCell ref="L116:Q116"/>
    <mergeCell ref="R116:AS116"/>
    <mergeCell ref="D117:K117"/>
    <mergeCell ref="L117:Q117"/>
    <mergeCell ref="R117:AS117"/>
    <mergeCell ref="D118:K118"/>
    <mergeCell ref="L118:Q118"/>
    <mergeCell ref="R118:AS118"/>
    <mergeCell ref="D119:K119"/>
    <mergeCell ref="L119:Q119"/>
    <mergeCell ref="R119:AS119"/>
    <mergeCell ref="D120:K120"/>
    <mergeCell ref="L120:Q120"/>
    <mergeCell ref="R120:AS120"/>
    <mergeCell ref="D121:K121"/>
    <mergeCell ref="L121:Q121"/>
    <mergeCell ref="R121:AS121"/>
    <mergeCell ref="D122:K122"/>
    <mergeCell ref="L122:Q122"/>
    <mergeCell ref="R122:AS122"/>
    <mergeCell ref="D123:K123"/>
    <mergeCell ref="L123:Q123"/>
    <mergeCell ref="R123:AS123"/>
    <mergeCell ref="D124:K124"/>
    <mergeCell ref="L124:Q124"/>
    <mergeCell ref="R124:AS124"/>
    <mergeCell ref="D125:K125"/>
    <mergeCell ref="L125:Q125"/>
    <mergeCell ref="R125:AS125"/>
    <mergeCell ref="D126:K126"/>
    <mergeCell ref="L126:Q126"/>
    <mergeCell ref="R126:Z126"/>
    <mergeCell ref="AB128:AM128"/>
    <mergeCell ref="AN128:AS128"/>
    <mergeCell ref="D129:K129"/>
    <mergeCell ref="L129:Q129"/>
    <mergeCell ref="R129:Z129"/>
    <mergeCell ref="AB129:AM129"/>
    <mergeCell ref="AN129:AS129"/>
    <mergeCell ref="D130:K130"/>
    <mergeCell ref="L130:Q130"/>
    <mergeCell ref="R130:Z130"/>
    <mergeCell ref="AB130:AM130"/>
    <mergeCell ref="AN130:AS130"/>
    <mergeCell ref="AU130:BF130"/>
    <mergeCell ref="D131:K131"/>
    <mergeCell ref="L131:Q131"/>
    <mergeCell ref="R131:Z131"/>
    <mergeCell ref="AB131:AM131"/>
    <mergeCell ref="AN131:AS131"/>
    <mergeCell ref="AU131:BK131"/>
    <mergeCell ref="D132:K132"/>
    <mergeCell ref="L132:Q132"/>
    <mergeCell ref="R132:Z132"/>
    <mergeCell ref="AB132:AM132"/>
    <mergeCell ref="AN132:AS132"/>
    <mergeCell ref="D133:K133"/>
    <mergeCell ref="L133:Q133"/>
    <mergeCell ref="R133:Z133"/>
    <mergeCell ref="AB133:AM133"/>
    <mergeCell ref="AN133:AS133"/>
    <mergeCell ref="D134:K134"/>
    <mergeCell ref="L134:Q134"/>
    <mergeCell ref="R134:Z134"/>
    <mergeCell ref="AB134:AM134"/>
    <mergeCell ref="AN134:AS134"/>
    <mergeCell ref="D135:K135"/>
    <mergeCell ref="L135:Q135"/>
    <mergeCell ref="R135:Z135"/>
    <mergeCell ref="AB135:AM135"/>
    <mergeCell ref="AN135:AS135"/>
    <mergeCell ref="D136:K136"/>
    <mergeCell ref="L136:Q136"/>
    <mergeCell ref="R136:Z136"/>
    <mergeCell ref="AB136:AM136"/>
    <mergeCell ref="AN136:AS136"/>
    <mergeCell ref="D137:K137"/>
    <mergeCell ref="L137:Q137"/>
    <mergeCell ref="R137:Z137"/>
    <mergeCell ref="AB137:AM137"/>
    <mergeCell ref="AN137:AS137"/>
    <mergeCell ref="B138:K138"/>
    <mergeCell ref="L138:Q138"/>
    <mergeCell ref="R138:Z138"/>
    <mergeCell ref="AB138:AM138"/>
    <mergeCell ref="AN138:AS138"/>
    <mergeCell ref="R140:AS140"/>
    <mergeCell ref="R141:AS141"/>
    <mergeCell ref="A143:AS143"/>
    <mergeCell ref="A145:AS145"/>
    <mergeCell ref="A146:AS146"/>
    <mergeCell ref="AC147:AS147"/>
    <mergeCell ref="AC148:AK148"/>
    <mergeCell ref="AC149:AE149"/>
    <mergeCell ref="AF149:AH149"/>
    <mergeCell ref="AI149:AK149"/>
    <mergeCell ref="A173:AS173"/>
    <mergeCell ref="C176:AS176"/>
    <mergeCell ref="A177:B177"/>
    <mergeCell ref="A178:B178"/>
    <mergeCell ref="A179:B179"/>
    <mergeCell ref="A180:B180"/>
    <mergeCell ref="A181:B181"/>
    <mergeCell ref="A182:B182"/>
    <mergeCell ref="A183:B183"/>
    <mergeCell ref="A184:B184"/>
    <mergeCell ref="G184:P184"/>
    <mergeCell ref="R184:AQ184"/>
    <mergeCell ref="AU6:BE9"/>
    <mergeCell ref="AN7:AS8"/>
    <mergeCell ref="A8:H10"/>
    <mergeCell ref="I8:AM10"/>
    <mergeCell ref="AN9:AS10"/>
    <mergeCell ref="A11:H14"/>
    <mergeCell ref="I12:AS13"/>
    <mergeCell ref="A17:H18"/>
    <mergeCell ref="I17:AH18"/>
    <mergeCell ref="AI17:AS18"/>
    <mergeCell ref="A19:C24"/>
    <mergeCell ref="AA19:AC21"/>
    <mergeCell ref="D20:H21"/>
    <mergeCell ref="I20:Z21"/>
    <mergeCell ref="D22:H24"/>
    <mergeCell ref="I23:AS24"/>
    <mergeCell ref="A26:H28"/>
    <mergeCell ref="I26:AS28"/>
    <mergeCell ref="AU26:BE27"/>
    <mergeCell ref="A29:H33"/>
    <mergeCell ref="I29:AS33"/>
    <mergeCell ref="AU30:BE31"/>
    <mergeCell ref="A35:H38"/>
    <mergeCell ref="A39:H40"/>
    <mergeCell ref="AU42:BE43"/>
    <mergeCell ref="A43:H44"/>
    <mergeCell ref="I43:AJ44"/>
    <mergeCell ref="A45:H46"/>
    <mergeCell ref="A47:H49"/>
    <mergeCell ref="AK48:AM49"/>
    <mergeCell ref="AN48:AP49"/>
    <mergeCell ref="AQ48:AS49"/>
    <mergeCell ref="A50:H52"/>
    <mergeCell ref="I50:AS52"/>
    <mergeCell ref="AU50:BE51"/>
    <mergeCell ref="A53:H55"/>
    <mergeCell ref="I53:AS55"/>
    <mergeCell ref="AU53:BE54"/>
    <mergeCell ref="AU56:BE58"/>
    <mergeCell ref="A68:H70"/>
    <mergeCell ref="I68:AS70"/>
    <mergeCell ref="AU68:BE69"/>
    <mergeCell ref="A71:H73"/>
    <mergeCell ref="I71:AS73"/>
    <mergeCell ref="AU71:BE72"/>
    <mergeCell ref="A74:H76"/>
    <mergeCell ref="I74:AS76"/>
    <mergeCell ref="AU74:BE75"/>
    <mergeCell ref="A77:H79"/>
    <mergeCell ref="I77:AS79"/>
    <mergeCell ref="AU77:BE78"/>
    <mergeCell ref="A82:D85"/>
    <mergeCell ref="A86:D89"/>
    <mergeCell ref="AU90:BD91"/>
    <mergeCell ref="A106:AS109"/>
    <mergeCell ref="AU106:BE107"/>
    <mergeCell ref="AA126:AS127"/>
    <mergeCell ref="D127:K128"/>
    <mergeCell ref="L127:Q128"/>
    <mergeCell ref="R127:Z128"/>
    <mergeCell ref="AX138:BC139"/>
    <mergeCell ref="B140:K141"/>
    <mergeCell ref="L140:Q141"/>
    <mergeCell ref="A147:U149"/>
    <mergeCell ref="V147:AB149"/>
    <mergeCell ref="AL148:AS149"/>
    <mergeCell ref="A150:B151"/>
    <mergeCell ref="C150:D151"/>
    <mergeCell ref="E150:U151"/>
    <mergeCell ref="V150:AB151"/>
    <mergeCell ref="AC150:AE151"/>
    <mergeCell ref="AF150:AH151"/>
    <mergeCell ref="AI150:AK151"/>
    <mergeCell ref="AL150:AS151"/>
    <mergeCell ref="AU150:AY151"/>
    <mergeCell ref="C152:D153"/>
    <mergeCell ref="E152:U153"/>
    <mergeCell ref="V152:AB153"/>
    <mergeCell ref="AC152:AE153"/>
    <mergeCell ref="AF152:AH153"/>
    <mergeCell ref="AI152:AK153"/>
    <mergeCell ref="AU152:AY153"/>
    <mergeCell ref="C154:D155"/>
    <mergeCell ref="E154:U155"/>
    <mergeCell ref="V154:AB155"/>
    <mergeCell ref="AC154:AE155"/>
    <mergeCell ref="AF154:AH155"/>
    <mergeCell ref="AI154:AK155"/>
    <mergeCell ref="AU154:AY155"/>
    <mergeCell ref="C156:D157"/>
    <mergeCell ref="E156:U157"/>
    <mergeCell ref="V156:AB157"/>
    <mergeCell ref="AC156:AE157"/>
    <mergeCell ref="AF156:AH157"/>
    <mergeCell ref="AI156:AK157"/>
    <mergeCell ref="AU156:AY157"/>
    <mergeCell ref="C158:D161"/>
    <mergeCell ref="E158:M161"/>
    <mergeCell ref="N158:U159"/>
    <mergeCell ref="V158:AB159"/>
    <mergeCell ref="AC158:AE159"/>
    <mergeCell ref="AF158:AH159"/>
    <mergeCell ref="AI158:AK159"/>
    <mergeCell ref="AU158:AY159"/>
    <mergeCell ref="N160:U161"/>
    <mergeCell ref="V160:AB161"/>
    <mergeCell ref="AC160:AE161"/>
    <mergeCell ref="AF160:AH161"/>
    <mergeCell ref="AI160:AK161"/>
    <mergeCell ref="AU160:AY161"/>
    <mergeCell ref="C162:D165"/>
    <mergeCell ref="E162:M165"/>
    <mergeCell ref="N162:U163"/>
    <mergeCell ref="V162:AB163"/>
    <mergeCell ref="AC162:AE163"/>
    <mergeCell ref="AF162:AH163"/>
    <mergeCell ref="AI162:AK163"/>
    <mergeCell ref="AU162:AY163"/>
    <mergeCell ref="N164:U165"/>
    <mergeCell ref="V164:AB165"/>
    <mergeCell ref="AC164:AE165"/>
    <mergeCell ref="AF164:AH165"/>
    <mergeCell ref="AI164:AK165"/>
    <mergeCell ref="AU164:AY165"/>
    <mergeCell ref="C166:D167"/>
    <mergeCell ref="E166:U167"/>
    <mergeCell ref="V166:AB167"/>
    <mergeCell ref="AC166:AE167"/>
    <mergeCell ref="AF166:AH167"/>
    <mergeCell ref="AI166:AK167"/>
    <mergeCell ref="AU166:AY167"/>
    <mergeCell ref="C168:D171"/>
    <mergeCell ref="E168:H171"/>
    <mergeCell ref="I168:U169"/>
    <mergeCell ref="V168:AB169"/>
    <mergeCell ref="AC168:AE169"/>
    <mergeCell ref="AF168:AH169"/>
    <mergeCell ref="AI168:AK169"/>
    <mergeCell ref="AU168:AY169"/>
    <mergeCell ref="I170:U171"/>
    <mergeCell ref="V170:AB171"/>
    <mergeCell ref="AC170:AE171"/>
    <mergeCell ref="AF170:AH171"/>
    <mergeCell ref="AI170:AK171"/>
    <mergeCell ref="AU170:AY171"/>
    <mergeCell ref="A185:N188"/>
    <mergeCell ref="O185:AS188"/>
    <mergeCell ref="A56:H67"/>
    <mergeCell ref="I56:AS67"/>
    <mergeCell ref="B116:C125"/>
    <mergeCell ref="B126:C137"/>
    <mergeCell ref="A152:B171"/>
    <mergeCell ref="AL152:AS171"/>
  </mergeCells>
  <phoneticPr fontId="3" type="Hiragana"/>
  <conditionalFormatting sqref="AV10">
    <cfRule type="expression" dxfId="30" priority="30">
      <formula>OR(AV10&gt;=31)</formula>
    </cfRule>
  </conditionalFormatting>
  <conditionalFormatting sqref="AV28">
    <cfRule type="expression" dxfId="29" priority="29">
      <formula>OR(AV28&gt;=151)</formula>
    </cfRule>
  </conditionalFormatting>
  <conditionalFormatting sqref="AV32">
    <cfRule type="expression" dxfId="28" priority="28">
      <formula>OR(AV32&gt;=251)</formula>
    </cfRule>
  </conditionalFormatting>
  <conditionalFormatting sqref="AV44">
    <cfRule type="expression" dxfId="27" priority="18">
      <formula>OR(AV44&gt;=31)</formula>
    </cfRule>
  </conditionalFormatting>
  <conditionalFormatting sqref="AV48">
    <cfRule type="expression" dxfId="26" priority="17">
      <formula>OR(AV48&gt;=4)</formula>
    </cfRule>
  </conditionalFormatting>
  <conditionalFormatting sqref="AV46">
    <cfRule type="expression" dxfId="25" priority="27">
      <formula>OR(AV46&gt;=31)</formula>
    </cfRule>
  </conditionalFormatting>
  <conditionalFormatting sqref="AV63">
    <cfRule type="expression" dxfId="24" priority="24">
      <formula>OR(AV63&gt;=151)</formula>
    </cfRule>
  </conditionalFormatting>
  <conditionalFormatting sqref="AV55">
    <cfRule type="expression" dxfId="23" priority="25">
      <formula>OR(AV55&gt;=151)</formula>
    </cfRule>
  </conditionalFormatting>
  <conditionalFormatting sqref="AV52">
    <cfRule type="expression" dxfId="22" priority="26">
      <formula>OR(AV52&gt;=201)</formula>
    </cfRule>
  </conditionalFormatting>
  <conditionalFormatting sqref="AV59">
    <cfRule type="expression" dxfId="21" priority="23">
      <formula>OR(AV59&gt;=451)</formula>
    </cfRule>
  </conditionalFormatting>
  <conditionalFormatting sqref="AV79">
    <cfRule type="expression" dxfId="20" priority="19">
      <formula>OR(AV79&gt;=121)</formula>
    </cfRule>
  </conditionalFormatting>
  <conditionalFormatting sqref="AV76">
    <cfRule type="expression" dxfId="19" priority="20">
      <formula>OR(AV76&gt;=151)</formula>
    </cfRule>
  </conditionalFormatting>
  <conditionalFormatting sqref="AV73">
    <cfRule type="expression" dxfId="18" priority="21">
      <formula>OR(AV73&gt;=151)</formula>
    </cfRule>
  </conditionalFormatting>
  <conditionalFormatting sqref="AV70">
    <cfRule type="expression" dxfId="17" priority="22">
      <formula>OR(AV70&gt;=201)</formula>
    </cfRule>
  </conditionalFormatting>
  <conditionalFormatting sqref="AV104">
    <cfRule type="expression" dxfId="16" priority="3">
      <formula>OR(AV104&gt;=151)</formula>
    </cfRule>
  </conditionalFormatting>
  <conditionalFormatting sqref="AV103">
    <cfRule type="expression" dxfId="15" priority="4">
      <formula>OR(AV103&gt;=151)</formula>
    </cfRule>
  </conditionalFormatting>
  <conditionalFormatting sqref="AV102">
    <cfRule type="expression" dxfId="14" priority="5">
      <formula>OR(AV102&gt;=151)</formula>
    </cfRule>
  </conditionalFormatting>
  <conditionalFormatting sqref="AV101">
    <cfRule type="expression" dxfId="13" priority="6">
      <formula>OR(AV101&gt;=151)</formula>
    </cfRule>
  </conditionalFormatting>
  <conditionalFormatting sqref="AV100">
    <cfRule type="expression" dxfId="12" priority="7">
      <formula>OR(AV100&gt;=151)</formula>
    </cfRule>
  </conditionalFormatting>
  <conditionalFormatting sqref="AV99">
    <cfRule type="expression" dxfId="11" priority="8">
      <formula>OR(AV99&gt;=151)</formula>
    </cfRule>
  </conditionalFormatting>
  <conditionalFormatting sqref="AV98">
    <cfRule type="expression" dxfId="10" priority="9">
      <formula>OR(AV98&gt;=151)</formula>
    </cfRule>
  </conditionalFormatting>
  <conditionalFormatting sqref="AV97">
    <cfRule type="expression" dxfId="9" priority="10">
      <formula>OR(AV97&gt;=151)</formula>
    </cfRule>
  </conditionalFormatting>
  <conditionalFormatting sqref="AV94">
    <cfRule type="expression" dxfId="8" priority="11">
      <formula>OR(AV94&gt;=151)</formula>
    </cfRule>
  </conditionalFormatting>
  <conditionalFormatting sqref="AV96">
    <cfRule type="expression" dxfId="7" priority="12">
      <formula>OR(AV96&gt;=151)</formula>
    </cfRule>
  </conditionalFormatting>
  <conditionalFormatting sqref="AV95">
    <cfRule type="expression" dxfId="6" priority="13">
      <formula>OR(AV95&gt;=151)</formula>
    </cfRule>
  </conditionalFormatting>
  <conditionalFormatting sqref="AV93">
    <cfRule type="expression" dxfId="5" priority="14">
      <formula>OR(AV93&gt;=151)</formula>
    </cfRule>
  </conditionalFormatting>
  <conditionalFormatting sqref="AV92">
    <cfRule type="expression" dxfId="4" priority="16">
      <formula>OR(AV92&gt;=151)</formula>
    </cfRule>
  </conditionalFormatting>
  <conditionalFormatting sqref="AV108">
    <cfRule type="expression" dxfId="3" priority="15">
      <formula>OR(AV108&gt;=181)</formula>
    </cfRule>
  </conditionalFormatting>
  <conditionalFormatting sqref="AU130:BF130">
    <cfRule type="expression" dxfId="2" priority="1">
      <formula>"if(an131&gt;0"</formula>
    </cfRule>
  </conditionalFormatting>
  <dataValidations count="5">
    <dataValidation type="textLength" operator="lessThanOrEqual" allowBlank="1" showDropDown="0" showInputMessage="1" showErrorMessage="1" errorTitle="エラー" error="文字数が多すぎます" sqref="AV3">
      <formula1>12</formula1>
    </dataValidation>
    <dataValidation type="whole" allowBlank="1" showDropDown="0" showInputMessage="1" showErrorMessage="1" sqref="AQ44:AS44 AN9:AS10">
      <formula1>1</formula1>
      <formula2>2</formula2>
    </dataValidation>
    <dataValidation type="whole" allowBlank="1" showDropDown="0" showInputMessage="1" showErrorMessage="1" sqref="AC87:AK89">
      <formula1>1</formula1>
      <formula2>3</formula2>
    </dataValidation>
    <dataValidation type="whole" allowBlank="1" showDropDown="0" showInputMessage="1" showErrorMessage="1" sqref="A177:A184 B182:B184 AC150:AK172">
      <formula1>1</formula1>
      <formula2>1</formula2>
    </dataValidation>
    <dataValidation type="whole" allowBlank="1" showDropDown="0" showInputMessage="1" showErrorMessage="1" sqref="AK48:AS49">
      <formula1>1</formula1>
      <formula2>9</formula2>
    </dataValidation>
  </dataValidations>
  <pageMargins left="0.62992125984251968" right="0.55118110236220463" top="0.31615990990990989" bottom="0.31496062992125984" header="0.3" footer="0.3"/>
  <pageSetup paperSize="9" scale="72" fitToWidth="1" fitToHeight="5" orientation="portrait" usePrinterDefaults="1" r:id="rId1"/>
  <headerFooter scaleWithDoc="0" alignWithMargins="0">
    <oddFooter>&amp;C- &amp;P -</oddFooter>
  </headerFooter>
  <rowBreaks count="5" manualBreakCount="5">
    <brk id="40" max="44" man="1"/>
    <brk id="79" max="44" man="1"/>
    <brk id="109" max="44" man="1"/>
    <brk id="141" max="44" man="1"/>
    <brk id="192"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C2:GG8"/>
  <sheetViews>
    <sheetView zoomScale="80" zoomScaleNormal="80" workbookViewId="0">
      <selection activeCell="G18" sqref="G18"/>
    </sheetView>
  </sheetViews>
  <sheetFormatPr defaultRowHeight="18.75"/>
  <cols>
    <col min="1" max="2" width="5.625" customWidth="1"/>
    <col min="3" max="88" width="8.75" customWidth="1"/>
    <col min="89" max="97" width="8.75" style="692" customWidth="1"/>
    <col min="98" max="193" width="8.75" customWidth="1"/>
  </cols>
  <sheetData>
    <row r="2" spans="3:189" s="693" customFormat="1" ht="26.25" customHeight="1">
      <c r="C2" s="696" t="str">
        <v>１．団体概要</v>
      </c>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19"/>
      <c r="AM2" s="696" t="s">
        <v>225</v>
      </c>
      <c r="AN2" s="701"/>
      <c r="AO2" s="701"/>
      <c r="AP2" s="701"/>
      <c r="AQ2" s="701"/>
      <c r="AR2" s="701"/>
      <c r="AS2" s="701"/>
      <c r="AT2" s="701"/>
      <c r="AU2" s="701"/>
      <c r="AV2" s="701"/>
      <c r="AW2" s="701"/>
      <c r="AX2" s="701"/>
      <c r="AY2" s="701"/>
      <c r="AZ2" s="701"/>
      <c r="BA2" s="701"/>
      <c r="BB2" s="701"/>
      <c r="BC2" s="701"/>
      <c r="BD2" s="701"/>
      <c r="BE2" s="701"/>
      <c r="BF2" s="719"/>
      <c r="BG2" s="696" t="s">
        <v>129</v>
      </c>
      <c r="BH2" s="701"/>
      <c r="BI2" s="701"/>
      <c r="BJ2" s="701"/>
      <c r="BK2" s="701"/>
      <c r="BL2" s="701"/>
      <c r="BM2" s="701"/>
      <c r="BN2" s="701"/>
      <c r="BO2" s="719"/>
      <c r="BP2" s="725" t="s">
        <v>207</v>
      </c>
      <c r="BQ2" s="726"/>
      <c r="BR2" s="726"/>
      <c r="BS2" s="726"/>
      <c r="BT2" s="726"/>
      <c r="BU2" s="726"/>
      <c r="BV2" s="726"/>
      <c r="BW2" s="726"/>
      <c r="BX2" s="726"/>
      <c r="BY2" s="727" t="str">
        <v>４．事業の実施スケジュール</v>
      </c>
      <c r="BZ2" s="727"/>
      <c r="CA2" s="727"/>
      <c r="CB2" s="727"/>
      <c r="CC2" s="727"/>
      <c r="CD2" s="727"/>
      <c r="CE2" s="727"/>
      <c r="CF2" s="727"/>
      <c r="CG2" s="727"/>
      <c r="CH2" s="727"/>
      <c r="CI2" s="727"/>
      <c r="CJ2" s="727"/>
      <c r="CK2" s="727"/>
      <c r="CL2" s="727"/>
      <c r="CM2" s="727"/>
      <c r="CN2" s="727"/>
      <c r="CO2" s="727"/>
      <c r="CP2" s="727"/>
      <c r="CQ2" s="727"/>
      <c r="CR2" s="727"/>
      <c r="CS2" s="727"/>
      <c r="CT2" s="727"/>
      <c r="CU2" s="727"/>
      <c r="CV2" s="727"/>
      <c r="CW2" s="727"/>
      <c r="CX2" s="727"/>
      <c r="CY2" s="731" t="s">
        <v>226</v>
      </c>
      <c r="CZ2" s="732" t="s">
        <v>210</v>
      </c>
      <c r="DA2" s="733" t="s">
        <v>155</v>
      </c>
      <c r="DB2" s="734"/>
      <c r="DC2" s="734"/>
      <c r="DD2" s="734"/>
      <c r="DE2" s="734"/>
      <c r="DF2" s="734"/>
      <c r="DG2" s="734"/>
      <c r="DH2" s="734"/>
      <c r="DI2" s="734"/>
      <c r="DJ2" s="734"/>
      <c r="DK2" s="734"/>
      <c r="DL2" s="734"/>
      <c r="DM2" s="734"/>
      <c r="DN2" s="734"/>
      <c r="DO2" s="734"/>
      <c r="DP2" s="734"/>
      <c r="DQ2" s="734"/>
      <c r="DR2" s="734"/>
      <c r="DS2" s="734"/>
      <c r="DT2" s="734"/>
      <c r="DU2" s="734"/>
      <c r="DV2" s="734"/>
      <c r="DW2" s="734"/>
      <c r="DX2" s="734"/>
      <c r="DY2" s="735"/>
      <c r="DZ2" s="733" t="s">
        <v>218</v>
      </c>
      <c r="EA2" s="734"/>
      <c r="EB2" s="734"/>
      <c r="EC2" s="734"/>
      <c r="ED2" s="734"/>
      <c r="EE2" s="734"/>
      <c r="EF2" s="734"/>
      <c r="EG2" s="734"/>
      <c r="EH2" s="734"/>
      <c r="EI2" s="734"/>
      <c r="EJ2" s="734"/>
      <c r="EK2" s="734"/>
      <c r="EL2" s="734"/>
      <c r="EM2" s="734"/>
      <c r="EN2" s="734"/>
      <c r="EO2" s="734"/>
      <c r="EP2" s="734"/>
      <c r="EQ2" s="734"/>
      <c r="ER2" s="734"/>
      <c r="ES2" s="734"/>
      <c r="ET2" s="734"/>
      <c r="EU2" s="734"/>
      <c r="EV2" s="734"/>
      <c r="EW2" s="734"/>
      <c r="EX2" s="734"/>
      <c r="EY2" s="734"/>
      <c r="EZ2" s="734"/>
      <c r="FA2" s="735"/>
      <c r="FB2" s="732" t="s">
        <v>221</v>
      </c>
      <c r="FC2" s="733" t="s">
        <v>222</v>
      </c>
      <c r="FD2" s="734"/>
      <c r="FE2" s="734"/>
      <c r="FF2" s="734"/>
      <c r="FG2" s="734"/>
      <c r="FH2" s="734"/>
      <c r="FI2" s="734"/>
      <c r="FJ2" s="734"/>
      <c r="FK2" s="734"/>
      <c r="FL2" s="734"/>
      <c r="FM2" s="734"/>
      <c r="FN2" s="734"/>
      <c r="FO2" s="734"/>
      <c r="FP2" s="734"/>
      <c r="FQ2" s="734"/>
      <c r="FR2" s="734"/>
      <c r="FS2" s="734"/>
      <c r="FT2" s="734"/>
      <c r="FU2" s="735"/>
      <c r="FV2" s="737" t="s">
        <v>224</v>
      </c>
      <c r="FW2" s="738" t="s">
        <v>163</v>
      </c>
      <c r="FX2" s="740" t="s">
        <v>120</v>
      </c>
      <c r="FY2" s="740"/>
      <c r="FZ2" s="740"/>
      <c r="GA2" s="740"/>
      <c r="GB2" s="740"/>
      <c r="GC2" s="740"/>
      <c r="GD2" s="740"/>
      <c r="GE2" s="740"/>
      <c r="GF2" s="740"/>
      <c r="GG2" s="740"/>
    </row>
    <row r="3" spans="3:189" s="694" customFormat="1" ht="69" customHeight="1">
      <c r="C3" s="697" t="str">
        <v>団体名</v>
      </c>
      <c r="D3" s="697" t="str">
        <v>フリガナ</v>
      </c>
      <c r="E3" s="697" t="s">
        <v>91</v>
      </c>
      <c r="F3" s="697" t="str">
        <v>〒</v>
      </c>
      <c r="G3" s="697" t="str">
        <v>所在地</v>
      </c>
      <c r="H3" s="697" t="str">
        <v>（フリガナ）</v>
      </c>
      <c r="I3" s="697" t="str">
        <v>ＴＥＬ</v>
      </c>
      <c r="J3" s="697" t="str">
        <v>ＦＡＸ</v>
      </c>
      <c r="K3" s="697" t="s">
        <v>109</v>
      </c>
      <c r="L3" s="697" t="s">
        <v>110</v>
      </c>
      <c r="M3" s="697" t="str">
        <v>代表者名</v>
      </c>
      <c r="N3" s="697" t="str">
        <v>（フリガナ）</v>
      </c>
      <c r="O3" s="697" t="str">
        <v>役職名</v>
      </c>
      <c r="P3" s="717" t="str">
        <v>連絡先
担当者</v>
      </c>
      <c r="Q3" s="717"/>
      <c r="R3" s="717" t="str">
        <v>日中
連絡先</v>
      </c>
      <c r="S3" s="717"/>
      <c r="T3" s="717"/>
      <c r="U3" s="717"/>
      <c r="V3" s="717"/>
      <c r="W3" s="717"/>
      <c r="X3" s="697" t="str">
        <v>団体設立日（予定日）</v>
      </c>
      <c r="Y3" s="697" t="str">
        <v>法人格取得日（予定日）</v>
      </c>
      <c r="Z3" s="697" t="str">
        <v>団体の活動目的</v>
      </c>
      <c r="AA3" s="697" t="str">
        <v>活動内容・活動実績または活動開始の経緯
（概ね過去１年まで）</v>
      </c>
      <c r="AB3" s="718" t="str">
        <v>構成員数</v>
      </c>
      <c r="AC3" s="718"/>
      <c r="AD3" s="718"/>
      <c r="AE3" s="697" t="s">
        <v>107</v>
      </c>
      <c r="AF3" s="697"/>
      <c r="AG3" s="697" t="s">
        <v>95</v>
      </c>
      <c r="AH3" s="697"/>
      <c r="AI3" s="697" t="s">
        <v>112</v>
      </c>
      <c r="AJ3" s="697"/>
      <c r="AK3" s="697" t="str">
        <v>コープみらい
地域クラブ名</v>
      </c>
      <c r="AL3" s="697" t="str">
        <v>コード</v>
      </c>
      <c r="AM3" s="697" t="str">
        <v>事業・活動名</v>
      </c>
      <c r="AN3" s="697" t="s">
        <v>11</v>
      </c>
      <c r="AO3" s="697" t="s">
        <v>206</v>
      </c>
      <c r="AP3" s="697" t="s">
        <v>230</v>
      </c>
      <c r="AQ3" s="720" t="s">
        <v>126</v>
      </c>
      <c r="AR3" s="720" t="s">
        <v>188</v>
      </c>
      <c r="AS3" s="720" t="s">
        <v>231</v>
      </c>
      <c r="AT3" s="720" t="s">
        <v>232</v>
      </c>
      <c r="AU3" s="720" t="s">
        <v>233</v>
      </c>
      <c r="AV3" s="720" t="s">
        <v>172</v>
      </c>
      <c r="AW3" s="720" t="s">
        <v>234</v>
      </c>
      <c r="AX3" s="720" t="s">
        <v>235</v>
      </c>
      <c r="AY3" s="720" t="s">
        <v>236</v>
      </c>
      <c r="AZ3" s="697" t="str">
        <v>事業で取り組みたい地域や社会の課題</v>
      </c>
      <c r="BA3" s="697" t="str">
        <v>事業の目的</v>
      </c>
      <c r="BB3" s="697" t="str">
        <v>事業内容</v>
      </c>
      <c r="BC3" s="697" t="str">
        <v>事業の成果目標</v>
      </c>
      <c r="BD3" s="697" t="str">
        <v>助成の必要性</v>
      </c>
      <c r="BE3" s="697" t="str">
        <v>助成終了後の
事業の展望</v>
      </c>
      <c r="BF3" s="697" t="str">
        <v>一緒にできること</v>
      </c>
      <c r="BG3" s="697" t="s">
        <v>127</v>
      </c>
      <c r="BH3" s="697"/>
      <c r="BI3" s="697"/>
      <c r="BJ3" s="697" t="s">
        <v>106</v>
      </c>
      <c r="BK3" s="697"/>
      <c r="BL3" s="697"/>
      <c r="BM3" s="697" t="s">
        <v>92</v>
      </c>
      <c r="BN3" s="697"/>
      <c r="BO3" s="697"/>
      <c r="BP3" s="697" t="s">
        <v>208</v>
      </c>
      <c r="BQ3" s="697"/>
      <c r="BR3" s="697"/>
      <c r="BS3" s="697" t="s">
        <v>209</v>
      </c>
      <c r="BT3" s="697"/>
      <c r="BU3" s="697"/>
      <c r="BV3" s="697" t="s">
        <v>55</v>
      </c>
      <c r="BW3" s="697"/>
      <c r="BX3" s="697"/>
      <c r="BY3" s="728" t="s">
        <v>90</v>
      </c>
      <c r="BZ3" s="728"/>
      <c r="CA3" s="728" t="s">
        <v>36</v>
      </c>
      <c r="CB3" s="728"/>
      <c r="CC3" s="728" t="s">
        <v>113</v>
      </c>
      <c r="CD3" s="728"/>
      <c r="CE3" s="728" t="s">
        <v>114</v>
      </c>
      <c r="CF3" s="728"/>
      <c r="CG3" s="728" t="s">
        <v>115</v>
      </c>
      <c r="CH3" s="728"/>
      <c r="CI3" s="728" t="s">
        <v>117</v>
      </c>
      <c r="CJ3" s="728"/>
      <c r="CK3" s="728" t="s">
        <v>42</v>
      </c>
      <c r="CL3" s="728"/>
      <c r="CM3" s="728" t="s">
        <v>101</v>
      </c>
      <c r="CN3" s="728"/>
      <c r="CO3" s="728" t="s">
        <v>49</v>
      </c>
      <c r="CP3" s="728"/>
      <c r="CQ3" s="728" t="s">
        <v>54</v>
      </c>
      <c r="CR3" s="728"/>
      <c r="CS3" s="728" t="s">
        <v>119</v>
      </c>
      <c r="CT3" s="728"/>
      <c r="CU3" s="728" t="s">
        <v>105</v>
      </c>
      <c r="CV3" s="728"/>
      <c r="CW3" s="728" t="s">
        <v>99</v>
      </c>
      <c r="CX3" s="728"/>
      <c r="CY3" s="732" t="str">
        <v>５．本助成金が受けられなかったときの対応</v>
      </c>
      <c r="CZ3" s="732" t="s">
        <v>210</v>
      </c>
      <c r="DA3" s="732" t="s">
        <v>211</v>
      </c>
      <c r="DB3" s="732"/>
      <c r="DC3" s="732"/>
      <c r="DD3" s="732" t="s">
        <v>212</v>
      </c>
      <c r="DE3" s="732"/>
      <c r="DF3" s="732"/>
      <c r="DG3" s="732" t="s">
        <v>213</v>
      </c>
      <c r="DH3" s="732"/>
      <c r="DI3" s="732"/>
      <c r="DJ3" s="732" t="s">
        <v>63</v>
      </c>
      <c r="DK3" s="732"/>
      <c r="DL3" s="732"/>
      <c r="DM3" s="732" t="s">
        <v>214</v>
      </c>
      <c r="DN3" s="732"/>
      <c r="DO3" s="732"/>
      <c r="DP3" s="732" t="s">
        <v>131</v>
      </c>
      <c r="DQ3" s="732"/>
      <c r="DR3" s="732"/>
      <c r="DS3" s="732" t="s">
        <v>215</v>
      </c>
      <c r="DT3" s="732"/>
      <c r="DU3" s="732"/>
      <c r="DV3" s="732" t="s">
        <v>216</v>
      </c>
      <c r="DW3" s="732"/>
      <c r="DX3" s="732"/>
      <c r="DY3" s="736" t="s">
        <v>217</v>
      </c>
      <c r="DZ3" s="732" t="s">
        <v>211</v>
      </c>
      <c r="EA3" s="732"/>
      <c r="EB3" s="732"/>
      <c r="EC3" s="732" t="s">
        <v>212</v>
      </c>
      <c r="ED3" s="732"/>
      <c r="EE3" s="732"/>
      <c r="EF3" s="732" t="s">
        <v>213</v>
      </c>
      <c r="EG3" s="732"/>
      <c r="EH3" s="732"/>
      <c r="EI3" s="732" t="s">
        <v>63</v>
      </c>
      <c r="EJ3" s="732"/>
      <c r="EK3" s="732"/>
      <c r="EL3" s="732" t="s">
        <v>214</v>
      </c>
      <c r="EM3" s="732"/>
      <c r="EN3" s="732"/>
      <c r="EO3" s="732" t="s">
        <v>131</v>
      </c>
      <c r="EP3" s="732"/>
      <c r="EQ3" s="732"/>
      <c r="ER3" s="732" t="s">
        <v>215</v>
      </c>
      <c r="ES3" s="732"/>
      <c r="ET3" s="732"/>
      <c r="EU3" s="732" t="s">
        <v>216</v>
      </c>
      <c r="EV3" s="732"/>
      <c r="EW3" s="732"/>
      <c r="EX3" s="732" t="s">
        <v>219</v>
      </c>
      <c r="EY3" s="732"/>
      <c r="EZ3" s="732"/>
      <c r="FA3" s="732" t="s">
        <v>220</v>
      </c>
      <c r="FB3" s="732" t="s">
        <v>221</v>
      </c>
      <c r="FC3" s="732" t="s">
        <v>211</v>
      </c>
      <c r="FD3" s="732"/>
      <c r="FE3" s="732" t="s">
        <v>212</v>
      </c>
      <c r="FF3" s="732"/>
      <c r="FG3" s="732" t="s">
        <v>213</v>
      </c>
      <c r="FH3" s="732"/>
      <c r="FI3" s="732" t="s">
        <v>63</v>
      </c>
      <c r="FJ3" s="732"/>
      <c r="FK3" s="732" t="s">
        <v>214</v>
      </c>
      <c r="FL3" s="732"/>
      <c r="FM3" s="732" t="s">
        <v>131</v>
      </c>
      <c r="FN3" s="732"/>
      <c r="FO3" s="732" t="s">
        <v>215</v>
      </c>
      <c r="FP3" s="732"/>
      <c r="FQ3" s="732" t="s">
        <v>216</v>
      </c>
      <c r="FR3" s="732"/>
      <c r="FS3" s="732" t="s">
        <v>219</v>
      </c>
      <c r="FT3" s="732"/>
      <c r="FU3" s="737" t="s">
        <v>0</v>
      </c>
      <c r="FV3" s="737" t="s">
        <v>224</v>
      </c>
      <c r="FW3" s="738" t="s">
        <v>163</v>
      </c>
      <c r="FX3" s="741" t="str">
        <v>①知人（コープみらい組合員含む）からの紹介</v>
      </c>
      <c r="FY3" s="741" t="str">
        <v>②コープみらい財団のウェブサイト（ホームページ）</v>
      </c>
      <c r="FZ3" s="741" t="str">
        <v>③コープみらい千葉県本部・埼玉県本部・東京都本部のいずれかからのご案内</v>
      </c>
      <c r="GA3" s="741" t="str">
        <v>④インフォメーション（コープみらい都県本部発行の情報紙）</v>
      </c>
      <c r="GB3" s="741" t="str">
        <v>⑤市民活動の情報が掲載されているウェブサイト（ホームページ）</v>
      </c>
      <c r="GC3" s="741" t="str">
        <v>⑥行政の窓口、地域の支援センター等</v>
      </c>
      <c r="GD3" s="741" t="str">
        <v>⑦ＳＮＳの情報</v>
      </c>
      <c r="GE3" s="741" t="s">
        <v>72</v>
      </c>
      <c r="GF3" s="741"/>
      <c r="GG3" s="743" t="str">
        <v>「１」で⑤⑦をチェックした方へ
差し支えなければ、お知りになったウェブサイト、情報誌、ＳＮＳ等の名称をご記入願います。</v>
      </c>
    </row>
    <row r="4" spans="3:189" s="694" customFormat="1" ht="84" customHeight="1">
      <c r="C4" s="698">
        <f>応募用紙!I8</f>
        <v>0</v>
      </c>
      <c r="D4" s="698">
        <f>応募用紙!I7</f>
        <v>0</v>
      </c>
      <c r="E4" s="704">
        <f>応募用紙!AN9</f>
        <v>0</v>
      </c>
      <c r="F4" s="698">
        <f>応募用紙!J11</f>
        <v>0</v>
      </c>
      <c r="G4" s="698">
        <f>応募用紙!I12</f>
        <v>0</v>
      </c>
      <c r="H4" s="698">
        <f>応募用紙!U11</f>
        <v>0</v>
      </c>
      <c r="I4" s="698">
        <f>応募用紙!L14</f>
        <v>0</v>
      </c>
      <c r="J4" s="698">
        <f>応募用紙!AD14</f>
        <v>0</v>
      </c>
      <c r="K4" s="698">
        <f>応募用紙!J15</f>
        <v>0</v>
      </c>
      <c r="L4" s="698">
        <f>応募用紙!AB15</f>
        <v>0</v>
      </c>
      <c r="M4" s="698">
        <f>応募用紙!I17</f>
        <v>0</v>
      </c>
      <c r="N4" s="698">
        <f>応募用紙!I16</f>
        <v>0</v>
      </c>
      <c r="O4" s="698">
        <f>応募用紙!AI17</f>
        <v>0</v>
      </c>
      <c r="P4" s="698">
        <f>応募用紙!I20</f>
        <v>0</v>
      </c>
      <c r="Q4" s="698">
        <f>応募用紙!I19</f>
        <v>0</v>
      </c>
      <c r="R4" s="698">
        <f>応募用紙!AG19</f>
        <v>0</v>
      </c>
      <c r="S4" s="698">
        <f>応募用紙!AG20</f>
        <v>0</v>
      </c>
      <c r="T4" s="698">
        <f>応募用紙!AG21</f>
        <v>0</v>
      </c>
      <c r="U4" s="698">
        <f>応募用紙!J22</f>
        <v>0</v>
      </c>
      <c r="V4" s="698">
        <f>応募用紙!I23</f>
        <v>0</v>
      </c>
      <c r="W4" s="698">
        <f>応募用紙!U22</f>
        <v>0</v>
      </c>
      <c r="X4" s="698" t="str">
        <f>_xlfn.CONCAT(G7,"年",H7,"年",I7,"日")</f>
        <v>0年0年0日</v>
      </c>
      <c r="Y4" s="698" t="str">
        <f>_xlfn.CONCAT(J7,"年",K7,"月",L7,"日")</f>
        <v>0年0月0日</v>
      </c>
      <c r="Z4" s="698">
        <f>応募用紙!I26</f>
        <v>0</v>
      </c>
      <c r="AA4" s="698">
        <f>応募用紙!I29</f>
        <v>0</v>
      </c>
      <c r="AB4" s="704">
        <f>応募用紙!L34</f>
        <v>0</v>
      </c>
      <c r="AC4" s="704">
        <f>応募用紙!Y34</f>
        <v>0</v>
      </c>
      <c r="AD4" s="704">
        <f>応募用紙!AL34</f>
        <v>0</v>
      </c>
      <c r="AE4" s="704">
        <f>応募用紙!I36</f>
        <v>0</v>
      </c>
      <c r="AF4" s="704">
        <f>応募用紙!AG36</f>
        <v>0</v>
      </c>
      <c r="AG4" s="704">
        <f>応募用紙!I37</f>
        <v>0</v>
      </c>
      <c r="AH4" s="704">
        <f>応募用紙!AG37</f>
        <v>0</v>
      </c>
      <c r="AI4" s="704">
        <f>応募用紙!I38</f>
        <v>0</v>
      </c>
      <c r="AJ4" s="704">
        <f>応募用紙!AG38</f>
        <v>0</v>
      </c>
      <c r="AK4" s="698">
        <f>応募用紙!I39</f>
        <v>0</v>
      </c>
      <c r="AL4" s="698">
        <f>応募用紙!AI39</f>
        <v>0</v>
      </c>
      <c r="AM4" s="704">
        <f>応募用紙!I43</f>
        <v>0</v>
      </c>
      <c r="AN4" s="704">
        <f>応募用紙!I46</f>
        <v>0</v>
      </c>
      <c r="AO4" s="704">
        <f>応募用紙!AB46</f>
        <v>0</v>
      </c>
      <c r="AP4" s="704">
        <f>IF(応募用紙!AQ44=1,"新規",IF(応募用紙!AQ44=2,"実施中",0))</f>
        <v>0</v>
      </c>
      <c r="AQ4" s="721" t="str">
        <f t="shared" ref="AQ4:AY4" si="0">IF(AQ7=1,AQ3,"")</f>
        <v/>
      </c>
      <c r="AR4" s="721" t="str">
        <f t="shared" si="0"/>
        <v/>
      </c>
      <c r="AS4" s="721" t="str">
        <f t="shared" si="0"/>
        <v/>
      </c>
      <c r="AT4" s="721" t="str">
        <f t="shared" si="0"/>
        <v/>
      </c>
      <c r="AU4" s="721" t="str">
        <f t="shared" si="0"/>
        <v/>
      </c>
      <c r="AV4" s="721" t="str">
        <f t="shared" si="0"/>
        <v/>
      </c>
      <c r="AW4" s="721" t="str">
        <f t="shared" si="0"/>
        <v/>
      </c>
      <c r="AX4" s="721" t="str">
        <f t="shared" si="0"/>
        <v/>
      </c>
      <c r="AY4" s="721" t="str">
        <f t="shared" si="0"/>
        <v/>
      </c>
      <c r="AZ4" s="698">
        <f>応募用紙!I50</f>
        <v>0</v>
      </c>
      <c r="BA4" s="698">
        <f>応募用紙!I53</f>
        <v>0</v>
      </c>
      <c r="BB4" s="698">
        <f>応募用紙!I56</f>
        <v>0</v>
      </c>
      <c r="BC4" s="698">
        <f>応募用紙!I68</f>
        <v>0</v>
      </c>
      <c r="BD4" s="698">
        <f>応募用紙!I71</f>
        <v>0</v>
      </c>
      <c r="BE4" s="698">
        <f>応募用紙!I74</f>
        <v>0</v>
      </c>
      <c r="BF4" s="698">
        <f>応募用紙!I77</f>
        <v>0</v>
      </c>
      <c r="BG4" s="698">
        <f>応募用紙!E83</f>
        <v>0</v>
      </c>
      <c r="BH4" s="704">
        <f>応募用紙!AC83</f>
        <v>0</v>
      </c>
      <c r="BI4" s="724">
        <f>応募用紙!AL83</f>
        <v>0</v>
      </c>
      <c r="BJ4" s="698">
        <f>応募用紙!E84</f>
        <v>0</v>
      </c>
      <c r="BK4" s="704">
        <f>応募用紙!AC84</f>
        <v>0</v>
      </c>
      <c r="BL4" s="724">
        <f>応募用紙!AL84</f>
        <v>0</v>
      </c>
      <c r="BM4" s="704">
        <f>応募用紙!E85</f>
        <v>0</v>
      </c>
      <c r="BN4" s="704">
        <f>応募用紙!AC85</f>
        <v>0</v>
      </c>
      <c r="BO4" s="704">
        <f>応募用紙!AL85</f>
        <v>0</v>
      </c>
      <c r="BP4" s="704">
        <f>応募用紙!E87</f>
        <v>0</v>
      </c>
      <c r="BQ4" s="704">
        <f>応募用紙!AC87</f>
        <v>0</v>
      </c>
      <c r="BR4" s="704">
        <f>応募用紙!AL87</f>
        <v>0</v>
      </c>
      <c r="BS4" s="704">
        <f>応募用紙!E88</f>
        <v>0</v>
      </c>
      <c r="BT4" s="704">
        <f>応募用紙!AC88</f>
        <v>0</v>
      </c>
      <c r="BU4" s="704">
        <f>応募用紙!AL88</f>
        <v>0</v>
      </c>
      <c r="BV4" s="704">
        <f>応募用紙!E89</f>
        <v>0</v>
      </c>
      <c r="BW4" s="704">
        <f>応募用紙!AC89</f>
        <v>0</v>
      </c>
      <c r="BX4" s="704">
        <f>応募用紙!AL89</f>
        <v>0</v>
      </c>
      <c r="BY4" s="729">
        <f>応募用紙!A92</f>
        <v>0</v>
      </c>
      <c r="BZ4" s="698">
        <f>応募用紙!H92</f>
        <v>0</v>
      </c>
      <c r="CA4" s="729">
        <f>応募用紙!A93</f>
        <v>0</v>
      </c>
      <c r="CB4" s="698">
        <f>応募用紙!H93</f>
        <v>0</v>
      </c>
      <c r="CC4" s="729">
        <f>応募用紙!A94</f>
        <v>0</v>
      </c>
      <c r="CD4" s="698">
        <f>応募用紙!H94</f>
        <v>0</v>
      </c>
      <c r="CE4" s="729">
        <f>応募用紙!A95</f>
        <v>0</v>
      </c>
      <c r="CF4" s="698">
        <f>応募用紙!H95</f>
        <v>0</v>
      </c>
      <c r="CG4" s="729">
        <f>応募用紙!A96</f>
        <v>0</v>
      </c>
      <c r="CH4" s="698">
        <f>応募用紙!H96</f>
        <v>0</v>
      </c>
      <c r="CI4" s="729">
        <f>応募用紙!A97</f>
        <v>0</v>
      </c>
      <c r="CJ4" s="698">
        <f>応募用紙!H97</f>
        <v>0</v>
      </c>
      <c r="CK4" s="729">
        <f>応募用紙!A98</f>
        <v>0</v>
      </c>
      <c r="CL4" s="698">
        <f>応募用紙!H98</f>
        <v>0</v>
      </c>
      <c r="CM4" s="729">
        <f>応募用紙!A99</f>
        <v>0</v>
      </c>
      <c r="CN4" s="698">
        <f>応募用紙!H99</f>
        <v>0</v>
      </c>
      <c r="CO4" s="729">
        <f>応募用紙!A100</f>
        <v>0</v>
      </c>
      <c r="CP4" s="698">
        <f>応募用紙!H100</f>
        <v>0</v>
      </c>
      <c r="CQ4" s="729">
        <f>応募用紙!A101</f>
        <v>0</v>
      </c>
      <c r="CR4" s="698">
        <f>応募用紙!H101</f>
        <v>0</v>
      </c>
      <c r="CS4" s="729">
        <f>応募用紙!A102</f>
        <v>0</v>
      </c>
      <c r="CT4" s="698">
        <f>応募用紙!H102</f>
        <v>0</v>
      </c>
      <c r="CU4" s="729">
        <f>応募用紙!A103</f>
        <v>0</v>
      </c>
      <c r="CV4" s="698">
        <f>応募用紙!H103</f>
        <v>0</v>
      </c>
      <c r="CW4" s="729">
        <f>応募用紙!A104</f>
        <v>0</v>
      </c>
      <c r="CX4" s="698">
        <f>応募用紙!H104</f>
        <v>0</v>
      </c>
      <c r="CY4" s="698">
        <f>応募用紙!A106</f>
        <v>0</v>
      </c>
      <c r="CZ4" s="704" t="str">
        <f>応募用紙!P113</f>
        <v/>
      </c>
      <c r="DA4" s="704">
        <f>応募用紙!D117</f>
        <v>0</v>
      </c>
      <c r="DB4" s="704">
        <f>応募用紙!L117</f>
        <v>0</v>
      </c>
      <c r="DC4" s="704">
        <f>応募用紙!R117</f>
        <v>0</v>
      </c>
      <c r="DD4" s="704">
        <f>応募用紙!D118</f>
        <v>0</v>
      </c>
      <c r="DE4" s="704">
        <f>応募用紙!L118</f>
        <v>0</v>
      </c>
      <c r="DF4" s="704">
        <f>応募用紙!R118</f>
        <v>0</v>
      </c>
      <c r="DG4" s="704">
        <f>応募用紙!D119</f>
        <v>0</v>
      </c>
      <c r="DH4" s="704">
        <f>応募用紙!L119</f>
        <v>0</v>
      </c>
      <c r="DI4" s="704">
        <f>応募用紙!R119</f>
        <v>0</v>
      </c>
      <c r="DJ4" s="704">
        <f>応募用紙!D120</f>
        <v>0</v>
      </c>
      <c r="DK4" s="704">
        <f>応募用紙!L120</f>
        <v>0</v>
      </c>
      <c r="DL4" s="704">
        <f>応募用紙!R120</f>
        <v>0</v>
      </c>
      <c r="DM4" s="704">
        <f>応募用紙!D121</f>
        <v>0</v>
      </c>
      <c r="DN4" s="704">
        <f>応募用紙!L121</f>
        <v>0</v>
      </c>
      <c r="DO4" s="704">
        <f>応募用紙!R121</f>
        <v>0</v>
      </c>
      <c r="DP4" s="704">
        <f>応募用紙!D122</f>
        <v>0</v>
      </c>
      <c r="DQ4" s="704">
        <f>応募用紙!L122</f>
        <v>0</v>
      </c>
      <c r="DR4" s="704">
        <f>応募用紙!R122</f>
        <v>0</v>
      </c>
      <c r="DS4" s="704">
        <f>応募用紙!D123</f>
        <v>0</v>
      </c>
      <c r="DT4" s="704">
        <f>応募用紙!L123</f>
        <v>0</v>
      </c>
      <c r="DU4" s="704">
        <f>応募用紙!R123</f>
        <v>0</v>
      </c>
      <c r="DV4" s="704">
        <f>応募用紙!D124</f>
        <v>0</v>
      </c>
      <c r="DW4" s="704">
        <f>応募用紙!L124</f>
        <v>0</v>
      </c>
      <c r="DX4" s="704">
        <f>応募用紙!R124</f>
        <v>0</v>
      </c>
      <c r="DY4" s="704" t="str">
        <f>応募用紙!L125</f>
        <v/>
      </c>
      <c r="DZ4" s="704">
        <f>応募用紙!D127</f>
        <v>0</v>
      </c>
      <c r="EA4" s="704">
        <f>応募用紙!L127</f>
        <v>0</v>
      </c>
      <c r="EB4" s="704">
        <f>応募用紙!R127</f>
        <v>0</v>
      </c>
      <c r="EC4" s="704">
        <f>応募用紙!D129</f>
        <v>0</v>
      </c>
      <c r="ED4" s="704">
        <f>応募用紙!L129</f>
        <v>0</v>
      </c>
      <c r="EE4" s="704">
        <f>応募用紙!R129</f>
        <v>0</v>
      </c>
      <c r="EF4" s="704">
        <f>応募用紙!D130</f>
        <v>0</v>
      </c>
      <c r="EG4" s="704">
        <f>応募用紙!L130</f>
        <v>0</v>
      </c>
      <c r="EH4" s="704">
        <f>応募用紙!R130</f>
        <v>0</v>
      </c>
      <c r="EI4" s="704">
        <f>応募用紙!D131</f>
        <v>0</v>
      </c>
      <c r="EJ4" s="704">
        <f>応募用紙!L131</f>
        <v>0</v>
      </c>
      <c r="EK4" s="704">
        <f>応募用紙!R131</f>
        <v>0</v>
      </c>
      <c r="EL4" s="704">
        <f>応募用紙!D132</f>
        <v>0</v>
      </c>
      <c r="EM4" s="704">
        <f>応募用紙!L132</f>
        <v>0</v>
      </c>
      <c r="EN4" s="704">
        <f>応募用紙!R132</f>
        <v>0</v>
      </c>
      <c r="EO4" s="704">
        <f>応募用紙!D133</f>
        <v>0</v>
      </c>
      <c r="EP4" s="704">
        <f>応募用紙!L133</f>
        <v>0</v>
      </c>
      <c r="EQ4" s="704">
        <f>応募用紙!R133</f>
        <v>0</v>
      </c>
      <c r="ER4" s="704">
        <f>応募用紙!D134</f>
        <v>0</v>
      </c>
      <c r="ES4" s="704">
        <f>応募用紙!L134</f>
        <v>0</v>
      </c>
      <c r="ET4" s="704">
        <f>応募用紙!R134</f>
        <v>0</v>
      </c>
      <c r="EU4" s="704">
        <f>応募用紙!D135</f>
        <v>0</v>
      </c>
      <c r="EV4" s="704">
        <f>応募用紙!L135</f>
        <v>0</v>
      </c>
      <c r="EW4" s="704">
        <f>応募用紙!R135</f>
        <v>0</v>
      </c>
      <c r="EX4" s="704">
        <f>応募用紙!D136</f>
        <v>0</v>
      </c>
      <c r="EY4" s="704">
        <f>応募用紙!L136</f>
        <v>0</v>
      </c>
      <c r="EZ4" s="704">
        <f>応募用紙!R136</f>
        <v>0</v>
      </c>
      <c r="FA4" s="704" t="str">
        <f>応募用紙!L137</f>
        <v/>
      </c>
      <c r="FB4" s="704" t="str">
        <f>応募用紙!L138</f>
        <v/>
      </c>
      <c r="FC4" s="704" t="s">
        <v>130</v>
      </c>
      <c r="FD4" s="704" t="str">
        <f>応募用紙!AN129</f>
        <v/>
      </c>
      <c r="FE4" s="704" t="s">
        <v>86</v>
      </c>
      <c r="FF4" s="704">
        <f>応募用紙!AN130</f>
        <v>0</v>
      </c>
      <c r="FG4" s="704" t="s">
        <v>223</v>
      </c>
      <c r="FH4" s="704">
        <f>応募用紙!AN131</f>
        <v>0</v>
      </c>
      <c r="FI4" s="704">
        <f>応募用紙!AB132</f>
        <v>0</v>
      </c>
      <c r="FJ4" s="704">
        <f>応募用紙!AN132</f>
        <v>0</v>
      </c>
      <c r="FK4" s="704">
        <f>応募用紙!AB133</f>
        <v>0</v>
      </c>
      <c r="FL4" s="704">
        <f>応募用紙!AN133</f>
        <v>0</v>
      </c>
      <c r="FM4" s="704">
        <f>応募用紙!AB134</f>
        <v>0</v>
      </c>
      <c r="FN4" s="704">
        <f>応募用紙!AN134</f>
        <v>0</v>
      </c>
      <c r="FO4" s="704">
        <f>応募用紙!AB135</f>
        <v>0</v>
      </c>
      <c r="FP4" s="704">
        <f>応募用紙!AN135</f>
        <v>0</v>
      </c>
      <c r="FQ4" s="704">
        <f>応募用紙!AB136</f>
        <v>0</v>
      </c>
      <c r="FR4" s="704">
        <f>応募用紙!AN136</f>
        <v>0</v>
      </c>
      <c r="FS4" s="704">
        <f>応募用紙!AB137</f>
        <v>0</v>
      </c>
      <c r="FT4" s="704">
        <f>応募用紙!AN137</f>
        <v>0</v>
      </c>
      <c r="FU4" s="704" t="str">
        <f>応募用紙!AN138</f>
        <v/>
      </c>
      <c r="FV4" s="704" t="str">
        <f>応募用紙!L140</f>
        <v/>
      </c>
      <c r="FW4" s="739">
        <f>応募用紙!R141</f>
        <v>0</v>
      </c>
      <c r="FX4" s="742">
        <f>応募用紙!A177</f>
        <v>0</v>
      </c>
      <c r="FY4" s="742">
        <f>応募用紙!A178</f>
        <v>0</v>
      </c>
      <c r="FZ4" s="742">
        <f>応募用紙!A179</f>
        <v>0</v>
      </c>
      <c r="GA4" s="742">
        <f>応募用紙!A180</f>
        <v>0</v>
      </c>
      <c r="GB4" s="742">
        <f>応募用紙!A181</f>
        <v>0</v>
      </c>
      <c r="GC4" s="742">
        <f>応募用紙!A182</f>
        <v>0</v>
      </c>
      <c r="GD4" s="742">
        <f>応募用紙!A183</f>
        <v>0</v>
      </c>
      <c r="GE4" s="742">
        <f>応募用紙!A184</f>
        <v>0</v>
      </c>
      <c r="GF4" s="742">
        <f>応募用紙!R184</f>
        <v>0</v>
      </c>
      <c r="GG4" s="742">
        <f>応募用紙!O185</f>
        <v>0</v>
      </c>
    </row>
    <row r="5" spans="3:189" ht="19.5"/>
    <row r="6" spans="3:189" ht="59.25" hidden="1" customHeight="1" outlineLevel="1">
      <c r="C6" s="699" t="s">
        <v>108</v>
      </c>
      <c r="D6" s="702"/>
      <c r="E6" s="702"/>
      <c r="F6" s="702"/>
      <c r="G6" s="705" t="s">
        <v>132</v>
      </c>
      <c r="H6" s="707"/>
      <c r="I6" s="709"/>
      <c r="J6" s="711" t="s">
        <v>133</v>
      </c>
      <c r="K6" s="713"/>
      <c r="L6" s="715"/>
      <c r="AQ6" s="722" t="s">
        <v>126</v>
      </c>
      <c r="AR6" s="722" t="s">
        <v>188</v>
      </c>
      <c r="AS6" s="722" t="s">
        <v>231</v>
      </c>
      <c r="AT6" s="722" t="s">
        <v>232</v>
      </c>
      <c r="AU6" s="722" t="s">
        <v>233</v>
      </c>
      <c r="AV6" s="722" t="s">
        <v>172</v>
      </c>
      <c r="AW6" s="722" t="s">
        <v>234</v>
      </c>
      <c r="AX6" s="722" t="s">
        <v>235</v>
      </c>
      <c r="AY6" s="722" t="s">
        <v>236</v>
      </c>
      <c r="CK6" s="730"/>
      <c r="CL6" s="730"/>
      <c r="CM6" s="730"/>
      <c r="CN6" s="730"/>
      <c r="CO6" s="730"/>
      <c r="CP6" s="730"/>
      <c r="CQ6" s="730"/>
      <c r="CR6" s="730"/>
      <c r="CS6" s="730"/>
    </row>
    <row r="7" spans="3:189" s="695" customFormat="1" ht="36" hidden="1" customHeight="1" outlineLevel="2">
      <c r="C7" s="700"/>
      <c r="D7" s="703"/>
      <c r="E7" s="703"/>
      <c r="F7" s="703"/>
      <c r="G7" s="706">
        <f>応募用紙!L25</f>
        <v>0</v>
      </c>
      <c r="H7" s="708">
        <f>応募用紙!Q25</f>
        <v>0</v>
      </c>
      <c r="I7" s="710">
        <f>応募用紙!T25</f>
        <v>0</v>
      </c>
      <c r="J7" s="712">
        <f>応募用紙!AI25</f>
        <v>0</v>
      </c>
      <c r="K7" s="714">
        <f>応募用紙!AN25</f>
        <v>0</v>
      </c>
      <c r="L7" s="716">
        <f>応募用紙!AQ25</f>
        <v>0</v>
      </c>
      <c r="AQ7" s="723">
        <f>COUNTIF(応募用紙!$AK$48:$AS$49,1)</f>
        <v>0</v>
      </c>
      <c r="AR7" s="723">
        <f>COUNTIF(応募用紙!$AK$48:$AS$49,2)</f>
        <v>0</v>
      </c>
      <c r="AS7" s="723">
        <f>COUNTIF(応募用紙!$AK$48:$AS$49,3)</f>
        <v>0</v>
      </c>
      <c r="AT7" s="723">
        <f>COUNTIF(応募用紙!$AK$48:$AS$49,4)</f>
        <v>0</v>
      </c>
      <c r="AU7" s="723">
        <f>COUNTIF(応募用紙!$AK$48:$AS$49,5)</f>
        <v>0</v>
      </c>
      <c r="AV7" s="723">
        <f>COUNTIF(応募用紙!$AK$48:$AS$49,6)</f>
        <v>0</v>
      </c>
      <c r="AW7" s="723">
        <f>COUNTIF(応募用紙!$AK$48:$AS$49,7)</f>
        <v>0</v>
      </c>
      <c r="AX7" s="723">
        <f>COUNTIF(応募用紙!$AK$48:$AS$49,8)</f>
        <v>0</v>
      </c>
      <c r="AY7" s="723">
        <f>COUNTIF(応募用紙!$AK$48:$AS$49,9)</f>
        <v>0</v>
      </c>
    </row>
    <row r="8" spans="3:189" collapsed="1">
      <c r="BN8" s="692"/>
      <c r="BO8" s="692"/>
      <c r="BP8" s="692"/>
      <c r="BQ8" s="692"/>
      <c r="BR8" s="692"/>
      <c r="BS8" s="692"/>
      <c r="BT8" s="692"/>
      <c r="BU8" s="692"/>
      <c r="BV8" s="692"/>
      <c r="CK8" s="730"/>
      <c r="CL8" s="730"/>
      <c r="CM8" s="730"/>
      <c r="CN8" s="730"/>
      <c r="CO8" s="730"/>
      <c r="CP8" s="730"/>
      <c r="CQ8" s="730"/>
      <c r="CR8" s="730"/>
      <c r="CS8" s="730"/>
    </row>
  </sheetData>
  <sheetProtection password="DD95" sheet="1" objects="1" scenarios="1"/>
  <mergeCells count="64">
    <mergeCell ref="C2:AL2"/>
    <mergeCell ref="AM2:BF2"/>
    <mergeCell ref="BG2:BO2"/>
    <mergeCell ref="BP2:BX2"/>
    <mergeCell ref="BY2:CX2"/>
    <mergeCell ref="DA2:DY2"/>
    <mergeCell ref="DZ2:FA2"/>
    <mergeCell ref="FC2:FU2"/>
    <mergeCell ref="FX2:GG2"/>
    <mergeCell ref="P3:Q3"/>
    <mergeCell ref="R3:W3"/>
    <mergeCell ref="AB3:AD3"/>
    <mergeCell ref="AE3:AF3"/>
    <mergeCell ref="AG3:AH3"/>
    <mergeCell ref="AI3:AJ3"/>
    <mergeCell ref="BG3:BI3"/>
    <mergeCell ref="BJ3:BL3"/>
    <mergeCell ref="BM3:BO3"/>
    <mergeCell ref="BP3:BR3"/>
    <mergeCell ref="BS3:BU3"/>
    <mergeCell ref="BV3:BX3"/>
    <mergeCell ref="BY3:BZ3"/>
    <mergeCell ref="CA3:CB3"/>
    <mergeCell ref="CC3:CD3"/>
    <mergeCell ref="CE3:CF3"/>
    <mergeCell ref="CG3:CH3"/>
    <mergeCell ref="CI3:CJ3"/>
    <mergeCell ref="CK3:CL3"/>
    <mergeCell ref="CM3:CN3"/>
    <mergeCell ref="CO3:CP3"/>
    <mergeCell ref="CQ3:CR3"/>
    <mergeCell ref="CS3:CT3"/>
    <mergeCell ref="CU3:CV3"/>
    <mergeCell ref="CW3:CX3"/>
    <mergeCell ref="DA3:DC3"/>
    <mergeCell ref="DD3:DF3"/>
    <mergeCell ref="DG3:DI3"/>
    <mergeCell ref="DJ3:DL3"/>
    <mergeCell ref="DM3:DO3"/>
    <mergeCell ref="DP3:DR3"/>
    <mergeCell ref="DS3:DU3"/>
    <mergeCell ref="DV3:DX3"/>
    <mergeCell ref="DZ3:EB3"/>
    <mergeCell ref="EC3:EE3"/>
    <mergeCell ref="EF3:EH3"/>
    <mergeCell ref="EI3:EK3"/>
    <mergeCell ref="EL3:EN3"/>
    <mergeCell ref="EO3:EQ3"/>
    <mergeCell ref="ER3:ET3"/>
    <mergeCell ref="EU3:EW3"/>
    <mergeCell ref="EX3:EZ3"/>
    <mergeCell ref="FC3:FD3"/>
    <mergeCell ref="FE3:FF3"/>
    <mergeCell ref="FG3:FH3"/>
    <mergeCell ref="FI3:FJ3"/>
    <mergeCell ref="FK3:FL3"/>
    <mergeCell ref="FM3:FN3"/>
    <mergeCell ref="FO3:FP3"/>
    <mergeCell ref="FQ3:FR3"/>
    <mergeCell ref="FS3:FT3"/>
    <mergeCell ref="GE3:GF3"/>
    <mergeCell ref="G6:I6"/>
    <mergeCell ref="J6:L6"/>
    <mergeCell ref="C6:F7"/>
  </mergeCells>
  <phoneticPr fontId="3" type="Hiragana"/>
  <conditionalFormatting sqref="FV2">
    <cfRule type="cellIs" dxfId="1" priority="1" operator="between">
      <formula>0</formula>
      <formula>0</formula>
    </cfRule>
  </conditionalFormatting>
  <conditionalFormatting sqref="BP2 FU3:FV3">
    <cfRule type="cellIs" dxfId="0" priority="2" operator="between">
      <formula>0</formula>
      <formula>0</formula>
    </cfRule>
  </conditionalFormatting>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応募用紙</vt:lpstr>
      <vt:lpstr>集計用</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itle>2026年度　社会貢献活動助成制度「コープみらい・くらしと地域づくり助成」応募用紙</dc:title>
  <dc:creator>コープみらい財団</dc:creator>
  <cp:lastModifiedBy>honma chika</cp:lastModifiedBy>
  <cp:lastPrinted>2021-03-12T06:28:19Z</cp:lastPrinted>
  <dcterms:created xsi:type="dcterms:W3CDTF">2021-02-10T07:41:11Z</dcterms:created>
  <dcterms:modified xsi:type="dcterms:W3CDTF">2025-08-08T08:57:23Z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2025-08-08T08:57:23Z</vt:filetime>
  </property>
</Properties>
</file>